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B25BA4F9-B769-43A2-B1A3-56C6805F553C}" xr6:coauthVersionLast="47" xr6:coauthVersionMax="47" xr10:uidLastSave="{00000000-0000-0000-0000-000000000000}"/>
  <bookViews>
    <workbookView xWindow="3000" yWindow="3000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15" i="12" l="1"/>
  <c r="G15" i="12"/>
  <c r="F15" i="12"/>
  <c r="J15" i="12" s="1"/>
  <c r="E15" i="12"/>
  <c r="F14" i="12"/>
  <c r="J14" i="12" s="1"/>
  <c r="E14" i="12"/>
  <c r="I14" i="12" s="1"/>
  <c r="J13" i="12"/>
  <c r="I13" i="12"/>
  <c r="F13" i="12"/>
  <c r="H13" i="12" s="1"/>
  <c r="E13" i="12"/>
  <c r="G13" i="12" s="1"/>
  <c r="J12" i="12"/>
  <c r="I12" i="12"/>
  <c r="H12" i="12"/>
  <c r="G12" i="12"/>
  <c r="F12" i="12"/>
  <c r="E12" i="12"/>
  <c r="F11" i="12"/>
  <c r="J11" i="12" s="1"/>
  <c r="E11" i="12"/>
  <c r="I11" i="12" s="1"/>
  <c r="H10" i="12"/>
  <c r="F10" i="12"/>
  <c r="J10" i="12" s="1"/>
  <c r="E10" i="12"/>
  <c r="I10" i="12" s="1"/>
  <c r="J9" i="12"/>
  <c r="I9" i="12"/>
  <c r="G9" i="12"/>
  <c r="F9" i="12"/>
  <c r="H9" i="12" s="1"/>
  <c r="E9" i="12"/>
  <c r="I8" i="12"/>
  <c r="H8" i="12"/>
  <c r="G8" i="12"/>
  <c r="F8" i="12"/>
  <c r="J8" i="12" s="1"/>
  <c r="E8" i="12"/>
  <c r="I7" i="12"/>
  <c r="G7" i="12"/>
  <c r="F7" i="12"/>
  <c r="J7" i="12" s="1"/>
  <c r="E7" i="12"/>
  <c r="H6" i="12"/>
  <c r="F6" i="12"/>
  <c r="J6" i="12" s="1"/>
  <c r="E6" i="12"/>
  <c r="I6" i="12" s="1"/>
  <c r="J5" i="12"/>
  <c r="I5" i="12"/>
  <c r="F5" i="12"/>
  <c r="H5" i="12" s="1"/>
  <c r="E5" i="12"/>
  <c r="G5" i="12" s="1"/>
  <c r="J4" i="12"/>
  <c r="I4" i="12"/>
  <c r="H4" i="12"/>
  <c r="G4" i="12"/>
  <c r="F4" i="12"/>
  <c r="E4" i="12"/>
  <c r="F3" i="12"/>
  <c r="J3" i="12" s="1"/>
  <c r="E3" i="12"/>
  <c r="I3" i="12" s="1"/>
  <c r="H52" i="10"/>
  <c r="H51" i="10" s="1"/>
  <c r="H42" i="10"/>
  <c r="H41" i="10"/>
  <c r="H20" i="10"/>
  <c r="H10" i="10"/>
  <c r="H11" i="10" s="1"/>
  <c r="H22" i="10" s="1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F209" i="4"/>
  <c r="I208" i="4"/>
  <c r="H208" i="4"/>
  <c r="G208" i="4"/>
  <c r="BP1273" i="2" s="1"/>
  <c r="F208" i="4"/>
  <c r="I207" i="4"/>
  <c r="H207" i="4"/>
  <c r="G207" i="4"/>
  <c r="BO1272" i="2" s="1"/>
  <c r="F207" i="4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 s="1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/>
  <c r="M125" i="4" a="1"/>
  <c r="M125" i="4" s="1"/>
  <c r="L125" i="4" a="1"/>
  <c r="L125" i="4" s="1"/>
  <c r="J125" i="4" a="1"/>
  <c r="J125" i="4" s="1"/>
  <c r="I125" i="4" a="1"/>
  <c r="I125" i="4"/>
  <c r="H125" i="4" a="1"/>
  <c r="H125" i="4" s="1"/>
  <c r="G125" i="4" a="1"/>
  <c r="G125" i="4" s="1"/>
  <c r="F125" i="4" a="1"/>
  <c r="F125" i="4" s="1"/>
  <c r="P124" i="4" a="1"/>
  <c r="P124" i="4"/>
  <c r="O124" i="4" a="1"/>
  <c r="O124" i="4" s="1"/>
  <c r="N124" i="4" a="1"/>
  <c r="N124" i="4" s="1"/>
  <c r="M124" i="4" a="1"/>
  <c r="M124" i="4" s="1"/>
  <c r="L124" i="4" a="1"/>
  <c r="L124" i="4" s="1"/>
  <c r="J124" i="4" a="1"/>
  <c r="J124" i="4"/>
  <c r="I124" i="4" a="1"/>
  <c r="I124" i="4"/>
  <c r="H124" i="4" a="1"/>
  <c r="H124" i="4" s="1"/>
  <c r="G124" i="4" a="1"/>
  <c r="G124" i="4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 s="1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/>
  <c r="N122" i="4" a="1"/>
  <c r="N122" i="4" s="1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/>
  <c r="F122" i="4" a="1"/>
  <c r="F122" i="4" s="1"/>
  <c r="P121" i="4" a="1"/>
  <c r="P121" i="4" s="1"/>
  <c r="O121" i="4" a="1"/>
  <c r="O121" i="4" s="1"/>
  <c r="N121" i="4" a="1"/>
  <c r="N121" i="4" s="1"/>
  <c r="M121" i="4" a="1"/>
  <c r="M121" i="4" s="1"/>
  <c r="L121" i="4" a="1"/>
  <c r="L121" i="4" s="1"/>
  <c r="J121" i="4" a="1"/>
  <c r="J121" i="4" s="1"/>
  <c r="I121" i="4" a="1"/>
  <c r="I121" i="4" s="1"/>
  <c r="H121" i="4" a="1"/>
  <c r="H121" i="4" s="1"/>
  <c r="G121" i="4" a="1"/>
  <c r="G121" i="4"/>
  <c r="F121" i="4" a="1"/>
  <c r="F121" i="4" s="1"/>
  <c r="P120" i="4" a="1"/>
  <c r="P120" i="4"/>
  <c r="O120" i="4" a="1"/>
  <c r="O120" i="4" s="1"/>
  <c r="N120" i="4" a="1"/>
  <c r="N120" i="4" s="1"/>
  <c r="M120" i="4" a="1"/>
  <c r="M120" i="4" s="1"/>
  <c r="L120" i="4" a="1"/>
  <c r="L120" i="4" s="1"/>
  <c r="J120" i="4" a="1"/>
  <c r="J120" i="4" s="1"/>
  <c r="I120" i="4" a="1"/>
  <c r="I120" i="4" s="1"/>
  <c r="H120" i="4" a="1"/>
  <c r="H120" i="4" s="1"/>
  <c r="G120" i="4" a="1"/>
  <c r="G120" i="4"/>
  <c r="F120" i="4" a="1"/>
  <c r="F120" i="4" s="1"/>
  <c r="P119" i="4" a="1"/>
  <c r="P119" i="4" s="1"/>
  <c r="O119" i="4" a="1"/>
  <c r="O119" i="4" s="1"/>
  <c r="N119" i="4" a="1"/>
  <c r="N119" i="4" s="1"/>
  <c r="M119" i="4" a="1"/>
  <c r="M119" i="4" s="1"/>
  <c r="L119" i="4" a="1"/>
  <c r="L119" i="4" s="1"/>
  <c r="J119" i="4" a="1"/>
  <c r="J119" i="4" s="1"/>
  <c r="I119" i="4" a="1"/>
  <c r="I119" i="4" s="1"/>
  <c r="H119" i="4" a="1"/>
  <c r="H119" i="4" s="1"/>
  <c r="G119" i="4" a="1"/>
  <c r="G119" i="4" s="1"/>
  <c r="F119" i="4" a="1"/>
  <c r="F119" i="4" s="1"/>
  <c r="M73" i="4"/>
  <c r="I73" i="4"/>
  <c r="K73" i="4" s="1"/>
  <c r="H73" i="4"/>
  <c r="K72" i="4"/>
  <c r="I72" i="4"/>
  <c r="M72" i="4" s="1"/>
  <c r="H72" i="4"/>
  <c r="J72" i="4" s="1"/>
  <c r="L71" i="4"/>
  <c r="J71" i="4"/>
  <c r="I71" i="4"/>
  <c r="H71" i="4"/>
  <c r="K70" i="4"/>
  <c r="I70" i="4"/>
  <c r="M70" i="4" s="1"/>
  <c r="H70" i="4"/>
  <c r="J70" i="4" s="1"/>
  <c r="M69" i="4"/>
  <c r="L69" i="4"/>
  <c r="K69" i="4"/>
  <c r="J69" i="4"/>
  <c r="I69" i="4"/>
  <c r="H69" i="4"/>
  <c r="M68" i="4"/>
  <c r="K68" i="4"/>
  <c r="J68" i="4"/>
  <c r="I68" i="4"/>
  <c r="H68" i="4"/>
  <c r="L68" i="4" s="1"/>
  <c r="I67" i="4"/>
  <c r="H67" i="4"/>
  <c r="M66" i="4"/>
  <c r="L66" i="4"/>
  <c r="K66" i="4"/>
  <c r="J66" i="4"/>
  <c r="I66" i="4"/>
  <c r="H66" i="4"/>
  <c r="M65" i="4"/>
  <c r="L65" i="4"/>
  <c r="I65" i="4"/>
  <c r="K65" i="4" s="1"/>
  <c r="H65" i="4"/>
  <c r="J65" i="4" s="1"/>
  <c r="I64" i="4"/>
  <c r="M64" i="4" s="1"/>
  <c r="H64" i="4"/>
  <c r="J64" i="4" s="1"/>
  <c r="M63" i="4"/>
  <c r="J63" i="4"/>
  <c r="I63" i="4"/>
  <c r="K63" i="4" s="1"/>
  <c r="H63" i="4"/>
  <c r="L63" i="4" s="1"/>
  <c r="L62" i="4"/>
  <c r="K62" i="4"/>
  <c r="J62" i="4"/>
  <c r="I62" i="4"/>
  <c r="M62" i="4" s="1"/>
  <c r="H62" i="4"/>
  <c r="M61" i="4"/>
  <c r="K61" i="4"/>
  <c r="I61" i="4"/>
  <c r="H61" i="4"/>
  <c r="J61" i="4" s="1"/>
  <c r="G43" i="4"/>
  <c r="F56" i="4" s="1"/>
  <c r="F1267" i="2" s="1"/>
  <c r="F43" i="4"/>
  <c r="I40" i="4"/>
  <c r="G183" i="4" s="1"/>
  <c r="I39" i="4"/>
  <c r="G179" i="4" s="1"/>
  <c r="F39" i="4"/>
  <c r="F40" i="4" s="1"/>
  <c r="K40" i="4" s="1"/>
  <c r="J38" i="4"/>
  <c r="H38" i="4"/>
  <c r="G38" i="4"/>
  <c r="F31" i="4" a="1"/>
  <c r="G24" i="4"/>
  <c r="F24" i="4"/>
  <c r="F22" i="4" a="1"/>
  <c r="F22" i="4"/>
  <c r="G22" i="4" s="1"/>
  <c r="F188" i="4" s="1"/>
  <c r="I188" i="4" s="1"/>
  <c r="J188" i="4" s="1"/>
  <c r="K19" i="4"/>
  <c r="J19" i="4"/>
  <c r="H181" i="4" s="1"/>
  <c r="F19" i="4"/>
  <c r="F13" i="4"/>
  <c r="F14" i="4" s="1"/>
  <c r="DN1273" i="2"/>
  <c r="DM1273" i="2"/>
  <c r="BQ1273" i="2"/>
  <c r="BO1273" i="2"/>
  <c r="BM1273" i="2"/>
  <c r="BK1273" i="2"/>
  <c r="BJ1273" i="2"/>
  <c r="BI1273" i="2"/>
  <c r="BH1273" i="2"/>
  <c r="D1273" i="2"/>
  <c r="C1273" i="2"/>
  <c r="DN1272" i="2"/>
  <c r="DM1272" i="2"/>
  <c r="DI1272" i="2"/>
  <c r="DL1272" i="2" s="1"/>
  <c r="DH1272" i="2"/>
  <c r="DF1272" i="2"/>
  <c r="DE1272" i="2"/>
  <c r="DK1272" i="2" s="1"/>
  <c r="DD1272" i="2"/>
  <c r="DC1272" i="2"/>
  <c r="BQ1272" i="2"/>
  <c r="BP1272" i="2"/>
  <c r="BE1272" i="2" s="1"/>
  <c r="BN1272" i="2"/>
  <c r="BM1272" i="2"/>
  <c r="AV1272" i="2" s="1"/>
  <c r="BL1272" i="2"/>
  <c r="BJ1272" i="2"/>
  <c r="BI1272" i="2"/>
  <c r="BC1272" i="2" s="1"/>
  <c r="BH1272" i="2"/>
  <c r="AX1272" i="2" s="1"/>
  <c r="BF1272" i="2"/>
  <c r="BD1272" i="2"/>
  <c r="AZ1272" i="2"/>
  <c r="D1272" i="2"/>
  <c r="C1272" i="2"/>
  <c r="DM1271" i="2"/>
  <c r="DN1271" i="2" s="1"/>
  <c r="DI1271" i="2"/>
  <c r="DL1271" i="2" s="1"/>
  <c r="DH1271" i="2"/>
  <c r="DG1271" i="2"/>
  <c r="DE1271" i="2"/>
  <c r="DK1271" i="2" s="1"/>
  <c r="DD1271" i="2"/>
  <c r="DC1271" i="2"/>
  <c r="DB1271" i="2"/>
  <c r="CZ1271" i="2"/>
  <c r="CY1271" i="2"/>
  <c r="BQ1271" i="2"/>
  <c r="BE1271" i="2" s="1"/>
  <c r="BP1271" i="2"/>
  <c r="BO1271" i="2"/>
  <c r="BM1271" i="2"/>
  <c r="BL1271" i="2"/>
  <c r="BK1271" i="2"/>
  <c r="BJ1271" i="2"/>
  <c r="BI1271" i="2"/>
  <c r="BH1271" i="2"/>
  <c r="BF1271" i="2"/>
  <c r="AY1271" i="2"/>
  <c r="AX1271" i="2"/>
  <c r="D1271" i="2"/>
  <c r="C1271" i="2"/>
  <c r="DN1270" i="2"/>
  <c r="DI1270" i="2" s="1"/>
  <c r="DL1270" i="2" s="1"/>
  <c r="DM1270" i="2"/>
  <c r="DH1270" i="2"/>
  <c r="DG1270" i="2"/>
  <c r="DF1270" i="2"/>
  <c r="DC1270" i="2"/>
  <c r="DB1270" i="2"/>
  <c r="DA1270" i="2"/>
  <c r="DJ1270" i="2" s="1"/>
  <c r="CZ1270" i="2"/>
  <c r="CY1270" i="2"/>
  <c r="CX1270" i="2"/>
  <c r="BP1270" i="2"/>
  <c r="BO1270" i="2"/>
  <c r="BN1270" i="2"/>
  <c r="BM1270" i="2"/>
  <c r="BL1270" i="2"/>
  <c r="BK1270" i="2"/>
  <c r="BJ1270" i="2"/>
  <c r="BH1270" i="2"/>
  <c r="AX1270" i="2" s="1"/>
  <c r="BD1270" i="2"/>
  <c r="AV1270" i="2"/>
  <c r="D1270" i="2"/>
  <c r="C1270" i="2"/>
  <c r="DN1269" i="2"/>
  <c r="DH1269" i="2" s="1"/>
  <c r="DM1269" i="2"/>
  <c r="DE1269" i="2"/>
  <c r="DK1269" i="2" s="1"/>
  <c r="CZ1269" i="2"/>
  <c r="BQ1269" i="2"/>
  <c r="BP1269" i="2"/>
  <c r="BO1269" i="2"/>
  <c r="BE1269" i="2" s="1"/>
  <c r="BN1269" i="2"/>
  <c r="BM1269" i="2"/>
  <c r="BL1269" i="2"/>
  <c r="BK1269" i="2"/>
  <c r="BJ1269" i="2"/>
  <c r="AV1269" i="2" s="1"/>
  <c r="BI1269" i="2"/>
  <c r="AZ1269" i="2" s="1"/>
  <c r="BG1269" i="2"/>
  <c r="BC1269" i="2"/>
  <c r="D1269" i="2"/>
  <c r="C1269" i="2"/>
  <c r="DM1268" i="2"/>
  <c r="DN1268" i="2" s="1"/>
  <c r="DI1268" i="2" s="1"/>
  <c r="DL1268" i="2" s="1"/>
  <c r="DF1268" i="2"/>
  <c r="DE1268" i="2"/>
  <c r="DK1268" i="2" s="1"/>
  <c r="DD1268" i="2"/>
  <c r="DB1268" i="2"/>
  <c r="CX1268" i="2"/>
  <c r="BQ1268" i="2"/>
  <c r="BP1268" i="2"/>
  <c r="BN1268" i="2"/>
  <c r="BM1268" i="2"/>
  <c r="BG1268" i="2" s="1"/>
  <c r="BL1268" i="2"/>
  <c r="BK1268" i="2"/>
  <c r="BJ1268" i="2"/>
  <c r="BI1268" i="2"/>
  <c r="BH1268" i="2"/>
  <c r="AX1268" i="2" s="1"/>
  <c r="BC1268" i="2"/>
  <c r="D1268" i="2"/>
  <c r="C1268" i="2"/>
  <c r="DM1267" i="2"/>
  <c r="DN1267" i="2" s="1"/>
  <c r="DI1267" i="2"/>
  <c r="DL1267" i="2" s="1"/>
  <c r="DH1267" i="2"/>
  <c r="DG1267" i="2"/>
  <c r="DE1267" i="2"/>
  <c r="DK1267" i="2" s="1"/>
  <c r="BQ1267" i="2"/>
  <c r="BP1267" i="2"/>
  <c r="BO1267" i="2"/>
  <c r="BM1267" i="2"/>
  <c r="BL1267" i="2"/>
  <c r="BK1267" i="2"/>
  <c r="BJ1267" i="2"/>
  <c r="BI1267" i="2"/>
  <c r="BH1267" i="2"/>
  <c r="BE1267" i="2"/>
  <c r="AX1267" i="2"/>
  <c r="D1267" i="2"/>
  <c r="C1267" i="2"/>
  <c r="DN1266" i="2"/>
  <c r="DM1266" i="2"/>
  <c r="CY1266" i="2"/>
  <c r="BQ1266" i="2"/>
  <c r="BP1266" i="2"/>
  <c r="BO1266" i="2"/>
  <c r="BN1266" i="2"/>
  <c r="BC1266" i="2" s="1"/>
  <c r="BM1266" i="2"/>
  <c r="BL1266" i="2"/>
  <c r="BK1266" i="2"/>
  <c r="BJ1266" i="2"/>
  <c r="BI1266" i="2"/>
  <c r="AZ1266" i="2" s="1"/>
  <c r="BH1266" i="2"/>
  <c r="BG1266" i="2"/>
  <c r="AY1266" i="2"/>
  <c r="AX1266" i="2"/>
  <c r="D1266" i="2"/>
  <c r="C1266" i="2"/>
  <c r="DM1265" i="2"/>
  <c r="DN1265" i="2" s="1"/>
  <c r="DI1265" i="2" s="1"/>
  <c r="DL1265" i="2" s="1"/>
  <c r="DK1265" i="2"/>
  <c r="DF1265" i="2"/>
  <c r="DE1265" i="2"/>
  <c r="DD1265" i="2"/>
  <c r="DC1265" i="2"/>
  <c r="DB1265" i="2"/>
  <c r="DA1265" i="2"/>
  <c r="DJ1265" i="2" s="1"/>
  <c r="CY1265" i="2"/>
  <c r="CX1265" i="2"/>
  <c r="BQ1265" i="2"/>
  <c r="BP1265" i="2"/>
  <c r="BO1265" i="2"/>
  <c r="BN1265" i="2"/>
  <c r="BM1265" i="2"/>
  <c r="BL1265" i="2"/>
  <c r="BK1265" i="2"/>
  <c r="BJ1265" i="2"/>
  <c r="BI1265" i="2"/>
  <c r="BH1265" i="2"/>
  <c r="BG1265" i="2"/>
  <c r="BF1265" i="2"/>
  <c r="BE1265" i="2"/>
  <c r="BC1265" i="2"/>
  <c r="AZ1265" i="2"/>
  <c r="AV1265" i="2"/>
  <c r="D1265" i="2"/>
  <c r="C1265" i="2"/>
  <c r="DN1264" i="2"/>
  <c r="DD1264" i="2" s="1"/>
  <c r="DM1264" i="2"/>
  <c r="BQ1264" i="2"/>
  <c r="BP1264" i="2"/>
  <c r="BO1264" i="2"/>
  <c r="BN1264" i="2"/>
  <c r="AZ1264" i="2" s="1"/>
  <c r="BM1264" i="2"/>
  <c r="BL1264" i="2"/>
  <c r="BK1264" i="2"/>
  <c r="BJ1264" i="2"/>
  <c r="BI1264" i="2"/>
  <c r="BH1264" i="2"/>
  <c r="AX1264" i="2"/>
  <c r="D1264" i="2"/>
  <c r="C1264" i="2"/>
  <c r="DM1263" i="2"/>
  <c r="DN1263" i="2" s="1"/>
  <c r="DD1263" i="2" s="1"/>
  <c r="DC1263" i="2"/>
  <c r="DA1263" i="2"/>
  <c r="DJ1263" i="2" s="1"/>
  <c r="CZ1263" i="2"/>
  <c r="CY1263" i="2"/>
  <c r="BQ1263" i="2"/>
  <c r="BP1263" i="2"/>
  <c r="BO1263" i="2"/>
  <c r="BN1263" i="2"/>
  <c r="BM1263" i="2"/>
  <c r="BL1263" i="2"/>
  <c r="BK1263" i="2"/>
  <c r="BJ1263" i="2"/>
  <c r="BI1263" i="2"/>
  <c r="AZ1263" i="2" s="1"/>
  <c r="BH1263" i="2"/>
  <c r="AX1263" i="2" s="1"/>
  <c r="BG1263" i="2"/>
  <c r="BD1263" i="2"/>
  <c r="BC1263" i="2"/>
  <c r="AY1263" i="2"/>
  <c r="AV1263" i="2"/>
  <c r="F1263" i="2"/>
  <c r="D1263" i="2"/>
  <c r="C1263" i="2"/>
  <c r="DN1262" i="2"/>
  <c r="DF1262" i="2" s="1"/>
  <c r="DM1262" i="2"/>
  <c r="DL1262" i="2"/>
  <c r="DJ1262" i="2"/>
  <c r="DI1262" i="2"/>
  <c r="DH1262" i="2"/>
  <c r="DG1262" i="2"/>
  <c r="DE1262" i="2"/>
  <c r="DK1262" i="2" s="1"/>
  <c r="DD1262" i="2"/>
  <c r="DC1262" i="2"/>
  <c r="DB1262" i="2"/>
  <c r="DA1262" i="2"/>
  <c r="CZ1262" i="2"/>
  <c r="CX1262" i="2"/>
  <c r="BP1262" i="2"/>
  <c r="BO1262" i="2"/>
  <c r="BF1262" i="2" s="1"/>
  <c r="BN1262" i="2"/>
  <c r="BM1262" i="2"/>
  <c r="BL1262" i="2"/>
  <c r="BK1262" i="2"/>
  <c r="BJ1262" i="2"/>
  <c r="BI1262" i="2"/>
  <c r="BH1262" i="2"/>
  <c r="AX1262" i="2"/>
  <c r="AV1262" i="2"/>
  <c r="F1262" i="2"/>
  <c r="D1262" i="2"/>
  <c r="C1262" i="2"/>
  <c r="DN1261" i="2"/>
  <c r="DM1261" i="2"/>
  <c r="CY1261" i="2"/>
  <c r="BQ1261" i="2"/>
  <c r="BP1261" i="2"/>
  <c r="BO1261" i="2"/>
  <c r="BN1261" i="2"/>
  <c r="BM1261" i="2"/>
  <c r="BL1261" i="2"/>
  <c r="BK1261" i="2"/>
  <c r="AY1261" i="2" s="1"/>
  <c r="BJ1261" i="2"/>
  <c r="BI1261" i="2"/>
  <c r="BC1261" i="2" s="1"/>
  <c r="BH1261" i="2"/>
  <c r="BE1261" i="2"/>
  <c r="AZ1261" i="2"/>
  <c r="F1261" i="2"/>
  <c r="D1261" i="2"/>
  <c r="C1261" i="2"/>
  <c r="DN1260" i="2"/>
  <c r="CY1260" i="2" s="1"/>
  <c r="DM1260" i="2"/>
  <c r="DJ1260" i="2"/>
  <c r="DI1260" i="2"/>
  <c r="DL1260" i="2" s="1"/>
  <c r="DH1260" i="2"/>
  <c r="DG1260" i="2"/>
  <c r="DF1260" i="2"/>
  <c r="DC1260" i="2"/>
  <c r="DA1260" i="2"/>
  <c r="CX1260" i="2"/>
  <c r="BQ1260" i="2"/>
  <c r="BP1260" i="2"/>
  <c r="BO1260" i="2"/>
  <c r="BN1260" i="2"/>
  <c r="BM1260" i="2"/>
  <c r="BL1260" i="2"/>
  <c r="BK1260" i="2"/>
  <c r="BF1260" i="2" s="1"/>
  <c r="BJ1260" i="2"/>
  <c r="BI1260" i="2"/>
  <c r="BH1260" i="2"/>
  <c r="BD1260" i="2"/>
  <c r="AX1260" i="2"/>
  <c r="F1260" i="2"/>
  <c r="D1260" i="2"/>
  <c r="C1260" i="2"/>
  <c r="DN1259" i="2"/>
  <c r="DM1259" i="2"/>
  <c r="DK1259" i="2"/>
  <c r="DG1259" i="2"/>
  <c r="DE1259" i="2"/>
  <c r="DC1259" i="2"/>
  <c r="DB1259" i="2"/>
  <c r="CY1259" i="2"/>
  <c r="BQ1259" i="2"/>
  <c r="BG1259" i="2" s="1"/>
  <c r="BP1259" i="2"/>
  <c r="BO1259" i="2"/>
  <c r="BN1259" i="2"/>
  <c r="BM1259" i="2"/>
  <c r="BL1259" i="2"/>
  <c r="BK1259" i="2"/>
  <c r="BD1259" i="2" s="1"/>
  <c r="BJ1259" i="2"/>
  <c r="BI1259" i="2"/>
  <c r="BH1259" i="2"/>
  <c r="BF1259" i="2"/>
  <c r="BC1259" i="2"/>
  <c r="AY1259" i="2"/>
  <c r="AX1259" i="2"/>
  <c r="AV1259" i="2"/>
  <c r="D1259" i="2"/>
  <c r="C1259" i="2"/>
  <c r="DN1258" i="2"/>
  <c r="DM1258" i="2"/>
  <c r="BQ1258" i="2"/>
  <c r="BP1258" i="2"/>
  <c r="BO1258" i="2"/>
  <c r="BF1258" i="2" s="1"/>
  <c r="BN1258" i="2"/>
  <c r="BM1258" i="2"/>
  <c r="BL1258" i="2"/>
  <c r="BK1258" i="2"/>
  <c r="BJ1258" i="2"/>
  <c r="BI1258" i="2"/>
  <c r="BH1258" i="2"/>
  <c r="BD1258" i="2"/>
  <c r="AX1258" i="2"/>
  <c r="AV1258" i="2"/>
  <c r="D1258" i="2"/>
  <c r="C1258" i="2"/>
  <c r="DN1257" i="2"/>
  <c r="DM1257" i="2"/>
  <c r="DI1257" i="2"/>
  <c r="DL1257" i="2" s="1"/>
  <c r="DH1257" i="2"/>
  <c r="DG1257" i="2"/>
  <c r="DE1257" i="2"/>
  <c r="DK1257" i="2" s="1"/>
  <c r="DD1257" i="2"/>
  <c r="DC1257" i="2"/>
  <c r="DB1257" i="2"/>
  <c r="DA1257" i="2"/>
  <c r="DJ1257" i="2" s="1"/>
  <c r="CZ1257" i="2"/>
  <c r="CY1257" i="2"/>
  <c r="BQ1257" i="2"/>
  <c r="BP1257" i="2"/>
  <c r="BO1257" i="2"/>
  <c r="BN1257" i="2"/>
  <c r="BM1257" i="2"/>
  <c r="AV1257" i="2" s="1"/>
  <c r="BL1257" i="2"/>
  <c r="BK1257" i="2"/>
  <c r="BF1257" i="2" s="1"/>
  <c r="BJ1257" i="2"/>
  <c r="BI1257" i="2"/>
  <c r="AZ1257" i="2" s="1"/>
  <c r="BH1257" i="2"/>
  <c r="AX1257" i="2" s="1"/>
  <c r="BG1257" i="2"/>
  <c r="BC1257" i="2"/>
  <c r="AY1257" i="2"/>
  <c r="F1257" i="2"/>
  <c r="D1257" i="2"/>
  <c r="C1257" i="2"/>
  <c r="DM1256" i="2"/>
  <c r="DN1256" i="2" s="1"/>
  <c r="DC1256" i="2" s="1"/>
  <c r="CX1256" i="2"/>
  <c r="BQ1256" i="2"/>
  <c r="BP1256" i="2"/>
  <c r="BO1256" i="2"/>
  <c r="BN1256" i="2"/>
  <c r="BM1256" i="2"/>
  <c r="BL1256" i="2"/>
  <c r="BD1256" i="2" s="1"/>
  <c r="BK1256" i="2"/>
  <c r="BJ1256" i="2"/>
  <c r="BI1256" i="2"/>
  <c r="BH1256" i="2"/>
  <c r="AX1256" i="2" s="1"/>
  <c r="AZ1256" i="2"/>
  <c r="AV1256" i="2"/>
  <c r="D1256" i="2"/>
  <c r="C1256" i="2"/>
  <c r="DM1255" i="2"/>
  <c r="DN1255" i="2" s="1"/>
  <c r="DG1255" i="2" s="1"/>
  <c r="BQ1255" i="2"/>
  <c r="BP1255" i="2"/>
  <c r="BF1255" i="2" s="1"/>
  <c r="BO1255" i="2"/>
  <c r="BN1255" i="2"/>
  <c r="BM1255" i="2"/>
  <c r="BL1255" i="2"/>
  <c r="BK1255" i="2"/>
  <c r="BJ1255" i="2"/>
  <c r="BI1255" i="2"/>
  <c r="BH1255" i="2"/>
  <c r="AY1255" i="2"/>
  <c r="AX1255" i="2"/>
  <c r="F1255" i="2"/>
  <c r="D1255" i="2"/>
  <c r="C1255" i="2"/>
  <c r="DM1254" i="2"/>
  <c r="DN1254" i="2" s="1"/>
  <c r="DI1254" i="2" s="1"/>
  <c r="DL1254" i="2" s="1"/>
  <c r="BQ1254" i="2"/>
  <c r="BP1254" i="2"/>
  <c r="BO1254" i="2"/>
  <c r="BN1254" i="2"/>
  <c r="BM1254" i="2"/>
  <c r="BG1254" i="2" s="1"/>
  <c r="BL1254" i="2"/>
  <c r="BK1254" i="2"/>
  <c r="BJ1254" i="2"/>
  <c r="BI1254" i="2"/>
  <c r="BH1254" i="2"/>
  <c r="BC1254" i="2"/>
  <c r="F1254" i="2"/>
  <c r="D1254" i="2"/>
  <c r="C1254" i="2"/>
  <c r="DN1253" i="2"/>
  <c r="DM1253" i="2"/>
  <c r="DI1253" i="2"/>
  <c r="DL1253" i="2" s="1"/>
  <c r="DH1253" i="2"/>
  <c r="DG1253" i="2"/>
  <c r="DF1253" i="2"/>
  <c r="DD1253" i="2"/>
  <c r="DC1253" i="2"/>
  <c r="BQ1253" i="2"/>
  <c r="BP1253" i="2"/>
  <c r="BO1253" i="2"/>
  <c r="BN1253" i="2"/>
  <c r="BM1253" i="2"/>
  <c r="BL1253" i="2"/>
  <c r="BK1253" i="2"/>
  <c r="BF1253" i="2" s="1"/>
  <c r="BJ1253" i="2"/>
  <c r="AV1253" i="2" s="1"/>
  <c r="BI1253" i="2"/>
  <c r="BH1253" i="2"/>
  <c r="AX1253" i="2" s="1"/>
  <c r="BG1253" i="2"/>
  <c r="BD1253" i="2"/>
  <c r="F1253" i="2"/>
  <c r="D1253" i="2"/>
  <c r="C1253" i="2"/>
  <c r="DN1252" i="2"/>
  <c r="DH1252" i="2" s="1"/>
  <c r="DM1252" i="2"/>
  <c r="CY1252" i="2"/>
  <c r="BQ1252" i="2"/>
  <c r="BP1252" i="2"/>
  <c r="BO1252" i="2"/>
  <c r="BN1252" i="2"/>
  <c r="BM1252" i="2"/>
  <c r="BL1252" i="2"/>
  <c r="BK1252" i="2"/>
  <c r="BJ1252" i="2"/>
  <c r="BF1252" i="2" s="1"/>
  <c r="BI1252" i="2"/>
  <c r="AY1252" i="2" s="1"/>
  <c r="BH1252" i="2"/>
  <c r="F1252" i="2"/>
  <c r="D1252" i="2"/>
  <c r="C1252" i="2"/>
  <c r="DM1251" i="2"/>
  <c r="DN1251" i="2" s="1"/>
  <c r="DI1251" i="2" s="1"/>
  <c r="DL1251" i="2" s="1"/>
  <c r="DH1251" i="2"/>
  <c r="DG1251" i="2"/>
  <c r="DA1251" i="2"/>
  <c r="DJ1251" i="2" s="1"/>
  <c r="CZ1251" i="2"/>
  <c r="BQ1251" i="2"/>
  <c r="BP1251" i="2"/>
  <c r="BE1251" i="2" s="1"/>
  <c r="BO1251" i="2"/>
  <c r="BN1251" i="2"/>
  <c r="AZ1251" i="2" s="1"/>
  <c r="BM1251" i="2"/>
  <c r="BL1251" i="2"/>
  <c r="BK1251" i="2"/>
  <c r="BJ1251" i="2"/>
  <c r="BI1251" i="2"/>
  <c r="BH1251" i="2"/>
  <c r="AX1251" i="2"/>
  <c r="F1251" i="2"/>
  <c r="D1251" i="2"/>
  <c r="C1251" i="2"/>
  <c r="DN1250" i="2"/>
  <c r="DM1250" i="2"/>
  <c r="DH1250" i="2"/>
  <c r="DG1250" i="2"/>
  <c r="DF1250" i="2"/>
  <c r="DE1250" i="2"/>
  <c r="DK1250" i="2" s="1"/>
  <c r="DD1250" i="2"/>
  <c r="CZ1250" i="2"/>
  <c r="CY1250" i="2"/>
  <c r="BQ1250" i="2"/>
  <c r="BP1250" i="2"/>
  <c r="BO1250" i="2"/>
  <c r="BN1250" i="2"/>
  <c r="BM1250" i="2"/>
  <c r="BL1250" i="2"/>
  <c r="BK1250" i="2"/>
  <c r="BJ1250" i="2"/>
  <c r="BI1250" i="2"/>
  <c r="BH1250" i="2"/>
  <c r="BG1250" i="2"/>
  <c r="BC1250" i="2"/>
  <c r="AZ1250" i="2"/>
  <c r="AV1250" i="2"/>
  <c r="F1250" i="2"/>
  <c r="D1250" i="2"/>
  <c r="C1250" i="2"/>
  <c r="DN1249" i="2"/>
  <c r="DI1249" i="2" s="1"/>
  <c r="DL1249" i="2" s="1"/>
  <c r="DM1249" i="2"/>
  <c r="DF1249" i="2"/>
  <c r="DE1249" i="2"/>
  <c r="DK1249" i="2" s="1"/>
  <c r="DD1249" i="2"/>
  <c r="BQ1249" i="2"/>
  <c r="BP1249" i="2"/>
  <c r="BF1249" i="2" s="1"/>
  <c r="BO1249" i="2"/>
  <c r="BN1249" i="2"/>
  <c r="BM1249" i="2"/>
  <c r="BL1249" i="2"/>
  <c r="BK1249" i="2"/>
  <c r="BJ1249" i="2"/>
  <c r="BI1249" i="2"/>
  <c r="BH1249" i="2"/>
  <c r="AZ1249" i="2"/>
  <c r="AX1249" i="2"/>
  <c r="F1249" i="2"/>
  <c r="D1249" i="2"/>
  <c r="C1249" i="2"/>
  <c r="DN1248" i="2"/>
  <c r="DM1248" i="2"/>
  <c r="CX1248" i="2"/>
  <c r="BQ1248" i="2"/>
  <c r="BP1248" i="2"/>
  <c r="BO1248" i="2"/>
  <c r="BN1248" i="2"/>
  <c r="BM1248" i="2"/>
  <c r="BL1248" i="2"/>
  <c r="BK1248" i="2"/>
  <c r="BJ1248" i="2"/>
  <c r="BI1248" i="2"/>
  <c r="BH1248" i="2"/>
  <c r="AZ1248" i="2"/>
  <c r="AY1248" i="2"/>
  <c r="AX1248" i="2"/>
  <c r="AW1248" i="2"/>
  <c r="F1248" i="2"/>
  <c r="D1248" i="2"/>
  <c r="C1248" i="2"/>
  <c r="DM1247" i="2"/>
  <c r="DN1247" i="2" s="1"/>
  <c r="DI1247" i="2" s="1"/>
  <c r="DL1247" i="2" s="1"/>
  <c r="BQ1247" i="2"/>
  <c r="BP1247" i="2"/>
  <c r="BO1247" i="2"/>
  <c r="BN1247" i="2"/>
  <c r="BM1247" i="2"/>
  <c r="BG1247" i="2" s="1"/>
  <c r="BL1247" i="2"/>
  <c r="BD1247" i="2" s="1"/>
  <c r="BK1247" i="2"/>
  <c r="BJ1247" i="2"/>
  <c r="BI1247" i="2"/>
  <c r="BH1247" i="2"/>
  <c r="AX1247" i="2" s="1"/>
  <c r="AV1247" i="2"/>
  <c r="F1247" i="2"/>
  <c r="D1247" i="2"/>
  <c r="C1247" i="2"/>
  <c r="DM1246" i="2"/>
  <c r="DN1246" i="2" s="1"/>
  <c r="DH1246" i="2" s="1"/>
  <c r="DE1246" i="2"/>
  <c r="DK1246" i="2" s="1"/>
  <c r="DD1246" i="2"/>
  <c r="DC1246" i="2"/>
  <c r="CY1246" i="2"/>
  <c r="BQ1246" i="2"/>
  <c r="BG1246" i="2" s="1"/>
  <c r="BP1246" i="2"/>
  <c r="BO1246" i="2"/>
  <c r="BN1246" i="2"/>
  <c r="BM1246" i="2"/>
  <c r="BL1246" i="2"/>
  <c r="BK1246" i="2"/>
  <c r="BJ1246" i="2"/>
  <c r="AV1246" i="2" s="1"/>
  <c r="BI1246" i="2"/>
  <c r="BH1246" i="2"/>
  <c r="BF1246" i="2"/>
  <c r="AY1246" i="2"/>
  <c r="AX1246" i="2"/>
  <c r="F1246" i="2"/>
  <c r="D1246" i="2"/>
  <c r="C1246" i="2"/>
  <c r="DN1245" i="2"/>
  <c r="DM1245" i="2"/>
  <c r="DH1245" i="2"/>
  <c r="DF1245" i="2"/>
  <c r="DE1245" i="2"/>
  <c r="DK1245" i="2" s="1"/>
  <c r="DC1245" i="2"/>
  <c r="BQ1245" i="2"/>
  <c r="BP1245" i="2"/>
  <c r="BO1245" i="2"/>
  <c r="BN1245" i="2"/>
  <c r="BM1245" i="2"/>
  <c r="BL1245" i="2"/>
  <c r="BD1245" i="2" s="1"/>
  <c r="BK1245" i="2"/>
  <c r="BJ1245" i="2"/>
  <c r="BI1245" i="2"/>
  <c r="BH1245" i="2"/>
  <c r="BG1245" i="2"/>
  <c r="BF1245" i="2"/>
  <c r="AX1245" i="2"/>
  <c r="F1245" i="2"/>
  <c r="D1245" i="2"/>
  <c r="C1245" i="2"/>
  <c r="DN1244" i="2"/>
  <c r="DH1244" i="2" s="1"/>
  <c r="DM1244" i="2"/>
  <c r="BQ1244" i="2"/>
  <c r="BP1244" i="2"/>
  <c r="BO1244" i="2"/>
  <c r="BF1244" i="2" s="1"/>
  <c r="BN1244" i="2"/>
  <c r="BM1244" i="2"/>
  <c r="BL1244" i="2"/>
  <c r="BK1244" i="2"/>
  <c r="BJ1244" i="2"/>
  <c r="BI1244" i="2"/>
  <c r="BH1244" i="2"/>
  <c r="BG1244" i="2" s="1"/>
  <c r="AV1244" i="2"/>
  <c r="F1244" i="2"/>
  <c r="D1244" i="2"/>
  <c r="C1244" i="2"/>
  <c r="DM1243" i="2"/>
  <c r="DN1243" i="2" s="1"/>
  <c r="BQ1243" i="2"/>
  <c r="BP1243" i="2"/>
  <c r="BO1243" i="2"/>
  <c r="BN1243" i="2"/>
  <c r="BM1243" i="2"/>
  <c r="BL1243" i="2"/>
  <c r="BK1243" i="2"/>
  <c r="BJ1243" i="2"/>
  <c r="BF1243" i="2" s="1"/>
  <c r="BI1243" i="2"/>
  <c r="BH1243" i="2"/>
  <c r="AX1243" i="2"/>
  <c r="F1243" i="2"/>
  <c r="D1243" i="2"/>
  <c r="C1243" i="2"/>
  <c r="DN1242" i="2"/>
  <c r="DC1242" i="2" s="1"/>
  <c r="DM1242" i="2"/>
  <c r="DB1242" i="2"/>
  <c r="DA1242" i="2"/>
  <c r="DJ1242" i="2" s="1"/>
  <c r="CX1242" i="2"/>
  <c r="BQ1242" i="2"/>
  <c r="BE1242" i="2" s="1"/>
  <c r="BP1242" i="2"/>
  <c r="BO1242" i="2"/>
  <c r="BF1242" i="2" s="1"/>
  <c r="BN1242" i="2"/>
  <c r="BM1242" i="2"/>
  <c r="BD1242" i="2" s="1"/>
  <c r="BL1242" i="2"/>
  <c r="BK1242" i="2"/>
  <c r="BJ1242" i="2"/>
  <c r="BI1242" i="2"/>
  <c r="BH1242" i="2"/>
  <c r="AZ1242" i="2"/>
  <c r="AY1242" i="2"/>
  <c r="AX1242" i="2"/>
  <c r="F1242" i="2"/>
  <c r="D1242" i="2"/>
  <c r="C1242" i="2"/>
  <c r="DN1241" i="2"/>
  <c r="DI1241" i="2" s="1"/>
  <c r="DL1241" i="2" s="1"/>
  <c r="DM1241" i="2"/>
  <c r="DG1241" i="2"/>
  <c r="DF1241" i="2"/>
  <c r="DE1241" i="2"/>
  <c r="DK1241" i="2" s="1"/>
  <c r="DC1241" i="2"/>
  <c r="DB1241" i="2"/>
  <c r="DA1241" i="2"/>
  <c r="DJ1241" i="2" s="1"/>
  <c r="CZ1241" i="2"/>
  <c r="CY1241" i="2"/>
  <c r="CX1241" i="2"/>
  <c r="BQ1241" i="2"/>
  <c r="BP1241" i="2"/>
  <c r="BO1241" i="2"/>
  <c r="BN1241" i="2"/>
  <c r="BM1241" i="2"/>
  <c r="BL1241" i="2"/>
  <c r="BK1241" i="2"/>
  <c r="BJ1241" i="2"/>
  <c r="AV1241" i="2" s="1"/>
  <c r="BI1241" i="2"/>
  <c r="AY1241" i="2" s="1"/>
  <c r="BH1241" i="2"/>
  <c r="BG1241" i="2"/>
  <c r="BE1241" i="2"/>
  <c r="BD1241" i="2"/>
  <c r="BC1241" i="2"/>
  <c r="AZ1241" i="2"/>
  <c r="AX1241" i="2"/>
  <c r="F1241" i="2"/>
  <c r="D1241" i="2"/>
  <c r="C1241" i="2"/>
  <c r="DN1240" i="2"/>
  <c r="DM1240" i="2"/>
  <c r="DD1240" i="2"/>
  <c r="CX1240" i="2"/>
  <c r="BQ1240" i="2"/>
  <c r="BP1240" i="2"/>
  <c r="BO1240" i="2"/>
  <c r="BN1240" i="2"/>
  <c r="BM1240" i="2"/>
  <c r="BL1240" i="2"/>
  <c r="BK1240" i="2"/>
  <c r="BJ1240" i="2"/>
  <c r="BI1240" i="2"/>
  <c r="BH1240" i="2"/>
  <c r="AZ1240" i="2"/>
  <c r="F1240" i="2"/>
  <c r="D1240" i="2"/>
  <c r="C1240" i="2"/>
  <c r="DN1239" i="2"/>
  <c r="DA1239" i="2" s="1"/>
  <c r="DJ1239" i="2" s="1"/>
  <c r="DM1239" i="2"/>
  <c r="DH1239" i="2"/>
  <c r="DF1239" i="2"/>
  <c r="BQ1239" i="2"/>
  <c r="BP1239" i="2"/>
  <c r="BO1239" i="2"/>
  <c r="BN1239" i="2"/>
  <c r="BM1239" i="2"/>
  <c r="BL1239" i="2"/>
  <c r="BK1239" i="2"/>
  <c r="BJ1239" i="2"/>
  <c r="BI1239" i="2"/>
  <c r="AZ1239" i="2" s="1"/>
  <c r="BH1239" i="2"/>
  <c r="F1239" i="2"/>
  <c r="D1239" i="2"/>
  <c r="C1239" i="2"/>
  <c r="DM1238" i="2"/>
  <c r="DN1238" i="2" s="1"/>
  <c r="CX1238" i="2" s="1"/>
  <c r="DK1238" i="2"/>
  <c r="DI1238" i="2"/>
  <c r="DL1238" i="2" s="1"/>
  <c r="DH1238" i="2"/>
  <c r="DG1238" i="2"/>
  <c r="DF1238" i="2"/>
  <c r="DE1238" i="2"/>
  <c r="DB1238" i="2"/>
  <c r="CZ1238" i="2"/>
  <c r="CY1238" i="2"/>
  <c r="BQ1238" i="2"/>
  <c r="BP1238" i="2"/>
  <c r="BO1238" i="2"/>
  <c r="BN1238" i="2"/>
  <c r="BM1238" i="2"/>
  <c r="BL1238" i="2"/>
  <c r="BK1238" i="2"/>
  <c r="BJ1238" i="2"/>
  <c r="BI1238" i="2"/>
  <c r="BH1238" i="2"/>
  <c r="AX1238" i="2"/>
  <c r="F1238" i="2"/>
  <c r="D1238" i="2"/>
  <c r="C1238" i="2"/>
  <c r="DN1237" i="2"/>
  <c r="DM1237" i="2"/>
  <c r="DJ1237" i="2"/>
  <c r="DI1237" i="2"/>
  <c r="DL1237" i="2" s="1"/>
  <c r="DH1237" i="2"/>
  <c r="DG1237" i="2"/>
  <c r="DF1237" i="2"/>
  <c r="DE1237" i="2"/>
  <c r="DK1237" i="2" s="1"/>
  <c r="DD1237" i="2"/>
  <c r="DC1237" i="2"/>
  <c r="DB1237" i="2"/>
  <c r="DA1237" i="2"/>
  <c r="CZ1237" i="2"/>
  <c r="CY1237" i="2"/>
  <c r="CX1237" i="2"/>
  <c r="BQ1237" i="2"/>
  <c r="BP1237" i="2"/>
  <c r="BO1237" i="2"/>
  <c r="BN1237" i="2"/>
  <c r="BM1237" i="2"/>
  <c r="BL1237" i="2"/>
  <c r="BK1237" i="2"/>
  <c r="BJ1237" i="2"/>
  <c r="BI1237" i="2"/>
  <c r="BH1237" i="2"/>
  <c r="BG1237" i="2"/>
  <c r="AX1237" i="2"/>
  <c r="F1237" i="2"/>
  <c r="D1237" i="2"/>
  <c r="C1237" i="2"/>
  <c r="DN1236" i="2"/>
  <c r="DF1236" i="2" s="1"/>
  <c r="DM1236" i="2"/>
  <c r="DH1236" i="2"/>
  <c r="DE1236" i="2"/>
  <c r="DK1236" i="2" s="1"/>
  <c r="DD1236" i="2"/>
  <c r="DB1236" i="2"/>
  <c r="DA1236" i="2"/>
  <c r="DJ1236" i="2" s="1"/>
  <c r="CZ1236" i="2"/>
  <c r="CY1236" i="2"/>
  <c r="BQ1236" i="2"/>
  <c r="BP1236" i="2"/>
  <c r="BO1236" i="2"/>
  <c r="BN1236" i="2"/>
  <c r="BM1236" i="2"/>
  <c r="BL1236" i="2"/>
  <c r="BK1236" i="2"/>
  <c r="BJ1236" i="2"/>
  <c r="AV1236" i="2" s="1"/>
  <c r="BI1236" i="2"/>
  <c r="BH1236" i="2"/>
  <c r="BD1236" i="2"/>
  <c r="BC1236" i="2"/>
  <c r="AZ1236" i="2"/>
  <c r="F1236" i="2"/>
  <c r="D1236" i="2"/>
  <c r="C1236" i="2"/>
  <c r="DN1235" i="2"/>
  <c r="DH1235" i="2" s="1"/>
  <c r="DM1235" i="2"/>
  <c r="BQ1235" i="2"/>
  <c r="BE1235" i="2" s="1"/>
  <c r="BP1235" i="2"/>
  <c r="BO1235" i="2"/>
  <c r="BN1235" i="2"/>
  <c r="AZ1235" i="2" s="1"/>
  <c r="BM1235" i="2"/>
  <c r="BL1235" i="2"/>
  <c r="BK1235" i="2"/>
  <c r="AY1235" i="2" s="1"/>
  <c r="BJ1235" i="2"/>
  <c r="BI1235" i="2"/>
  <c r="BH1235" i="2"/>
  <c r="BC1235" i="2"/>
  <c r="AX1235" i="2"/>
  <c r="AV1235" i="2"/>
  <c r="F1235" i="2"/>
  <c r="D1235" i="2"/>
  <c r="C1235" i="2"/>
  <c r="DN1234" i="2"/>
  <c r="DF1234" i="2" s="1"/>
  <c r="DM1234" i="2"/>
  <c r="BQ1234" i="2"/>
  <c r="BP1234" i="2"/>
  <c r="BO1234" i="2"/>
  <c r="BN1234" i="2"/>
  <c r="AZ1234" i="2" s="1"/>
  <c r="BM1234" i="2"/>
  <c r="BL1234" i="2"/>
  <c r="BD1234" i="2" s="1"/>
  <c r="BK1234" i="2"/>
  <c r="BJ1234" i="2"/>
  <c r="BI1234" i="2"/>
  <c r="BH1234" i="2"/>
  <c r="BG1234" i="2"/>
  <c r="AX1234" i="2"/>
  <c r="AV1234" i="2"/>
  <c r="F1234" i="2"/>
  <c r="D1234" i="2"/>
  <c r="C1234" i="2"/>
  <c r="DM1233" i="2"/>
  <c r="DN1233" i="2" s="1"/>
  <c r="DI1233" i="2" s="1"/>
  <c r="DL1233" i="2" s="1"/>
  <c r="BQ1233" i="2"/>
  <c r="BP1233" i="2"/>
  <c r="BO1233" i="2"/>
  <c r="BN1233" i="2"/>
  <c r="BM1233" i="2"/>
  <c r="BL1233" i="2"/>
  <c r="BK1233" i="2"/>
  <c r="BJ1233" i="2"/>
  <c r="BI1233" i="2"/>
  <c r="BH1233" i="2"/>
  <c r="AX1233" i="2"/>
  <c r="F1233" i="2"/>
  <c r="D1233" i="2"/>
  <c r="C1233" i="2"/>
  <c r="DN1232" i="2"/>
  <c r="DM1232" i="2"/>
  <c r="DI1232" i="2"/>
  <c r="DL1232" i="2" s="1"/>
  <c r="DH1232" i="2"/>
  <c r="DG1232" i="2"/>
  <c r="DF1232" i="2"/>
  <c r="DE1232" i="2"/>
  <c r="DK1232" i="2" s="1"/>
  <c r="DD1232" i="2"/>
  <c r="DB1232" i="2"/>
  <c r="DA1232" i="2"/>
  <c r="DJ1232" i="2" s="1"/>
  <c r="CX1232" i="2"/>
  <c r="BQ1232" i="2"/>
  <c r="BP1232" i="2"/>
  <c r="BO1232" i="2"/>
  <c r="BN1232" i="2"/>
  <c r="BM1232" i="2"/>
  <c r="BL1232" i="2"/>
  <c r="BK1232" i="2"/>
  <c r="BJ1232" i="2"/>
  <c r="BI1232" i="2"/>
  <c r="BH1232" i="2"/>
  <c r="F1232" i="2"/>
  <c r="D1232" i="2"/>
  <c r="C1232" i="2"/>
  <c r="DM1231" i="2"/>
  <c r="DN1231" i="2" s="1"/>
  <c r="DK1231" i="2"/>
  <c r="DI1231" i="2"/>
  <c r="DL1231" i="2" s="1"/>
  <c r="DH1231" i="2"/>
  <c r="DG1231" i="2"/>
  <c r="DF1231" i="2"/>
  <c r="DE1231" i="2"/>
  <c r="DD1231" i="2"/>
  <c r="DC1231" i="2"/>
  <c r="DB1231" i="2"/>
  <c r="DA1231" i="2"/>
  <c r="DJ1231" i="2" s="1"/>
  <c r="CZ1231" i="2"/>
  <c r="BQ1231" i="2"/>
  <c r="BP1231" i="2"/>
  <c r="BO1231" i="2"/>
  <c r="BN1231" i="2"/>
  <c r="BM1231" i="2"/>
  <c r="BL1231" i="2"/>
  <c r="BK1231" i="2"/>
  <c r="BJ1231" i="2"/>
  <c r="BI1231" i="2"/>
  <c r="BH1231" i="2"/>
  <c r="BD1231" i="2" s="1"/>
  <c r="F1231" i="2"/>
  <c r="D1231" i="2"/>
  <c r="C1231" i="2"/>
  <c r="DN1230" i="2"/>
  <c r="DM1230" i="2"/>
  <c r="DJ1230" i="2"/>
  <c r="DI1230" i="2"/>
  <c r="DL1230" i="2" s="1"/>
  <c r="DH1230" i="2"/>
  <c r="DG1230" i="2"/>
  <c r="DF1230" i="2"/>
  <c r="DE1230" i="2"/>
  <c r="DK1230" i="2" s="1"/>
  <c r="DD1230" i="2"/>
  <c r="DC1230" i="2"/>
  <c r="DB1230" i="2"/>
  <c r="DA1230" i="2"/>
  <c r="CZ1230" i="2"/>
  <c r="CY1230" i="2"/>
  <c r="CX1230" i="2"/>
  <c r="BQ1230" i="2"/>
  <c r="BP1230" i="2"/>
  <c r="BO1230" i="2"/>
  <c r="BN1230" i="2"/>
  <c r="BM1230" i="2"/>
  <c r="BL1230" i="2"/>
  <c r="BK1230" i="2"/>
  <c r="BJ1230" i="2"/>
  <c r="BI1230" i="2"/>
  <c r="BH1230" i="2"/>
  <c r="F1230" i="2"/>
  <c r="D1230" i="2"/>
  <c r="C1230" i="2"/>
  <c r="DN1229" i="2"/>
  <c r="DI1229" i="2" s="1"/>
  <c r="DL1229" i="2" s="1"/>
  <c r="DM1229" i="2"/>
  <c r="DD1229" i="2"/>
  <c r="DB1229" i="2"/>
  <c r="CZ1229" i="2"/>
  <c r="CY1229" i="2"/>
  <c r="CX1229" i="2"/>
  <c r="BQ1229" i="2"/>
  <c r="BP1229" i="2"/>
  <c r="BO1229" i="2"/>
  <c r="BN1229" i="2"/>
  <c r="BM1229" i="2"/>
  <c r="BL1229" i="2"/>
  <c r="BK1229" i="2"/>
  <c r="BJ1229" i="2"/>
  <c r="BI1229" i="2"/>
  <c r="BH1229" i="2"/>
  <c r="BD1229" i="2" s="1"/>
  <c r="BF1229" i="2"/>
  <c r="BE1229" i="2"/>
  <c r="BC1229" i="2"/>
  <c r="AZ1229" i="2"/>
  <c r="F1229" i="2"/>
  <c r="D1229" i="2"/>
  <c r="C1229" i="2"/>
  <c r="DM1228" i="2"/>
  <c r="DN1228" i="2" s="1"/>
  <c r="BQ1228" i="2"/>
  <c r="BG1228" i="2" s="1"/>
  <c r="BP1228" i="2"/>
  <c r="BO1228" i="2"/>
  <c r="BN1228" i="2"/>
  <c r="BM1228" i="2"/>
  <c r="BL1228" i="2"/>
  <c r="BK1228" i="2"/>
  <c r="BJ1228" i="2"/>
  <c r="BI1228" i="2"/>
  <c r="BH1228" i="2"/>
  <c r="AX1228" i="2"/>
  <c r="AV1228" i="2"/>
  <c r="F1228" i="2"/>
  <c r="D1228" i="2"/>
  <c r="C1228" i="2"/>
  <c r="DM1227" i="2"/>
  <c r="DN1227" i="2" s="1"/>
  <c r="DI1227" i="2"/>
  <c r="DL1227" i="2" s="1"/>
  <c r="DG1227" i="2"/>
  <c r="DF1227" i="2"/>
  <c r="DC1227" i="2"/>
  <c r="BQ1227" i="2"/>
  <c r="BP1227" i="2"/>
  <c r="BO1227" i="2"/>
  <c r="BN1227" i="2"/>
  <c r="BM1227" i="2"/>
  <c r="AV1227" i="2" s="1"/>
  <c r="BL1227" i="2"/>
  <c r="BK1227" i="2"/>
  <c r="BJ1227" i="2"/>
  <c r="BC1227" i="2" s="1"/>
  <c r="BI1227" i="2"/>
  <c r="BH1227" i="2"/>
  <c r="BG1227" i="2"/>
  <c r="BF1227" i="2"/>
  <c r="AZ1227" i="2"/>
  <c r="F1227" i="2"/>
  <c r="D1227" i="2"/>
  <c r="C1227" i="2"/>
  <c r="DM1226" i="2"/>
  <c r="DN1226" i="2" s="1"/>
  <c r="DF1226" i="2"/>
  <c r="DE1226" i="2"/>
  <c r="DK1226" i="2" s="1"/>
  <c r="DC1226" i="2"/>
  <c r="DB1226" i="2"/>
  <c r="DA1226" i="2"/>
  <c r="DJ1226" i="2" s="1"/>
  <c r="BQ1226" i="2"/>
  <c r="BP1226" i="2"/>
  <c r="BO1226" i="2"/>
  <c r="BN1226" i="2"/>
  <c r="BM1226" i="2"/>
  <c r="BL1226" i="2"/>
  <c r="BD1226" i="2" s="1"/>
  <c r="BK1226" i="2"/>
  <c r="BJ1226" i="2"/>
  <c r="BI1226" i="2"/>
  <c r="BH1226" i="2"/>
  <c r="BG1226" i="2"/>
  <c r="BF1226" i="2"/>
  <c r="BE1226" i="2"/>
  <c r="AX1226" i="2"/>
  <c r="AV1226" i="2"/>
  <c r="F1226" i="2"/>
  <c r="D1226" i="2"/>
  <c r="C1226" i="2"/>
  <c r="DN1225" i="2"/>
  <c r="DM1225" i="2"/>
  <c r="DI1225" i="2"/>
  <c r="DL1225" i="2" s="1"/>
  <c r="DG1225" i="2"/>
  <c r="DE1225" i="2"/>
  <c r="DK1225" i="2" s="1"/>
  <c r="DD1225" i="2"/>
  <c r="DC1225" i="2"/>
  <c r="DB1225" i="2"/>
  <c r="DA1225" i="2"/>
  <c r="DJ1225" i="2" s="1"/>
  <c r="BQ1225" i="2"/>
  <c r="BP1225" i="2"/>
  <c r="BO1225" i="2"/>
  <c r="BN1225" i="2"/>
  <c r="BM1225" i="2"/>
  <c r="AV1225" i="2" s="1"/>
  <c r="BL1225" i="2"/>
  <c r="BK1225" i="2"/>
  <c r="BJ1225" i="2"/>
  <c r="BI1225" i="2"/>
  <c r="BH1225" i="2"/>
  <c r="BG1225" i="2"/>
  <c r="BF1225" i="2"/>
  <c r="BD1225" i="2"/>
  <c r="F1225" i="2"/>
  <c r="D1225" i="2"/>
  <c r="C1225" i="2"/>
  <c r="DM1224" i="2"/>
  <c r="DN1224" i="2" s="1"/>
  <c r="DC1224" i="2" s="1"/>
  <c r="DL1224" i="2"/>
  <c r="DI1224" i="2"/>
  <c r="DH1224" i="2"/>
  <c r="DD1224" i="2"/>
  <c r="BQ1224" i="2"/>
  <c r="BP1224" i="2"/>
  <c r="BO1224" i="2"/>
  <c r="BN1224" i="2"/>
  <c r="AZ1224" i="2" s="1"/>
  <c r="BM1224" i="2"/>
  <c r="BL1224" i="2"/>
  <c r="BK1224" i="2"/>
  <c r="BJ1224" i="2"/>
  <c r="BF1224" i="2" s="1"/>
  <c r="BI1224" i="2"/>
  <c r="BH1224" i="2"/>
  <c r="BE1224" i="2"/>
  <c r="F1224" i="2"/>
  <c r="D1224" i="2"/>
  <c r="C1224" i="2"/>
  <c r="DM1223" i="2"/>
  <c r="DN1223" i="2" s="1"/>
  <c r="DI1223" i="2"/>
  <c r="DL1223" i="2" s="1"/>
  <c r="DH1223" i="2"/>
  <c r="DG1223" i="2"/>
  <c r="DE1223" i="2"/>
  <c r="DK1223" i="2" s="1"/>
  <c r="DB1223" i="2"/>
  <c r="DA1223" i="2"/>
  <c r="DJ1223" i="2" s="1"/>
  <c r="BQ1223" i="2"/>
  <c r="BP1223" i="2"/>
  <c r="BO1223" i="2"/>
  <c r="BN1223" i="2"/>
  <c r="BM1223" i="2"/>
  <c r="BL1223" i="2"/>
  <c r="BK1223" i="2"/>
  <c r="BJ1223" i="2"/>
  <c r="BI1223" i="2"/>
  <c r="BH1223" i="2"/>
  <c r="BG1223" i="2"/>
  <c r="BF1223" i="2"/>
  <c r="BE1223" i="2"/>
  <c r="AX1223" i="2"/>
  <c r="F1223" i="2"/>
  <c r="D1223" i="2"/>
  <c r="C1223" i="2"/>
  <c r="DN1222" i="2"/>
  <c r="DB1222" i="2" s="1"/>
  <c r="DM1222" i="2"/>
  <c r="DD1222" i="2"/>
  <c r="BQ1222" i="2"/>
  <c r="BP1222" i="2"/>
  <c r="BO1222" i="2"/>
  <c r="BN1222" i="2"/>
  <c r="AZ1222" i="2" s="1"/>
  <c r="BM1222" i="2"/>
  <c r="BL1222" i="2"/>
  <c r="BK1222" i="2"/>
  <c r="AY1222" i="2" s="1"/>
  <c r="BJ1222" i="2"/>
  <c r="BF1222" i="2" s="1"/>
  <c r="BI1222" i="2"/>
  <c r="BH1222" i="2"/>
  <c r="BE1222" i="2"/>
  <c r="AX1222" i="2"/>
  <c r="F1222" i="2"/>
  <c r="D1222" i="2"/>
  <c r="C1222" i="2"/>
  <c r="DM1221" i="2"/>
  <c r="DN1221" i="2" s="1"/>
  <c r="DH1221" i="2" s="1"/>
  <c r="DI1221" i="2"/>
  <c r="DL1221" i="2" s="1"/>
  <c r="BQ1221" i="2"/>
  <c r="BP1221" i="2"/>
  <c r="BO1221" i="2"/>
  <c r="BN1221" i="2"/>
  <c r="BM1221" i="2"/>
  <c r="BL1221" i="2"/>
  <c r="BK1221" i="2"/>
  <c r="BJ1221" i="2"/>
  <c r="BI1221" i="2"/>
  <c r="BH1221" i="2"/>
  <c r="BG1221" i="2"/>
  <c r="BE1221" i="2"/>
  <c r="AX1221" i="2"/>
  <c r="F1221" i="2"/>
  <c r="D1221" i="2"/>
  <c r="C1221" i="2"/>
  <c r="DN1220" i="2"/>
  <c r="DM1220" i="2"/>
  <c r="DI1220" i="2"/>
  <c r="DL1220" i="2" s="1"/>
  <c r="DH1220" i="2"/>
  <c r="DG1220" i="2"/>
  <c r="DF1220" i="2"/>
  <c r="BQ1220" i="2"/>
  <c r="BP1220" i="2"/>
  <c r="BO1220" i="2"/>
  <c r="BN1220" i="2"/>
  <c r="BM1220" i="2"/>
  <c r="BL1220" i="2"/>
  <c r="BK1220" i="2"/>
  <c r="BJ1220" i="2"/>
  <c r="BI1220" i="2"/>
  <c r="BH1220" i="2"/>
  <c r="BD1220" i="2"/>
  <c r="F1220" i="2"/>
  <c r="D1220" i="2"/>
  <c r="C1220" i="2"/>
  <c r="DM1219" i="2"/>
  <c r="DN1219" i="2" s="1"/>
  <c r="DI1219" i="2" s="1"/>
  <c r="DL1219" i="2" s="1"/>
  <c r="DE1219" i="2"/>
  <c r="DK1219" i="2" s="1"/>
  <c r="DD1219" i="2"/>
  <c r="DC1219" i="2"/>
  <c r="BQ1219" i="2"/>
  <c r="BP1219" i="2"/>
  <c r="BO1219" i="2"/>
  <c r="BN1219" i="2"/>
  <c r="BM1219" i="2"/>
  <c r="BL1219" i="2"/>
  <c r="BK1219" i="2"/>
  <c r="BJ1219" i="2"/>
  <c r="BF1219" i="2" s="1"/>
  <c r="BI1219" i="2"/>
  <c r="BH1219" i="2"/>
  <c r="BE1219" i="2"/>
  <c r="F1219" i="2"/>
  <c r="D1219" i="2"/>
  <c r="C1219" i="2"/>
  <c r="DN1218" i="2"/>
  <c r="DM1218" i="2"/>
  <c r="BQ1218" i="2"/>
  <c r="BP1218" i="2"/>
  <c r="BO1218" i="2"/>
  <c r="BN1218" i="2"/>
  <c r="BM1218" i="2"/>
  <c r="BL1218" i="2"/>
  <c r="BK1218" i="2"/>
  <c r="BJ1218" i="2"/>
  <c r="BI1218" i="2"/>
  <c r="BH1218" i="2"/>
  <c r="AX1218" i="2"/>
  <c r="F1218" i="2"/>
  <c r="D1218" i="2"/>
  <c r="C1218" i="2"/>
  <c r="DM1217" i="2"/>
  <c r="DN1217" i="2" s="1"/>
  <c r="CX1217" i="2" s="1"/>
  <c r="DI1217" i="2"/>
  <c r="DL1217" i="2" s="1"/>
  <c r="DH1217" i="2"/>
  <c r="DG1217" i="2"/>
  <c r="DF1217" i="2"/>
  <c r="DE1217" i="2"/>
  <c r="DK1217" i="2" s="1"/>
  <c r="DD1217" i="2"/>
  <c r="DC1217" i="2"/>
  <c r="DB1217" i="2"/>
  <c r="DA1217" i="2"/>
  <c r="DJ1217" i="2" s="1"/>
  <c r="CZ1217" i="2"/>
  <c r="CY1217" i="2"/>
  <c r="BQ1217" i="2"/>
  <c r="BP1217" i="2"/>
  <c r="BO1217" i="2"/>
  <c r="BN1217" i="2"/>
  <c r="BM1217" i="2"/>
  <c r="BL1217" i="2"/>
  <c r="BK1217" i="2"/>
  <c r="BJ1217" i="2"/>
  <c r="AV1217" i="2" s="1"/>
  <c r="BI1217" i="2"/>
  <c r="AZ1217" i="2" s="1"/>
  <c r="BH1217" i="2"/>
  <c r="BG1217" i="2"/>
  <c r="BE1217" i="2"/>
  <c r="BD1217" i="2"/>
  <c r="BC1217" i="2"/>
  <c r="AY1217" i="2"/>
  <c r="AX1217" i="2"/>
  <c r="F1217" i="2"/>
  <c r="D1217" i="2"/>
  <c r="C1217" i="2"/>
  <c r="DN1216" i="2"/>
  <c r="DM1216" i="2"/>
  <c r="DJ1216" i="2"/>
  <c r="DI1216" i="2"/>
  <c r="DL1216" i="2" s="1"/>
  <c r="DB1216" i="2"/>
  <c r="DA1216" i="2"/>
  <c r="CY1216" i="2"/>
  <c r="CX1216" i="2"/>
  <c r="BQ1216" i="2"/>
  <c r="BP1216" i="2"/>
  <c r="BE1216" i="2" s="1"/>
  <c r="BO1216" i="2"/>
  <c r="BN1216" i="2"/>
  <c r="BM1216" i="2"/>
  <c r="BL1216" i="2"/>
  <c r="BK1216" i="2"/>
  <c r="BJ1216" i="2"/>
  <c r="BI1216" i="2"/>
  <c r="BH1216" i="2"/>
  <c r="BD1216" i="2" s="1"/>
  <c r="BG1216" i="2"/>
  <c r="BC1216" i="2"/>
  <c r="AZ1216" i="2"/>
  <c r="AY1216" i="2"/>
  <c r="AX1216" i="2"/>
  <c r="AW1216" i="2"/>
  <c r="AV1216" i="2"/>
  <c r="F1216" i="2"/>
  <c r="D1216" i="2"/>
  <c r="C1216" i="2"/>
  <c r="DM1215" i="2"/>
  <c r="DN1215" i="2" s="1"/>
  <c r="BQ1215" i="2"/>
  <c r="BP1215" i="2"/>
  <c r="BO1215" i="2"/>
  <c r="BN1215" i="2"/>
  <c r="BM1215" i="2"/>
  <c r="BL1215" i="2"/>
  <c r="BK1215" i="2"/>
  <c r="BJ1215" i="2"/>
  <c r="BI1215" i="2"/>
  <c r="BH1215" i="2"/>
  <c r="AX1215" i="2"/>
  <c r="AV1215" i="2"/>
  <c r="F1215" i="2"/>
  <c r="D1215" i="2"/>
  <c r="C1215" i="2"/>
  <c r="DM1214" i="2"/>
  <c r="DN1214" i="2" s="1"/>
  <c r="DJ1214" i="2"/>
  <c r="DI1214" i="2"/>
  <c r="DL1214" i="2" s="1"/>
  <c r="DH1214" i="2"/>
  <c r="DG1214" i="2"/>
  <c r="DA1214" i="2"/>
  <c r="CZ1214" i="2"/>
  <c r="CY1214" i="2"/>
  <c r="BQ1214" i="2"/>
  <c r="BP1214" i="2"/>
  <c r="BE1214" i="2" s="1"/>
  <c r="BO1214" i="2"/>
  <c r="BN1214" i="2"/>
  <c r="AZ1214" i="2" s="1"/>
  <c r="BM1214" i="2"/>
  <c r="BL1214" i="2"/>
  <c r="AY1214" i="2" s="1"/>
  <c r="BK1214" i="2"/>
  <c r="BJ1214" i="2"/>
  <c r="BI1214" i="2"/>
  <c r="BH1214" i="2"/>
  <c r="BD1214" i="2"/>
  <c r="BC1214" i="2"/>
  <c r="AX1214" i="2"/>
  <c r="AV1214" i="2"/>
  <c r="F1214" i="2"/>
  <c r="D1214" i="2"/>
  <c r="C1214" i="2"/>
  <c r="DN1213" i="2"/>
  <c r="DM1213" i="2"/>
  <c r="DI1213" i="2"/>
  <c r="DL1213" i="2" s="1"/>
  <c r="DH1213" i="2"/>
  <c r="DG1213" i="2"/>
  <c r="DF1213" i="2"/>
  <c r="CZ1213" i="2"/>
  <c r="CY1213" i="2"/>
  <c r="CX1213" i="2"/>
  <c r="BQ1213" i="2"/>
  <c r="BP1213" i="2"/>
  <c r="BO1213" i="2"/>
  <c r="BN1213" i="2"/>
  <c r="AZ1213" i="2" s="1"/>
  <c r="BM1213" i="2"/>
  <c r="BG1213" i="2" s="1"/>
  <c r="BL1213" i="2"/>
  <c r="BK1213" i="2"/>
  <c r="BJ1213" i="2"/>
  <c r="BI1213" i="2"/>
  <c r="AY1213" i="2" s="1"/>
  <c r="BH1213" i="2"/>
  <c r="BD1213" i="2"/>
  <c r="BC1213" i="2"/>
  <c r="AX1213" i="2"/>
  <c r="AV1213" i="2"/>
  <c r="F1213" i="2"/>
  <c r="D1213" i="2"/>
  <c r="C1213" i="2"/>
  <c r="DM1212" i="2"/>
  <c r="DN1212" i="2" s="1"/>
  <c r="DH1212" i="2" s="1"/>
  <c r="DF1212" i="2"/>
  <c r="CY1212" i="2"/>
  <c r="CX1212" i="2"/>
  <c r="BQ1212" i="2"/>
  <c r="BP1212" i="2"/>
  <c r="BO1212" i="2"/>
  <c r="BN1212" i="2"/>
  <c r="BC1212" i="2" s="1"/>
  <c r="BM1212" i="2"/>
  <c r="BG1212" i="2" s="1"/>
  <c r="BL1212" i="2"/>
  <c r="BK1212" i="2"/>
  <c r="AY1212" i="2" s="1"/>
  <c r="BJ1212" i="2"/>
  <c r="BI1212" i="2"/>
  <c r="BH1212" i="2"/>
  <c r="F1212" i="2"/>
  <c r="D1212" i="2"/>
  <c r="C1212" i="2"/>
  <c r="DM1211" i="2"/>
  <c r="DN1211" i="2" s="1"/>
  <c r="DG1211" i="2" s="1"/>
  <c r="DI1211" i="2"/>
  <c r="DL1211" i="2" s="1"/>
  <c r="DH1211" i="2"/>
  <c r="DD1211" i="2"/>
  <c r="CX1211" i="2"/>
  <c r="BQ1211" i="2"/>
  <c r="BP1211" i="2"/>
  <c r="BO1211" i="2"/>
  <c r="BN1211" i="2"/>
  <c r="AZ1211" i="2" s="1"/>
  <c r="BM1211" i="2"/>
  <c r="BL1211" i="2"/>
  <c r="BK1211" i="2"/>
  <c r="BJ1211" i="2"/>
  <c r="BI1211" i="2"/>
  <c r="BH1211" i="2"/>
  <c r="AX1211" i="2" s="1"/>
  <c r="BG1211" i="2"/>
  <c r="F1211" i="2"/>
  <c r="D1211" i="2"/>
  <c r="C1211" i="2"/>
  <c r="DM1210" i="2"/>
  <c r="DN1210" i="2" s="1"/>
  <c r="DE1210" i="2" s="1"/>
  <c r="DK1210" i="2" s="1"/>
  <c r="CX1210" i="2"/>
  <c r="BQ1210" i="2"/>
  <c r="BP1210" i="2"/>
  <c r="BO1210" i="2"/>
  <c r="BN1210" i="2"/>
  <c r="BM1210" i="2"/>
  <c r="BL1210" i="2"/>
  <c r="BK1210" i="2"/>
  <c r="BJ1210" i="2"/>
  <c r="BI1210" i="2"/>
  <c r="BH1210" i="2"/>
  <c r="AZ1210" i="2"/>
  <c r="F1210" i="2"/>
  <c r="D1210" i="2"/>
  <c r="C1210" i="2"/>
  <c r="DM1209" i="2"/>
  <c r="DN1209" i="2" s="1"/>
  <c r="DA1209" i="2" s="1"/>
  <c r="DJ1209" i="2" s="1"/>
  <c r="DF1209" i="2"/>
  <c r="BQ1209" i="2"/>
  <c r="BE1209" i="2" s="1"/>
  <c r="BP1209" i="2"/>
  <c r="BF1209" i="2" s="1"/>
  <c r="BO1209" i="2"/>
  <c r="BN1209" i="2"/>
  <c r="BM1209" i="2"/>
  <c r="BL1209" i="2"/>
  <c r="BK1209" i="2"/>
  <c r="AY1209" i="2" s="1"/>
  <c r="BJ1209" i="2"/>
  <c r="BI1209" i="2"/>
  <c r="BH1209" i="2"/>
  <c r="BG1209" i="2"/>
  <c r="AX1209" i="2"/>
  <c r="AV1209" i="2"/>
  <c r="F1209" i="2"/>
  <c r="D1209" i="2"/>
  <c r="C1209" i="2"/>
  <c r="DN1208" i="2"/>
  <c r="DM1208" i="2"/>
  <c r="DL1208" i="2"/>
  <c r="DI1208" i="2"/>
  <c r="DH1208" i="2"/>
  <c r="DG1208" i="2"/>
  <c r="DF1208" i="2"/>
  <c r="DE1208" i="2"/>
  <c r="DK1208" i="2" s="1"/>
  <c r="DD1208" i="2"/>
  <c r="DC1208" i="2"/>
  <c r="DB1208" i="2"/>
  <c r="DA1208" i="2"/>
  <c r="DJ1208" i="2" s="1"/>
  <c r="CZ1208" i="2"/>
  <c r="CY1208" i="2"/>
  <c r="CX1208" i="2"/>
  <c r="BQ1208" i="2"/>
  <c r="BP1208" i="2"/>
  <c r="BF1208" i="2" s="1"/>
  <c r="BO1208" i="2"/>
  <c r="BN1208" i="2"/>
  <c r="BM1208" i="2"/>
  <c r="BL1208" i="2"/>
  <c r="BK1208" i="2"/>
  <c r="BJ1208" i="2"/>
  <c r="BI1208" i="2"/>
  <c r="BH1208" i="2"/>
  <c r="BG1208" i="2" s="1"/>
  <c r="BD1208" i="2"/>
  <c r="AX1208" i="2"/>
  <c r="F1208" i="2"/>
  <c r="D1208" i="2"/>
  <c r="C1208" i="2"/>
  <c r="DN1207" i="2"/>
  <c r="DM1207" i="2"/>
  <c r="DK1207" i="2"/>
  <c r="DJ1207" i="2"/>
  <c r="DI1207" i="2"/>
  <c r="DL1207" i="2" s="1"/>
  <c r="DH1207" i="2"/>
  <c r="DG1207" i="2"/>
  <c r="DF1207" i="2"/>
  <c r="DE1207" i="2"/>
  <c r="DD1207" i="2"/>
  <c r="DC1207" i="2"/>
  <c r="DB1207" i="2"/>
  <c r="DA1207" i="2"/>
  <c r="CZ1207" i="2"/>
  <c r="CY1207" i="2"/>
  <c r="CX1207" i="2"/>
  <c r="BQ1207" i="2"/>
  <c r="BP1207" i="2"/>
  <c r="BO1207" i="2"/>
  <c r="BN1207" i="2"/>
  <c r="BM1207" i="2"/>
  <c r="BL1207" i="2"/>
  <c r="BK1207" i="2"/>
  <c r="BJ1207" i="2"/>
  <c r="BI1207" i="2"/>
  <c r="BH1207" i="2"/>
  <c r="BE1207" i="2"/>
  <c r="F1207" i="2"/>
  <c r="D1207" i="2"/>
  <c r="C1207" i="2"/>
  <c r="DN1206" i="2"/>
  <c r="DM1206" i="2"/>
  <c r="DI1206" i="2"/>
  <c r="DL1206" i="2" s="1"/>
  <c r="DH1206" i="2"/>
  <c r="DG1206" i="2"/>
  <c r="DE1206" i="2"/>
  <c r="DK1206" i="2" s="1"/>
  <c r="DC1206" i="2"/>
  <c r="DA1206" i="2"/>
  <c r="DJ1206" i="2" s="1"/>
  <c r="CZ1206" i="2"/>
  <c r="CY1206" i="2"/>
  <c r="CX1206" i="2"/>
  <c r="BQ1206" i="2"/>
  <c r="BP1206" i="2"/>
  <c r="BO1206" i="2"/>
  <c r="BN1206" i="2"/>
  <c r="BM1206" i="2"/>
  <c r="BL1206" i="2"/>
  <c r="BK1206" i="2"/>
  <c r="BF1206" i="2" s="1"/>
  <c r="BJ1206" i="2"/>
  <c r="BI1206" i="2"/>
  <c r="BC1206" i="2" s="1"/>
  <c r="BH1206" i="2"/>
  <c r="BG1206" i="2"/>
  <c r="BD1206" i="2"/>
  <c r="AV1206" i="2"/>
  <c r="F1206" i="2"/>
  <c r="D1206" i="2"/>
  <c r="C1206" i="2"/>
  <c r="DN1205" i="2"/>
  <c r="DF1205" i="2" s="1"/>
  <c r="DM1205" i="2"/>
  <c r="DH1205" i="2"/>
  <c r="DD1205" i="2"/>
  <c r="DC1205" i="2"/>
  <c r="CZ1205" i="2"/>
  <c r="CY1205" i="2"/>
  <c r="CX1205" i="2"/>
  <c r="BQ1205" i="2"/>
  <c r="BP1205" i="2"/>
  <c r="BO1205" i="2"/>
  <c r="BN1205" i="2"/>
  <c r="BM1205" i="2"/>
  <c r="BL1205" i="2"/>
  <c r="BK1205" i="2"/>
  <c r="BJ1205" i="2"/>
  <c r="BF1205" i="2" s="1"/>
  <c r="BI1205" i="2"/>
  <c r="BH1205" i="2"/>
  <c r="AZ1205" i="2"/>
  <c r="AY1205" i="2"/>
  <c r="F1205" i="2"/>
  <c r="D1205" i="2"/>
  <c r="C1205" i="2"/>
  <c r="DN1204" i="2"/>
  <c r="DM1204" i="2"/>
  <c r="DE1204" i="2"/>
  <c r="DK1204" i="2" s="1"/>
  <c r="CX1204" i="2"/>
  <c r="BQ1204" i="2"/>
  <c r="BP1204" i="2"/>
  <c r="BO1204" i="2"/>
  <c r="BN1204" i="2"/>
  <c r="BM1204" i="2"/>
  <c r="AV1204" i="2" s="1"/>
  <c r="BL1204" i="2"/>
  <c r="BK1204" i="2"/>
  <c r="BJ1204" i="2"/>
  <c r="BI1204" i="2"/>
  <c r="BH1204" i="2"/>
  <c r="F1204" i="2"/>
  <c r="D1204" i="2"/>
  <c r="C1204" i="2"/>
  <c r="DM1203" i="2"/>
  <c r="DN1203" i="2" s="1"/>
  <c r="DE1203" i="2" s="1"/>
  <c r="DK1203" i="2" s="1"/>
  <c r="DF1203" i="2"/>
  <c r="DD1203" i="2"/>
  <c r="DC1203" i="2"/>
  <c r="DB1203" i="2"/>
  <c r="CX1203" i="2"/>
  <c r="BQ1203" i="2"/>
  <c r="BP1203" i="2"/>
  <c r="BO1203" i="2"/>
  <c r="BN1203" i="2"/>
  <c r="BM1203" i="2"/>
  <c r="AV1203" i="2" s="1"/>
  <c r="BL1203" i="2"/>
  <c r="BK1203" i="2"/>
  <c r="BJ1203" i="2"/>
  <c r="BI1203" i="2"/>
  <c r="BH1203" i="2"/>
  <c r="BG1203" i="2"/>
  <c r="BF1203" i="2"/>
  <c r="BE1203" i="2"/>
  <c r="BD1203" i="2"/>
  <c r="AX1203" i="2"/>
  <c r="F1203" i="2"/>
  <c r="D1203" i="2"/>
  <c r="C1203" i="2"/>
  <c r="DM1202" i="2"/>
  <c r="DN1202" i="2" s="1"/>
  <c r="BQ1202" i="2"/>
  <c r="BP1202" i="2"/>
  <c r="BO1202" i="2"/>
  <c r="BN1202" i="2"/>
  <c r="BM1202" i="2"/>
  <c r="BL1202" i="2"/>
  <c r="BK1202" i="2"/>
  <c r="BJ1202" i="2"/>
  <c r="BI1202" i="2"/>
  <c r="BH1202" i="2"/>
  <c r="BD1202" i="2"/>
  <c r="AZ1202" i="2"/>
  <c r="F1202" i="2"/>
  <c r="D1202" i="2"/>
  <c r="C1202" i="2"/>
  <c r="DN1201" i="2"/>
  <c r="DM1201" i="2"/>
  <c r="BQ1201" i="2"/>
  <c r="BP1201" i="2"/>
  <c r="BO1201" i="2"/>
  <c r="BN1201" i="2"/>
  <c r="BM1201" i="2"/>
  <c r="BL1201" i="2"/>
  <c r="BK1201" i="2"/>
  <c r="BJ1201" i="2"/>
  <c r="BI1201" i="2"/>
  <c r="BH1201" i="2"/>
  <c r="AY1201" i="2" s="1"/>
  <c r="BF1201" i="2"/>
  <c r="AZ1201" i="2"/>
  <c r="AV1201" i="2"/>
  <c r="F1201" i="2"/>
  <c r="D1201" i="2"/>
  <c r="C1201" i="2"/>
  <c r="DM1200" i="2"/>
  <c r="DN1200" i="2" s="1"/>
  <c r="DI1200" i="2" s="1"/>
  <c r="DL1200" i="2" s="1"/>
  <c r="DF1200" i="2"/>
  <c r="DC1200" i="2"/>
  <c r="DA1200" i="2"/>
  <c r="DJ1200" i="2" s="1"/>
  <c r="BQ1200" i="2"/>
  <c r="BP1200" i="2"/>
  <c r="BO1200" i="2"/>
  <c r="BN1200" i="2"/>
  <c r="BM1200" i="2"/>
  <c r="BL1200" i="2"/>
  <c r="BK1200" i="2"/>
  <c r="BJ1200" i="2"/>
  <c r="BI1200" i="2"/>
  <c r="BH1200" i="2"/>
  <c r="BE1200" i="2"/>
  <c r="BD1200" i="2"/>
  <c r="BC1200" i="2"/>
  <c r="AZ1200" i="2"/>
  <c r="AX1200" i="2"/>
  <c r="F1200" i="2"/>
  <c r="D1200" i="2"/>
  <c r="C1200" i="2"/>
  <c r="DM1199" i="2"/>
  <c r="DN1199" i="2" s="1"/>
  <c r="DI1199" i="2" s="1"/>
  <c r="DL1199" i="2" s="1"/>
  <c r="DE1199" i="2"/>
  <c r="DK1199" i="2" s="1"/>
  <c r="BQ1199" i="2"/>
  <c r="BP1199" i="2"/>
  <c r="BO1199" i="2"/>
  <c r="BN1199" i="2"/>
  <c r="BM1199" i="2"/>
  <c r="BL1199" i="2"/>
  <c r="BK1199" i="2"/>
  <c r="BC1199" i="2" s="1"/>
  <c r="BJ1199" i="2"/>
  <c r="BI1199" i="2"/>
  <c r="AZ1199" i="2" s="1"/>
  <c r="BH1199" i="2"/>
  <c r="BE1199" i="2"/>
  <c r="AX1199" i="2"/>
  <c r="F1199" i="2"/>
  <c r="D1199" i="2"/>
  <c r="C1199" i="2"/>
  <c r="DM1198" i="2"/>
  <c r="DN1198" i="2" s="1"/>
  <c r="DC1198" i="2" s="1"/>
  <c r="DI1198" i="2"/>
  <c r="DL1198" i="2" s="1"/>
  <c r="DH1198" i="2"/>
  <c r="DG1198" i="2"/>
  <c r="DF1198" i="2"/>
  <c r="DE1198" i="2"/>
  <c r="DK1198" i="2" s="1"/>
  <c r="DD1198" i="2"/>
  <c r="DB1198" i="2"/>
  <c r="DA1198" i="2"/>
  <c r="DJ1198" i="2" s="1"/>
  <c r="CZ1198" i="2"/>
  <c r="CY1198" i="2"/>
  <c r="CX1198" i="2"/>
  <c r="BQ1198" i="2"/>
  <c r="BP1198" i="2"/>
  <c r="BF1198" i="2" s="1"/>
  <c r="BO1198" i="2"/>
  <c r="BN1198" i="2"/>
  <c r="BM1198" i="2"/>
  <c r="BL1198" i="2"/>
  <c r="BK1198" i="2"/>
  <c r="BJ1198" i="2"/>
  <c r="BI1198" i="2"/>
  <c r="BH1198" i="2"/>
  <c r="AX1198" i="2" s="1"/>
  <c r="BD1198" i="2"/>
  <c r="BC1198" i="2"/>
  <c r="AZ1198" i="2"/>
  <c r="F1198" i="2"/>
  <c r="D1198" i="2"/>
  <c r="C1198" i="2"/>
  <c r="DM1197" i="2"/>
  <c r="DN1197" i="2" s="1"/>
  <c r="DI1197" i="2" s="1"/>
  <c r="DL1197" i="2" s="1"/>
  <c r="DD1197" i="2"/>
  <c r="BQ1197" i="2"/>
  <c r="BP1197" i="2"/>
  <c r="BO1197" i="2"/>
  <c r="BN1197" i="2"/>
  <c r="AZ1197" i="2" s="1"/>
  <c r="BM1197" i="2"/>
  <c r="BL1197" i="2"/>
  <c r="BK1197" i="2"/>
  <c r="BJ1197" i="2"/>
  <c r="BI1197" i="2"/>
  <c r="BH1197" i="2"/>
  <c r="F1197" i="2"/>
  <c r="D1197" i="2"/>
  <c r="C1197" i="2"/>
  <c r="DN1196" i="2"/>
  <c r="DI1196" i="2" s="1"/>
  <c r="DL1196" i="2" s="1"/>
  <c r="DM1196" i="2"/>
  <c r="BQ1196" i="2"/>
  <c r="BP1196" i="2"/>
  <c r="BO1196" i="2"/>
  <c r="BN1196" i="2"/>
  <c r="AZ1196" i="2" s="1"/>
  <c r="BM1196" i="2"/>
  <c r="BL1196" i="2"/>
  <c r="BK1196" i="2"/>
  <c r="AY1196" i="2" s="1"/>
  <c r="AW1196" i="2" s="1"/>
  <c r="BJ1196" i="2"/>
  <c r="BI1196" i="2"/>
  <c r="BH1196" i="2"/>
  <c r="BG1196" i="2"/>
  <c r="AX1196" i="2"/>
  <c r="F1196" i="2"/>
  <c r="D1196" i="2"/>
  <c r="C1196" i="2"/>
  <c r="DN1195" i="2"/>
  <c r="DM1195" i="2"/>
  <c r="DI1195" i="2"/>
  <c r="DL1195" i="2" s="1"/>
  <c r="DH1195" i="2"/>
  <c r="DC1195" i="2"/>
  <c r="BQ1195" i="2"/>
  <c r="BP1195" i="2"/>
  <c r="BO1195" i="2"/>
  <c r="BN1195" i="2"/>
  <c r="BM1195" i="2"/>
  <c r="BL1195" i="2"/>
  <c r="BK1195" i="2"/>
  <c r="BJ1195" i="2"/>
  <c r="BI1195" i="2"/>
  <c r="BH1195" i="2"/>
  <c r="AZ1195" i="2"/>
  <c r="F1195" i="2"/>
  <c r="D1195" i="2"/>
  <c r="C1195" i="2"/>
  <c r="DN1194" i="2"/>
  <c r="DI1194" i="2" s="1"/>
  <c r="DL1194" i="2" s="1"/>
  <c r="DM1194" i="2"/>
  <c r="DC1194" i="2"/>
  <c r="CZ1194" i="2"/>
  <c r="BQ1194" i="2"/>
  <c r="BE1194" i="2" s="1"/>
  <c r="BP1194" i="2"/>
  <c r="BO1194" i="2"/>
  <c r="BN1194" i="2"/>
  <c r="AZ1194" i="2" s="1"/>
  <c r="BM1194" i="2"/>
  <c r="BL1194" i="2"/>
  <c r="AY1194" i="2" s="1"/>
  <c r="BK1194" i="2"/>
  <c r="BJ1194" i="2"/>
  <c r="BF1194" i="2" s="1"/>
  <c r="BI1194" i="2"/>
  <c r="BH1194" i="2"/>
  <c r="AX1194" i="2"/>
  <c r="F1194" i="2"/>
  <c r="D1194" i="2"/>
  <c r="C1194" i="2"/>
  <c r="DM1193" i="2"/>
  <c r="DN1193" i="2" s="1"/>
  <c r="DL1193" i="2"/>
  <c r="DI1193" i="2"/>
  <c r="DH1193" i="2"/>
  <c r="DG1193" i="2"/>
  <c r="DF1193" i="2"/>
  <c r="DE1193" i="2"/>
  <c r="DK1193" i="2" s="1"/>
  <c r="DD1193" i="2"/>
  <c r="DC1193" i="2"/>
  <c r="DB1193" i="2"/>
  <c r="DA1193" i="2"/>
  <c r="DJ1193" i="2" s="1"/>
  <c r="CY1193" i="2"/>
  <c r="BQ1193" i="2"/>
  <c r="BP1193" i="2"/>
  <c r="BE1193" i="2" s="1"/>
  <c r="BO1193" i="2"/>
  <c r="BN1193" i="2"/>
  <c r="BM1193" i="2"/>
  <c r="BL1193" i="2"/>
  <c r="BK1193" i="2"/>
  <c r="BJ1193" i="2"/>
  <c r="BF1193" i="2" s="1"/>
  <c r="BI1193" i="2"/>
  <c r="BH1193" i="2"/>
  <c r="BG1193" i="2"/>
  <c r="AY1193" i="2"/>
  <c r="F1193" i="2"/>
  <c r="D1193" i="2"/>
  <c r="C1193" i="2"/>
  <c r="DN1192" i="2"/>
  <c r="DI1192" i="2" s="1"/>
  <c r="DL1192" i="2" s="1"/>
  <c r="DM1192" i="2"/>
  <c r="DF1192" i="2"/>
  <c r="BQ1192" i="2"/>
  <c r="BP1192" i="2"/>
  <c r="BO1192" i="2"/>
  <c r="BN1192" i="2"/>
  <c r="BM1192" i="2"/>
  <c r="BL1192" i="2"/>
  <c r="BK1192" i="2"/>
  <c r="BF1192" i="2" s="1"/>
  <c r="BJ1192" i="2"/>
  <c r="BI1192" i="2"/>
  <c r="AZ1192" i="2" s="1"/>
  <c r="BH1192" i="2"/>
  <c r="BE1192" i="2"/>
  <c r="F1192" i="2"/>
  <c r="D1192" i="2"/>
  <c r="C1192" i="2"/>
  <c r="DN1191" i="2"/>
  <c r="DM1191" i="2"/>
  <c r="DI1191" i="2"/>
  <c r="DL1191" i="2" s="1"/>
  <c r="DD1191" i="2"/>
  <c r="CX1191" i="2"/>
  <c r="BQ1191" i="2"/>
  <c r="BP1191" i="2"/>
  <c r="BO1191" i="2"/>
  <c r="BN1191" i="2"/>
  <c r="BM1191" i="2"/>
  <c r="BL1191" i="2"/>
  <c r="BK1191" i="2"/>
  <c r="BJ1191" i="2"/>
  <c r="BF1191" i="2" s="1"/>
  <c r="BI1191" i="2"/>
  <c r="BE1191" i="2" s="1"/>
  <c r="BH1191" i="2"/>
  <c r="AZ1191" i="2"/>
  <c r="F1191" i="2"/>
  <c r="D1191" i="2"/>
  <c r="C1191" i="2"/>
  <c r="DN1190" i="2"/>
  <c r="DI1190" i="2" s="1"/>
  <c r="DL1190" i="2" s="1"/>
  <c r="DM1190" i="2"/>
  <c r="DG1190" i="2"/>
  <c r="BQ1190" i="2"/>
  <c r="BP1190" i="2"/>
  <c r="BF1190" i="2" s="1"/>
  <c r="BO1190" i="2"/>
  <c r="BN1190" i="2"/>
  <c r="BM1190" i="2"/>
  <c r="BL1190" i="2"/>
  <c r="BK1190" i="2"/>
  <c r="BJ1190" i="2"/>
  <c r="BI1190" i="2"/>
  <c r="BE1190" i="2" s="1"/>
  <c r="BH1190" i="2"/>
  <c r="BG1190" i="2"/>
  <c r="BC1190" i="2"/>
  <c r="AX1190" i="2"/>
  <c r="AV1190" i="2"/>
  <c r="F1190" i="2"/>
  <c r="D1190" i="2"/>
  <c r="C1190" i="2"/>
  <c r="DM1189" i="2"/>
  <c r="DN1189" i="2" s="1"/>
  <c r="DK1189" i="2"/>
  <c r="DI1189" i="2"/>
  <c r="DL1189" i="2" s="1"/>
  <c r="DH1189" i="2"/>
  <c r="DF1189" i="2"/>
  <c r="DE1189" i="2"/>
  <c r="DD1189" i="2"/>
  <c r="DC1189" i="2"/>
  <c r="DA1189" i="2"/>
  <c r="DJ1189" i="2" s="1"/>
  <c r="CY1189" i="2"/>
  <c r="CX1189" i="2"/>
  <c r="BQ1189" i="2"/>
  <c r="BP1189" i="2"/>
  <c r="BO1189" i="2"/>
  <c r="BN1189" i="2"/>
  <c r="BM1189" i="2"/>
  <c r="BL1189" i="2"/>
  <c r="BK1189" i="2"/>
  <c r="BJ1189" i="2"/>
  <c r="BF1189" i="2" s="1"/>
  <c r="BI1189" i="2"/>
  <c r="BH1189" i="2"/>
  <c r="BG1189" i="2"/>
  <c r="BE1189" i="2"/>
  <c r="BC1189" i="2"/>
  <c r="AZ1189" i="2"/>
  <c r="AX1189" i="2"/>
  <c r="F1189" i="2"/>
  <c r="D1189" i="2"/>
  <c r="C1189" i="2"/>
  <c r="DM1188" i="2"/>
  <c r="DN1188" i="2" s="1"/>
  <c r="BQ1188" i="2"/>
  <c r="BP1188" i="2"/>
  <c r="BO1188" i="2"/>
  <c r="BN1188" i="2"/>
  <c r="BM1188" i="2"/>
  <c r="BG1188" i="2" s="1"/>
  <c r="BL1188" i="2"/>
  <c r="BK1188" i="2"/>
  <c r="BJ1188" i="2"/>
  <c r="BF1188" i="2" s="1"/>
  <c r="BI1188" i="2"/>
  <c r="BH1188" i="2"/>
  <c r="AV1188" i="2"/>
  <c r="F1188" i="2"/>
  <c r="D1188" i="2"/>
  <c r="C1188" i="2"/>
  <c r="DM1187" i="2"/>
  <c r="DN1187" i="2" s="1"/>
  <c r="DD1187" i="2"/>
  <c r="BQ1187" i="2"/>
  <c r="BP1187" i="2"/>
  <c r="BO1187" i="2"/>
  <c r="BN1187" i="2"/>
  <c r="BC1187" i="2" s="1"/>
  <c r="BM1187" i="2"/>
  <c r="BL1187" i="2"/>
  <c r="BK1187" i="2"/>
  <c r="BJ1187" i="2"/>
  <c r="BI1187" i="2"/>
  <c r="BE1187" i="2" s="1"/>
  <c r="BH1187" i="2"/>
  <c r="BG1187" i="2"/>
  <c r="AX1187" i="2"/>
  <c r="F1187" i="2"/>
  <c r="D1187" i="2"/>
  <c r="C1187" i="2"/>
  <c r="DM1186" i="2"/>
  <c r="DN1186" i="2" s="1"/>
  <c r="BQ1186" i="2"/>
  <c r="BP1186" i="2"/>
  <c r="BO1186" i="2"/>
  <c r="BN1186" i="2"/>
  <c r="BM1186" i="2"/>
  <c r="AV1186" i="2" s="1"/>
  <c r="BL1186" i="2"/>
  <c r="BK1186" i="2"/>
  <c r="BC1186" i="2" s="1"/>
  <c r="BJ1186" i="2"/>
  <c r="BF1186" i="2" s="1"/>
  <c r="BI1186" i="2"/>
  <c r="BH1186" i="2"/>
  <c r="BG1186" i="2"/>
  <c r="AZ1186" i="2"/>
  <c r="F1186" i="2"/>
  <c r="D1186" i="2"/>
  <c r="C1186" i="2"/>
  <c r="DN1185" i="2"/>
  <c r="CZ1185" i="2" s="1"/>
  <c r="DM1185" i="2"/>
  <c r="DH1185" i="2"/>
  <c r="DG1185" i="2"/>
  <c r="DC1185" i="2"/>
  <c r="DB1185" i="2"/>
  <c r="DA1185" i="2"/>
  <c r="DJ1185" i="2" s="1"/>
  <c r="CY1185" i="2"/>
  <c r="CX1185" i="2"/>
  <c r="BQ1185" i="2"/>
  <c r="BG1185" i="2" s="1"/>
  <c r="BP1185" i="2"/>
  <c r="BO1185" i="2"/>
  <c r="BN1185" i="2"/>
  <c r="AZ1185" i="2" s="1"/>
  <c r="BM1185" i="2"/>
  <c r="BL1185" i="2"/>
  <c r="BK1185" i="2"/>
  <c r="BF1185" i="2" s="1"/>
  <c r="BJ1185" i="2"/>
  <c r="AV1185" i="2" s="1"/>
  <c r="BI1185" i="2"/>
  <c r="BH1185" i="2"/>
  <c r="BE1185" i="2"/>
  <c r="BC1185" i="2"/>
  <c r="AY1185" i="2"/>
  <c r="AX1185" i="2"/>
  <c r="F1185" i="2"/>
  <c r="D1185" i="2"/>
  <c r="C1185" i="2"/>
  <c r="DM1184" i="2"/>
  <c r="DN1184" i="2" s="1"/>
  <c r="DE1184" i="2" s="1"/>
  <c r="DK1184" i="2" s="1"/>
  <c r="BQ1184" i="2"/>
  <c r="BP1184" i="2"/>
  <c r="BO1184" i="2"/>
  <c r="BE1184" i="2" s="1"/>
  <c r="BN1184" i="2"/>
  <c r="BM1184" i="2"/>
  <c r="BL1184" i="2"/>
  <c r="BK1184" i="2"/>
  <c r="BJ1184" i="2"/>
  <c r="BF1184" i="2" s="1"/>
  <c r="BI1184" i="2"/>
  <c r="AZ1184" i="2" s="1"/>
  <c r="BH1184" i="2"/>
  <c r="F1184" i="2"/>
  <c r="D1184" i="2"/>
  <c r="C1184" i="2"/>
  <c r="DN1183" i="2"/>
  <c r="DC1183" i="2" s="1"/>
  <c r="DM1183" i="2"/>
  <c r="DI1183" i="2"/>
  <c r="DL1183" i="2" s="1"/>
  <c r="DH1183" i="2"/>
  <c r="DG1183" i="2"/>
  <c r="DF1183" i="2"/>
  <c r="DE1183" i="2"/>
  <c r="DK1183" i="2" s="1"/>
  <c r="DD1183" i="2"/>
  <c r="DA1183" i="2"/>
  <c r="DJ1183" i="2" s="1"/>
  <c r="CX1183" i="2"/>
  <c r="BQ1183" i="2"/>
  <c r="BP1183" i="2"/>
  <c r="BO1183" i="2"/>
  <c r="BN1183" i="2"/>
  <c r="BM1183" i="2"/>
  <c r="BG1183" i="2" s="1"/>
  <c r="BL1183" i="2"/>
  <c r="BK1183" i="2"/>
  <c r="BJ1183" i="2"/>
  <c r="BF1183" i="2" s="1"/>
  <c r="BI1183" i="2"/>
  <c r="BC1183" i="2" s="1"/>
  <c r="BH1183" i="2"/>
  <c r="BD1183" i="2" s="1"/>
  <c r="BE1183" i="2"/>
  <c r="F1183" i="2"/>
  <c r="D1183" i="2"/>
  <c r="C1183" i="2"/>
  <c r="DM1182" i="2"/>
  <c r="DN1182" i="2" s="1"/>
  <c r="DF1182" i="2" s="1"/>
  <c r="DE1182" i="2"/>
  <c r="DK1182" i="2" s="1"/>
  <c r="CZ1182" i="2"/>
  <c r="BQ1182" i="2"/>
  <c r="BP1182" i="2"/>
  <c r="BO1182" i="2"/>
  <c r="BN1182" i="2"/>
  <c r="BM1182" i="2"/>
  <c r="AV1182" i="2" s="1"/>
  <c r="BL1182" i="2"/>
  <c r="BK1182" i="2"/>
  <c r="BJ1182" i="2"/>
  <c r="BF1182" i="2" s="1"/>
  <c r="BI1182" i="2"/>
  <c r="BH1182" i="2"/>
  <c r="BG1182" i="2"/>
  <c r="F1182" i="2"/>
  <c r="D1182" i="2"/>
  <c r="C1182" i="2"/>
  <c r="DN1181" i="2"/>
  <c r="DM1181" i="2"/>
  <c r="DL1181" i="2"/>
  <c r="DI1181" i="2"/>
  <c r="DH1181" i="2"/>
  <c r="DG1181" i="2"/>
  <c r="DF1181" i="2"/>
  <c r="DE1181" i="2"/>
  <c r="DK1181" i="2" s="1"/>
  <c r="DD1181" i="2"/>
  <c r="DC1181" i="2"/>
  <c r="DB1181" i="2"/>
  <c r="DA1181" i="2"/>
  <c r="DJ1181" i="2" s="1"/>
  <c r="CZ1181" i="2"/>
  <c r="CY1181" i="2"/>
  <c r="CX1181" i="2"/>
  <c r="BQ1181" i="2"/>
  <c r="BP1181" i="2"/>
  <c r="BO1181" i="2"/>
  <c r="BN1181" i="2"/>
  <c r="BM1181" i="2"/>
  <c r="AV1181" i="2" s="1"/>
  <c r="BL1181" i="2"/>
  <c r="BK1181" i="2"/>
  <c r="BJ1181" i="2"/>
  <c r="BF1181" i="2" s="1"/>
  <c r="BI1181" i="2"/>
  <c r="BH1181" i="2"/>
  <c r="BC1181" i="2"/>
  <c r="F1181" i="2"/>
  <c r="D1181" i="2"/>
  <c r="C1181" i="2"/>
  <c r="DN1180" i="2"/>
  <c r="DM1180" i="2"/>
  <c r="DD1180" i="2"/>
  <c r="DC1180" i="2"/>
  <c r="CX1180" i="2"/>
  <c r="BQ1180" i="2"/>
  <c r="BP1180" i="2"/>
  <c r="BO1180" i="2"/>
  <c r="BN1180" i="2"/>
  <c r="BM1180" i="2"/>
  <c r="AV1180" i="2" s="1"/>
  <c r="BL1180" i="2"/>
  <c r="BK1180" i="2"/>
  <c r="BJ1180" i="2"/>
  <c r="BF1180" i="2" s="1"/>
  <c r="BI1180" i="2"/>
  <c r="BE1180" i="2" s="1"/>
  <c r="BH1180" i="2"/>
  <c r="BG1180" i="2"/>
  <c r="AZ1180" i="2"/>
  <c r="F1180" i="2"/>
  <c r="D1180" i="2"/>
  <c r="C1180" i="2"/>
  <c r="DM1179" i="2"/>
  <c r="DN1179" i="2" s="1"/>
  <c r="BQ1179" i="2"/>
  <c r="BP1179" i="2"/>
  <c r="BO1179" i="2"/>
  <c r="BN1179" i="2"/>
  <c r="BM1179" i="2"/>
  <c r="AV1179" i="2" s="1"/>
  <c r="BL1179" i="2"/>
  <c r="BK1179" i="2"/>
  <c r="BJ1179" i="2"/>
  <c r="BI1179" i="2"/>
  <c r="BE1179" i="2" s="1"/>
  <c r="BH1179" i="2"/>
  <c r="BD1179" i="2" s="1"/>
  <c r="BG1179" i="2"/>
  <c r="BF1179" i="2"/>
  <c r="AY1179" i="2"/>
  <c r="F1179" i="2"/>
  <c r="D1179" i="2"/>
  <c r="C1179" i="2"/>
  <c r="DM1178" i="2"/>
  <c r="DN1178" i="2" s="1"/>
  <c r="DB1178" i="2" s="1"/>
  <c r="BQ1178" i="2"/>
  <c r="BP1178" i="2"/>
  <c r="BO1178" i="2"/>
  <c r="BN1178" i="2"/>
  <c r="BM1178" i="2"/>
  <c r="AV1178" i="2" s="1"/>
  <c r="BL1178" i="2"/>
  <c r="BK1178" i="2"/>
  <c r="BJ1178" i="2"/>
  <c r="BI1178" i="2"/>
  <c r="BC1178" i="2" s="1"/>
  <c r="BH1178" i="2"/>
  <c r="BD1178" i="2" s="1"/>
  <c r="AX1178" i="2"/>
  <c r="F1178" i="2"/>
  <c r="D1178" i="2"/>
  <c r="C1178" i="2"/>
  <c r="DN1177" i="2"/>
  <c r="CY1177" i="2" s="1"/>
  <c r="DM1177" i="2"/>
  <c r="DH1177" i="2"/>
  <c r="DG1177" i="2"/>
  <c r="DD1177" i="2"/>
  <c r="DC1177" i="2"/>
  <c r="DB1177" i="2"/>
  <c r="DA1177" i="2"/>
  <c r="DJ1177" i="2" s="1"/>
  <c r="CZ1177" i="2"/>
  <c r="CX1177" i="2"/>
  <c r="BQ1177" i="2"/>
  <c r="BP1177" i="2"/>
  <c r="BO1177" i="2"/>
  <c r="BF1177" i="2" s="1"/>
  <c r="BN1177" i="2"/>
  <c r="BM1177" i="2"/>
  <c r="AV1177" i="2" s="1"/>
  <c r="BL1177" i="2"/>
  <c r="BK1177" i="2"/>
  <c r="BC1177" i="2" s="1"/>
  <c r="BJ1177" i="2"/>
  <c r="BI1177" i="2"/>
  <c r="BH1177" i="2"/>
  <c r="AY1177" i="2" s="1"/>
  <c r="BG1177" i="2"/>
  <c r="BD1177" i="2"/>
  <c r="AZ1177" i="2"/>
  <c r="F1177" i="2"/>
  <c r="D1177" i="2"/>
  <c r="C1177" i="2"/>
  <c r="DM1176" i="2"/>
  <c r="DN1176" i="2" s="1"/>
  <c r="DG1176" i="2" s="1"/>
  <c r="BQ1176" i="2"/>
  <c r="BP1176" i="2"/>
  <c r="BO1176" i="2"/>
  <c r="BN1176" i="2"/>
  <c r="BC1176" i="2" s="1"/>
  <c r="BM1176" i="2"/>
  <c r="BL1176" i="2"/>
  <c r="BK1176" i="2"/>
  <c r="BD1176" i="2" s="1"/>
  <c r="BJ1176" i="2"/>
  <c r="BI1176" i="2"/>
  <c r="BH1176" i="2"/>
  <c r="AX1176" i="2" s="1"/>
  <c r="BG1176" i="2"/>
  <c r="BE1176" i="2"/>
  <c r="AV1176" i="2"/>
  <c r="F1176" i="2"/>
  <c r="D1176" i="2"/>
  <c r="C1176" i="2"/>
  <c r="DN1175" i="2"/>
  <c r="DI1175" i="2" s="1"/>
  <c r="DL1175" i="2" s="1"/>
  <c r="DM1175" i="2"/>
  <c r="CY1175" i="2"/>
  <c r="BQ1175" i="2"/>
  <c r="BP1175" i="2"/>
  <c r="BO1175" i="2"/>
  <c r="BN1175" i="2"/>
  <c r="BM1175" i="2"/>
  <c r="BL1175" i="2"/>
  <c r="BK1175" i="2"/>
  <c r="BJ1175" i="2"/>
  <c r="BF1175" i="2" s="1"/>
  <c r="BI1175" i="2"/>
  <c r="BH1175" i="2"/>
  <c r="AY1175" i="2" s="1"/>
  <c r="BE1175" i="2"/>
  <c r="AZ1175" i="2"/>
  <c r="AX1175" i="2"/>
  <c r="F1175" i="2"/>
  <c r="D1175" i="2"/>
  <c r="C1175" i="2"/>
  <c r="DN1174" i="2"/>
  <c r="DM1174" i="2"/>
  <c r="DH1174" i="2"/>
  <c r="CZ1174" i="2"/>
  <c r="BQ1174" i="2"/>
  <c r="BP1174" i="2"/>
  <c r="BO1174" i="2"/>
  <c r="BF1174" i="2" s="1"/>
  <c r="BN1174" i="2"/>
  <c r="BM1174" i="2"/>
  <c r="AV1174" i="2" s="1"/>
  <c r="BL1174" i="2"/>
  <c r="BK1174" i="2"/>
  <c r="BJ1174" i="2"/>
  <c r="BI1174" i="2"/>
  <c r="AZ1174" i="2" s="1"/>
  <c r="BH1174" i="2"/>
  <c r="AX1174" i="2" s="1"/>
  <c r="BD1174" i="2"/>
  <c r="AY1174" i="2"/>
  <c r="F1174" i="2"/>
  <c r="D1174" i="2"/>
  <c r="C1174" i="2"/>
  <c r="DM1173" i="2"/>
  <c r="DN1173" i="2" s="1"/>
  <c r="DG1173" i="2" s="1"/>
  <c r="BQ1173" i="2"/>
  <c r="BP1173" i="2"/>
  <c r="BO1173" i="2"/>
  <c r="BN1173" i="2"/>
  <c r="BM1173" i="2"/>
  <c r="BL1173" i="2"/>
  <c r="BK1173" i="2"/>
  <c r="BC1173" i="2" s="1"/>
  <c r="BJ1173" i="2"/>
  <c r="BI1173" i="2"/>
  <c r="BH1173" i="2"/>
  <c r="AZ1173" i="2"/>
  <c r="AX1173" i="2"/>
  <c r="AV1173" i="2"/>
  <c r="F1173" i="2"/>
  <c r="D1173" i="2"/>
  <c r="C1173" i="2"/>
  <c r="DN1172" i="2"/>
  <c r="DM1172" i="2"/>
  <c r="DI1172" i="2"/>
  <c r="DL1172" i="2" s="1"/>
  <c r="DG1172" i="2"/>
  <c r="DF1172" i="2"/>
  <c r="DC1172" i="2"/>
  <c r="CX1172" i="2"/>
  <c r="BQ1172" i="2"/>
  <c r="BP1172" i="2"/>
  <c r="BO1172" i="2"/>
  <c r="BN1172" i="2"/>
  <c r="BM1172" i="2"/>
  <c r="BL1172" i="2"/>
  <c r="BK1172" i="2"/>
  <c r="BJ1172" i="2"/>
  <c r="BI1172" i="2"/>
  <c r="BH1172" i="2"/>
  <c r="AZ1172" i="2"/>
  <c r="AX1172" i="2"/>
  <c r="F1172" i="2"/>
  <c r="D1172" i="2"/>
  <c r="C1172" i="2"/>
  <c r="DM1171" i="2"/>
  <c r="DN1171" i="2" s="1"/>
  <c r="DH1171" i="2" s="1"/>
  <c r="BQ1171" i="2"/>
  <c r="BP1171" i="2"/>
  <c r="BO1171" i="2"/>
  <c r="BN1171" i="2"/>
  <c r="BM1171" i="2"/>
  <c r="BG1171" i="2" s="1"/>
  <c r="BL1171" i="2"/>
  <c r="BK1171" i="2"/>
  <c r="BJ1171" i="2"/>
  <c r="BI1171" i="2"/>
  <c r="BH1171" i="2"/>
  <c r="BF1171" i="2"/>
  <c r="AX1171" i="2"/>
  <c r="AV1171" i="2"/>
  <c r="F1171" i="2"/>
  <c r="D1171" i="2"/>
  <c r="C1171" i="2"/>
  <c r="DM1170" i="2"/>
  <c r="DN1170" i="2" s="1"/>
  <c r="DL1170" i="2"/>
  <c r="DJ1170" i="2"/>
  <c r="DI1170" i="2"/>
  <c r="DH1170" i="2"/>
  <c r="DE1170" i="2"/>
  <c r="DK1170" i="2" s="1"/>
  <c r="DA1170" i="2"/>
  <c r="BQ1170" i="2"/>
  <c r="BP1170" i="2"/>
  <c r="BO1170" i="2"/>
  <c r="BN1170" i="2"/>
  <c r="BM1170" i="2"/>
  <c r="BL1170" i="2"/>
  <c r="BK1170" i="2"/>
  <c r="BJ1170" i="2"/>
  <c r="BF1170" i="2" s="1"/>
  <c r="BI1170" i="2"/>
  <c r="BH1170" i="2"/>
  <c r="AX1170" i="2" s="1"/>
  <c r="BE1170" i="2"/>
  <c r="AV1170" i="2"/>
  <c r="F1170" i="2"/>
  <c r="D1170" i="2"/>
  <c r="C1170" i="2"/>
  <c r="DN1169" i="2"/>
  <c r="DA1169" i="2" s="1"/>
  <c r="DM1169" i="2"/>
  <c r="DK1169" i="2"/>
  <c r="DJ1169" i="2"/>
  <c r="DI1169" i="2"/>
  <c r="DL1169" i="2" s="1"/>
  <c r="DH1169" i="2"/>
  <c r="DG1169" i="2"/>
  <c r="DF1169" i="2"/>
  <c r="DE1169" i="2"/>
  <c r="DD1169" i="2"/>
  <c r="DC1169" i="2"/>
  <c r="DB1169" i="2"/>
  <c r="CZ1169" i="2"/>
  <c r="CY1169" i="2"/>
  <c r="CX1169" i="2"/>
  <c r="BQ1169" i="2"/>
  <c r="BP1169" i="2"/>
  <c r="BO1169" i="2"/>
  <c r="BN1169" i="2"/>
  <c r="BC1169" i="2" s="1"/>
  <c r="BM1169" i="2"/>
  <c r="BL1169" i="2"/>
  <c r="BK1169" i="2"/>
  <c r="BJ1169" i="2"/>
  <c r="BI1169" i="2"/>
  <c r="BE1169" i="2" s="1"/>
  <c r="BH1169" i="2"/>
  <c r="F1169" i="2"/>
  <c r="D1169" i="2"/>
  <c r="C1169" i="2"/>
  <c r="DN1168" i="2"/>
  <c r="DI1168" i="2" s="1"/>
  <c r="DL1168" i="2" s="1"/>
  <c r="DM1168" i="2"/>
  <c r="DH1168" i="2"/>
  <c r="DF1168" i="2"/>
  <c r="DE1168" i="2"/>
  <c r="DK1168" i="2" s="1"/>
  <c r="DC1168" i="2"/>
  <c r="CY1168" i="2"/>
  <c r="BQ1168" i="2"/>
  <c r="BP1168" i="2"/>
  <c r="BO1168" i="2"/>
  <c r="BN1168" i="2"/>
  <c r="BM1168" i="2"/>
  <c r="BL1168" i="2"/>
  <c r="BK1168" i="2"/>
  <c r="BJ1168" i="2"/>
  <c r="BI1168" i="2"/>
  <c r="BH1168" i="2"/>
  <c r="BG1168" i="2"/>
  <c r="BF1168" i="2"/>
  <c r="AV1168" i="2"/>
  <c r="F1168" i="2"/>
  <c r="D1168" i="2"/>
  <c r="C1168" i="2"/>
  <c r="DN1167" i="2"/>
  <c r="DM1167" i="2"/>
  <c r="DI1167" i="2"/>
  <c r="DL1167" i="2" s="1"/>
  <c r="DG1167" i="2"/>
  <c r="BQ1167" i="2"/>
  <c r="BP1167" i="2"/>
  <c r="BO1167" i="2"/>
  <c r="BN1167" i="2"/>
  <c r="BM1167" i="2"/>
  <c r="BL1167" i="2"/>
  <c r="BK1167" i="2"/>
  <c r="BJ1167" i="2"/>
  <c r="BF1167" i="2" s="1"/>
  <c r="BI1167" i="2"/>
  <c r="BH1167" i="2"/>
  <c r="BE1167" i="2"/>
  <c r="AZ1167" i="2"/>
  <c r="AY1167" i="2"/>
  <c r="F1167" i="2"/>
  <c r="D1167" i="2"/>
  <c r="C1167" i="2"/>
  <c r="DM1166" i="2"/>
  <c r="DN1166" i="2" s="1"/>
  <c r="DI1166" i="2" s="1"/>
  <c r="DL1166" i="2" s="1"/>
  <c r="DC1166" i="2"/>
  <c r="CZ1166" i="2"/>
  <c r="BQ1166" i="2"/>
  <c r="BP1166" i="2"/>
  <c r="BO1166" i="2"/>
  <c r="BN1166" i="2"/>
  <c r="BM1166" i="2"/>
  <c r="BL1166" i="2"/>
  <c r="AY1166" i="2" s="1"/>
  <c r="BK1166" i="2"/>
  <c r="BJ1166" i="2"/>
  <c r="BF1166" i="2" s="1"/>
  <c r="BI1166" i="2"/>
  <c r="BH1166" i="2"/>
  <c r="F1166" i="2"/>
  <c r="D1166" i="2"/>
  <c r="C1166" i="2"/>
  <c r="DN1165" i="2"/>
  <c r="DM1165" i="2"/>
  <c r="DI1165" i="2"/>
  <c r="DL1165" i="2" s="1"/>
  <c r="DH1165" i="2"/>
  <c r="DG1165" i="2"/>
  <c r="DF1165" i="2"/>
  <c r="DE1165" i="2"/>
  <c r="DK1165" i="2" s="1"/>
  <c r="DD1165" i="2"/>
  <c r="DC1165" i="2"/>
  <c r="DB1165" i="2"/>
  <c r="DA1165" i="2"/>
  <c r="DJ1165" i="2" s="1"/>
  <c r="CZ1165" i="2"/>
  <c r="CY1165" i="2"/>
  <c r="CX1165" i="2"/>
  <c r="BQ1165" i="2"/>
  <c r="BP1165" i="2"/>
  <c r="BO1165" i="2"/>
  <c r="BN1165" i="2"/>
  <c r="BM1165" i="2"/>
  <c r="BL1165" i="2"/>
  <c r="BK1165" i="2"/>
  <c r="BJ1165" i="2"/>
  <c r="BI1165" i="2"/>
  <c r="BH1165" i="2"/>
  <c r="AX1165" i="2"/>
  <c r="F1165" i="2"/>
  <c r="D1165" i="2"/>
  <c r="C1165" i="2"/>
  <c r="DN1164" i="2"/>
  <c r="DH1164" i="2" s="1"/>
  <c r="DM1164" i="2"/>
  <c r="CY1164" i="2"/>
  <c r="BQ1164" i="2"/>
  <c r="BP1164" i="2"/>
  <c r="BO1164" i="2"/>
  <c r="BN1164" i="2"/>
  <c r="BM1164" i="2"/>
  <c r="BG1164" i="2" s="1"/>
  <c r="BL1164" i="2"/>
  <c r="BK1164" i="2"/>
  <c r="BJ1164" i="2"/>
  <c r="BI1164" i="2"/>
  <c r="AZ1164" i="2" s="1"/>
  <c r="BH1164" i="2"/>
  <c r="F1164" i="2"/>
  <c r="D1164" i="2"/>
  <c r="C1164" i="2"/>
  <c r="DN1163" i="2"/>
  <c r="DM1163" i="2"/>
  <c r="DH1163" i="2"/>
  <c r="DF1163" i="2"/>
  <c r="DB1163" i="2"/>
  <c r="CZ1163" i="2"/>
  <c r="CX1163" i="2"/>
  <c r="BQ1163" i="2"/>
  <c r="BP1163" i="2"/>
  <c r="BO1163" i="2"/>
  <c r="BN1163" i="2"/>
  <c r="BM1163" i="2"/>
  <c r="BG1163" i="2" s="1"/>
  <c r="BL1163" i="2"/>
  <c r="BK1163" i="2"/>
  <c r="BJ1163" i="2"/>
  <c r="BF1163" i="2" s="1"/>
  <c r="BI1163" i="2"/>
  <c r="BH1163" i="2"/>
  <c r="AX1163" i="2" s="1"/>
  <c r="BE1163" i="2"/>
  <c r="AZ1163" i="2"/>
  <c r="AY1163" i="2"/>
  <c r="AV1163" i="2"/>
  <c r="F1163" i="2"/>
  <c r="D1163" i="2"/>
  <c r="C1163" i="2"/>
  <c r="DM1162" i="2"/>
  <c r="DN1162" i="2" s="1"/>
  <c r="CX1162" i="2" s="1"/>
  <c r="DL1162" i="2"/>
  <c r="DI1162" i="2"/>
  <c r="DH1162" i="2"/>
  <c r="DF1162" i="2"/>
  <c r="DD1162" i="2"/>
  <c r="DB1162" i="2"/>
  <c r="DA1162" i="2"/>
  <c r="DJ1162" i="2" s="1"/>
  <c r="CZ1162" i="2"/>
  <c r="BQ1162" i="2"/>
  <c r="BG1162" i="2" s="1"/>
  <c r="BP1162" i="2"/>
  <c r="BO1162" i="2"/>
  <c r="BN1162" i="2"/>
  <c r="BM1162" i="2"/>
  <c r="AV1162" i="2" s="1"/>
  <c r="BL1162" i="2"/>
  <c r="BK1162" i="2"/>
  <c r="BJ1162" i="2"/>
  <c r="BF1162" i="2" s="1"/>
  <c r="BI1162" i="2"/>
  <c r="AZ1162" i="2" s="1"/>
  <c r="BH1162" i="2"/>
  <c r="AY1162" i="2" s="1"/>
  <c r="BC1162" i="2"/>
  <c r="AX1162" i="2"/>
  <c r="F1162" i="2"/>
  <c r="D1162" i="2"/>
  <c r="C1162" i="2"/>
  <c r="DN1161" i="2"/>
  <c r="DC1161" i="2" s="1"/>
  <c r="DM1161" i="2"/>
  <c r="DH1161" i="2"/>
  <c r="DF1161" i="2"/>
  <c r="DE1161" i="2"/>
  <c r="DK1161" i="2" s="1"/>
  <c r="DD1161" i="2"/>
  <c r="DB1161" i="2"/>
  <c r="CZ1161" i="2"/>
  <c r="CX1161" i="2"/>
  <c r="BQ1161" i="2"/>
  <c r="BP1161" i="2"/>
  <c r="BO1161" i="2"/>
  <c r="BN1161" i="2"/>
  <c r="BM1161" i="2"/>
  <c r="BL1161" i="2"/>
  <c r="BK1161" i="2"/>
  <c r="BJ1161" i="2"/>
  <c r="BF1161" i="2" s="1"/>
  <c r="BI1161" i="2"/>
  <c r="AZ1161" i="2" s="1"/>
  <c r="BH1161" i="2"/>
  <c r="F1161" i="2"/>
  <c r="D1161" i="2"/>
  <c r="C1161" i="2"/>
  <c r="DM1160" i="2"/>
  <c r="DN1160" i="2" s="1"/>
  <c r="BQ1160" i="2"/>
  <c r="BP1160" i="2"/>
  <c r="BO1160" i="2"/>
  <c r="BN1160" i="2"/>
  <c r="AZ1160" i="2" s="1"/>
  <c r="BM1160" i="2"/>
  <c r="BL1160" i="2"/>
  <c r="BK1160" i="2"/>
  <c r="BJ1160" i="2"/>
  <c r="BF1160" i="2" s="1"/>
  <c r="BI1160" i="2"/>
  <c r="BH1160" i="2"/>
  <c r="BG1160" i="2" s="1"/>
  <c r="BD1160" i="2"/>
  <c r="AY1160" i="2"/>
  <c r="AX1160" i="2"/>
  <c r="F1160" i="2"/>
  <c r="D1160" i="2"/>
  <c r="C1160" i="2"/>
  <c r="DM1159" i="2"/>
  <c r="DN1159" i="2" s="1"/>
  <c r="DL1159" i="2"/>
  <c r="DI1159" i="2"/>
  <c r="DG1159" i="2"/>
  <c r="DE1159" i="2"/>
  <c r="DK1159" i="2" s="1"/>
  <c r="DC1159" i="2"/>
  <c r="CY1159" i="2"/>
  <c r="BQ1159" i="2"/>
  <c r="BP1159" i="2"/>
  <c r="BO1159" i="2"/>
  <c r="BN1159" i="2"/>
  <c r="BM1159" i="2"/>
  <c r="AV1159" i="2" s="1"/>
  <c r="BL1159" i="2"/>
  <c r="BK1159" i="2"/>
  <c r="BC1159" i="2" s="1"/>
  <c r="BJ1159" i="2"/>
  <c r="BF1159" i="2" s="1"/>
  <c r="BI1159" i="2"/>
  <c r="BH1159" i="2"/>
  <c r="AY1159" i="2"/>
  <c r="AX1159" i="2"/>
  <c r="F1159" i="2"/>
  <c r="D1159" i="2"/>
  <c r="C1159" i="2"/>
  <c r="DN1158" i="2"/>
  <c r="DF1158" i="2" s="1"/>
  <c r="DM1158" i="2"/>
  <c r="DH1158" i="2"/>
  <c r="DB1158" i="2"/>
  <c r="CX1158" i="2"/>
  <c r="BQ1158" i="2"/>
  <c r="BP1158" i="2"/>
  <c r="BO1158" i="2"/>
  <c r="BN1158" i="2"/>
  <c r="AZ1158" i="2" s="1"/>
  <c r="BM1158" i="2"/>
  <c r="BL1158" i="2"/>
  <c r="BK1158" i="2"/>
  <c r="BJ1158" i="2"/>
  <c r="BF1158" i="2" s="1"/>
  <c r="BI1158" i="2"/>
  <c r="BH1158" i="2"/>
  <c r="AX1158" i="2" s="1"/>
  <c r="F1158" i="2"/>
  <c r="D1158" i="2"/>
  <c r="C1158" i="2"/>
  <c r="DM1157" i="2"/>
  <c r="DN1157" i="2" s="1"/>
  <c r="DA1157" i="2" s="1"/>
  <c r="DJ1157" i="2" s="1"/>
  <c r="DK1157" i="2"/>
  <c r="DI1157" i="2"/>
  <c r="DL1157" i="2" s="1"/>
  <c r="DG1157" i="2"/>
  <c r="DE1157" i="2"/>
  <c r="DC1157" i="2"/>
  <c r="BQ1157" i="2"/>
  <c r="BP1157" i="2"/>
  <c r="BO1157" i="2"/>
  <c r="BF1157" i="2" s="1"/>
  <c r="BN1157" i="2"/>
  <c r="BM1157" i="2"/>
  <c r="BL1157" i="2"/>
  <c r="BK1157" i="2"/>
  <c r="BJ1157" i="2"/>
  <c r="BI1157" i="2"/>
  <c r="BH1157" i="2"/>
  <c r="AY1157" i="2"/>
  <c r="F1157" i="2"/>
  <c r="D1157" i="2"/>
  <c r="C1157" i="2"/>
  <c r="DN1156" i="2"/>
  <c r="DG1156" i="2" s="1"/>
  <c r="DM1156" i="2"/>
  <c r="DI1156" i="2"/>
  <c r="DL1156" i="2" s="1"/>
  <c r="DH1156" i="2"/>
  <c r="DF1156" i="2"/>
  <c r="DD1156" i="2"/>
  <c r="DB1156" i="2"/>
  <c r="CZ1156" i="2"/>
  <c r="CX1156" i="2"/>
  <c r="BQ1156" i="2"/>
  <c r="BP1156" i="2"/>
  <c r="BE1156" i="2" s="1"/>
  <c r="BO1156" i="2"/>
  <c r="BN1156" i="2"/>
  <c r="AZ1156" i="2" s="1"/>
  <c r="BM1156" i="2"/>
  <c r="BL1156" i="2"/>
  <c r="BK1156" i="2"/>
  <c r="BJ1156" i="2"/>
  <c r="BI1156" i="2"/>
  <c r="BH1156" i="2"/>
  <c r="AX1156" i="2" s="1"/>
  <c r="F1156" i="2"/>
  <c r="D1156" i="2"/>
  <c r="C1156" i="2"/>
  <c r="DM1155" i="2"/>
  <c r="DN1155" i="2" s="1"/>
  <c r="DG1155" i="2" s="1"/>
  <c r="DI1155" i="2"/>
  <c r="DL1155" i="2" s="1"/>
  <c r="DH1155" i="2"/>
  <c r="DE1155" i="2"/>
  <c r="DK1155" i="2" s="1"/>
  <c r="DA1155" i="2"/>
  <c r="DJ1155" i="2" s="1"/>
  <c r="CY1155" i="2"/>
  <c r="BQ1155" i="2"/>
  <c r="BG1155" i="2" s="1"/>
  <c r="BP1155" i="2"/>
  <c r="BO1155" i="2"/>
  <c r="BN1155" i="2"/>
  <c r="BM1155" i="2"/>
  <c r="BL1155" i="2"/>
  <c r="BK1155" i="2"/>
  <c r="BJ1155" i="2"/>
  <c r="BI1155" i="2"/>
  <c r="AZ1155" i="2" s="1"/>
  <c r="BH1155" i="2"/>
  <c r="AX1155" i="2" s="1"/>
  <c r="BC1155" i="2"/>
  <c r="F1155" i="2"/>
  <c r="D1155" i="2"/>
  <c r="C1155" i="2"/>
  <c r="DN1154" i="2"/>
  <c r="DG1154" i="2" s="1"/>
  <c r="DM1154" i="2"/>
  <c r="DH1154" i="2"/>
  <c r="DF1154" i="2"/>
  <c r="DD1154" i="2"/>
  <c r="CZ1154" i="2"/>
  <c r="CX1154" i="2"/>
  <c r="BQ1154" i="2"/>
  <c r="BP1154" i="2"/>
  <c r="BO1154" i="2"/>
  <c r="BN1154" i="2"/>
  <c r="BM1154" i="2"/>
  <c r="BL1154" i="2"/>
  <c r="BK1154" i="2"/>
  <c r="BJ1154" i="2"/>
  <c r="BF1154" i="2" s="1"/>
  <c r="BI1154" i="2"/>
  <c r="BH1154" i="2"/>
  <c r="AY1154" i="2" s="1"/>
  <c r="AZ1154" i="2"/>
  <c r="AV1154" i="2"/>
  <c r="F1154" i="2"/>
  <c r="D1154" i="2"/>
  <c r="C1154" i="2"/>
  <c r="DM1153" i="2"/>
  <c r="DN1153" i="2" s="1"/>
  <c r="DI1153" i="2" s="1"/>
  <c r="DL1153" i="2" s="1"/>
  <c r="DG1153" i="2"/>
  <c r="DE1153" i="2"/>
  <c r="DK1153" i="2" s="1"/>
  <c r="DC1153" i="2"/>
  <c r="DA1153" i="2"/>
  <c r="DJ1153" i="2" s="1"/>
  <c r="BQ1153" i="2"/>
  <c r="BP1153" i="2"/>
  <c r="BO1153" i="2"/>
  <c r="BN1153" i="2"/>
  <c r="BM1153" i="2"/>
  <c r="BL1153" i="2"/>
  <c r="BK1153" i="2"/>
  <c r="BJ1153" i="2"/>
  <c r="BF1153" i="2" s="1"/>
  <c r="BI1153" i="2"/>
  <c r="AZ1153" i="2" s="1"/>
  <c r="BH1153" i="2"/>
  <c r="BG1153" i="2"/>
  <c r="BE1153" i="2"/>
  <c r="BC1153" i="2"/>
  <c r="AY1153" i="2"/>
  <c r="F1153" i="2"/>
  <c r="D1153" i="2"/>
  <c r="C1153" i="2"/>
  <c r="DN1152" i="2"/>
  <c r="DM1152" i="2"/>
  <c r="DI1152" i="2"/>
  <c r="DL1152" i="2" s="1"/>
  <c r="DH1152" i="2"/>
  <c r="BQ1152" i="2"/>
  <c r="BP1152" i="2"/>
  <c r="BO1152" i="2"/>
  <c r="BN1152" i="2"/>
  <c r="BM1152" i="2"/>
  <c r="BG1152" i="2" s="1"/>
  <c r="BL1152" i="2"/>
  <c r="BK1152" i="2"/>
  <c r="BJ1152" i="2"/>
  <c r="BI1152" i="2"/>
  <c r="AZ1152" i="2" s="1"/>
  <c r="BH1152" i="2"/>
  <c r="AX1152" i="2"/>
  <c r="F1152" i="2"/>
  <c r="D1152" i="2"/>
  <c r="C1152" i="2"/>
  <c r="DM1151" i="2"/>
  <c r="DN1151" i="2" s="1"/>
  <c r="DI1151" i="2"/>
  <c r="DL1151" i="2" s="1"/>
  <c r="DH1151" i="2"/>
  <c r="DG1151" i="2"/>
  <c r="DF1151" i="2"/>
  <c r="DE1151" i="2"/>
  <c r="DK1151" i="2" s="1"/>
  <c r="DD1151" i="2"/>
  <c r="DC1151" i="2"/>
  <c r="DB1151" i="2"/>
  <c r="DA1151" i="2"/>
  <c r="DJ1151" i="2" s="1"/>
  <c r="CY1151" i="2"/>
  <c r="BQ1151" i="2"/>
  <c r="BP1151" i="2"/>
  <c r="BO1151" i="2"/>
  <c r="BN1151" i="2"/>
  <c r="BM1151" i="2"/>
  <c r="BL1151" i="2"/>
  <c r="BK1151" i="2"/>
  <c r="BJ1151" i="2"/>
  <c r="BF1151" i="2" s="1"/>
  <c r="BI1151" i="2"/>
  <c r="BH1151" i="2"/>
  <c r="BG1151" i="2" s="1"/>
  <c r="F1151" i="2"/>
  <c r="D1151" i="2"/>
  <c r="C1151" i="2"/>
  <c r="DN1150" i="2"/>
  <c r="CY1150" i="2" s="1"/>
  <c r="DM1150" i="2"/>
  <c r="DL1150" i="2"/>
  <c r="DI1150" i="2"/>
  <c r="DH1150" i="2"/>
  <c r="DG1150" i="2"/>
  <c r="DF1150" i="2"/>
  <c r="DE1150" i="2"/>
  <c r="DK1150" i="2" s="1"/>
  <c r="DD1150" i="2"/>
  <c r="CX1150" i="2"/>
  <c r="BQ1150" i="2"/>
  <c r="BP1150" i="2"/>
  <c r="BO1150" i="2"/>
  <c r="BN1150" i="2"/>
  <c r="BM1150" i="2"/>
  <c r="BL1150" i="2"/>
  <c r="BK1150" i="2"/>
  <c r="BJ1150" i="2"/>
  <c r="BF1150" i="2" s="1"/>
  <c r="BI1150" i="2"/>
  <c r="BH1150" i="2"/>
  <c r="BG1150" i="2"/>
  <c r="F1150" i="2"/>
  <c r="D1150" i="2"/>
  <c r="C1150" i="2"/>
  <c r="DM1149" i="2"/>
  <c r="DN1149" i="2" s="1"/>
  <c r="CX1149" i="2" s="1"/>
  <c r="DH1149" i="2"/>
  <c r="DG1149" i="2"/>
  <c r="DF1149" i="2"/>
  <c r="BQ1149" i="2"/>
  <c r="BP1149" i="2"/>
  <c r="BO1149" i="2"/>
  <c r="BN1149" i="2"/>
  <c r="BM1149" i="2"/>
  <c r="BL1149" i="2"/>
  <c r="BK1149" i="2"/>
  <c r="BJ1149" i="2"/>
  <c r="BI1149" i="2"/>
  <c r="BH1149" i="2"/>
  <c r="AX1149" i="2" s="1"/>
  <c r="F1149" i="2"/>
  <c r="D1149" i="2"/>
  <c r="C1149" i="2"/>
  <c r="DN1148" i="2"/>
  <c r="DI1148" i="2" s="1"/>
  <c r="DL1148" i="2" s="1"/>
  <c r="DM1148" i="2"/>
  <c r="DJ1148" i="2"/>
  <c r="DE1148" i="2"/>
  <c r="DK1148" i="2" s="1"/>
  <c r="DA1148" i="2"/>
  <c r="CY1148" i="2"/>
  <c r="CX1148" i="2"/>
  <c r="BQ1148" i="2"/>
  <c r="BP1148" i="2"/>
  <c r="BE1148" i="2" s="1"/>
  <c r="BO1148" i="2"/>
  <c r="BN1148" i="2"/>
  <c r="BM1148" i="2"/>
  <c r="BL1148" i="2"/>
  <c r="BK1148" i="2"/>
  <c r="BJ1148" i="2"/>
  <c r="BF1148" i="2" s="1"/>
  <c r="BI1148" i="2"/>
  <c r="BH1148" i="2"/>
  <c r="BD1148" i="2" s="1"/>
  <c r="BG1148" i="2"/>
  <c r="AX1148" i="2"/>
  <c r="AV1148" i="2"/>
  <c r="F1148" i="2"/>
  <c r="D1148" i="2"/>
  <c r="C1148" i="2"/>
  <c r="DN1147" i="2"/>
  <c r="CZ1147" i="2" s="1"/>
  <c r="DM1147" i="2"/>
  <c r="DH1147" i="2"/>
  <c r="DF1147" i="2"/>
  <c r="DE1147" i="2"/>
  <c r="DK1147" i="2" s="1"/>
  <c r="DC1147" i="2"/>
  <c r="DB1147" i="2"/>
  <c r="DA1147" i="2"/>
  <c r="DJ1147" i="2" s="1"/>
  <c r="BQ1147" i="2"/>
  <c r="BP1147" i="2"/>
  <c r="BO1147" i="2"/>
  <c r="BN1147" i="2"/>
  <c r="BM1147" i="2"/>
  <c r="BL1147" i="2"/>
  <c r="BK1147" i="2"/>
  <c r="BJ1147" i="2"/>
  <c r="BI1147" i="2"/>
  <c r="BC1147" i="2" s="1"/>
  <c r="BH1147" i="2"/>
  <c r="AX1147" i="2" s="1"/>
  <c r="BG1147" i="2"/>
  <c r="BF1147" i="2"/>
  <c r="BE1147" i="2"/>
  <c r="F1147" i="2"/>
  <c r="D1147" i="2"/>
  <c r="C1147" i="2"/>
  <c r="DN1146" i="2"/>
  <c r="DH1146" i="2" s="1"/>
  <c r="DM1146" i="2"/>
  <c r="DL1146" i="2"/>
  <c r="DI1146" i="2"/>
  <c r="BQ1146" i="2"/>
  <c r="BP1146" i="2"/>
  <c r="BF1146" i="2" s="1"/>
  <c r="BO1146" i="2"/>
  <c r="BN1146" i="2"/>
  <c r="BM1146" i="2"/>
  <c r="BL1146" i="2"/>
  <c r="BK1146" i="2"/>
  <c r="BJ1146" i="2"/>
  <c r="BI1146" i="2"/>
  <c r="BE1146" i="2" s="1"/>
  <c r="BH1146" i="2"/>
  <c r="AX1146" i="2" s="1"/>
  <c r="AY1146" i="2"/>
  <c r="F1146" i="2"/>
  <c r="D1146" i="2"/>
  <c r="C1146" i="2"/>
  <c r="DN1145" i="2"/>
  <c r="DC1145" i="2" s="1"/>
  <c r="DM1145" i="2"/>
  <c r="DL1145" i="2"/>
  <c r="DI1145" i="2"/>
  <c r="DH1145" i="2"/>
  <c r="DG1145" i="2"/>
  <c r="DF1145" i="2"/>
  <c r="DE1145" i="2"/>
  <c r="DK1145" i="2" s="1"/>
  <c r="DD1145" i="2"/>
  <c r="CY1145" i="2"/>
  <c r="BQ1145" i="2"/>
  <c r="BP1145" i="2"/>
  <c r="BO1145" i="2"/>
  <c r="BN1145" i="2"/>
  <c r="BM1145" i="2"/>
  <c r="BL1145" i="2"/>
  <c r="BK1145" i="2"/>
  <c r="BJ1145" i="2"/>
  <c r="BF1145" i="2" s="1"/>
  <c r="BI1145" i="2"/>
  <c r="BH1145" i="2"/>
  <c r="F1145" i="2"/>
  <c r="D1145" i="2"/>
  <c r="C1145" i="2"/>
  <c r="DN1144" i="2"/>
  <c r="DH1144" i="2" s="1"/>
  <c r="DM1144" i="2"/>
  <c r="DI1144" i="2"/>
  <c r="DL1144" i="2" s="1"/>
  <c r="DG1144" i="2"/>
  <c r="DF1144" i="2"/>
  <c r="DE1144" i="2"/>
  <c r="DK1144" i="2" s="1"/>
  <c r="DD1144" i="2"/>
  <c r="DC1144" i="2"/>
  <c r="DB1144" i="2"/>
  <c r="DA1144" i="2"/>
  <c r="DJ1144" i="2" s="1"/>
  <c r="CZ1144" i="2"/>
  <c r="CY1144" i="2"/>
  <c r="CX1144" i="2"/>
  <c r="BQ1144" i="2"/>
  <c r="BP1144" i="2"/>
  <c r="BO1144" i="2"/>
  <c r="BN1144" i="2"/>
  <c r="BM1144" i="2"/>
  <c r="AV1144" i="2" s="1"/>
  <c r="BL1144" i="2"/>
  <c r="BK1144" i="2"/>
  <c r="BJ1144" i="2"/>
  <c r="BI1144" i="2"/>
  <c r="BC1144" i="2" s="1"/>
  <c r="BH1144" i="2"/>
  <c r="BE1144" i="2" s="1"/>
  <c r="BF1144" i="2"/>
  <c r="F1144" i="2"/>
  <c r="D1144" i="2"/>
  <c r="C1144" i="2"/>
  <c r="DN1143" i="2"/>
  <c r="DH1143" i="2" s="1"/>
  <c r="DM1143" i="2"/>
  <c r="DI1143" i="2"/>
  <c r="DL1143" i="2" s="1"/>
  <c r="DF1143" i="2"/>
  <c r="DD1143" i="2"/>
  <c r="DC1143" i="2"/>
  <c r="DA1143" i="2"/>
  <c r="DJ1143" i="2" s="1"/>
  <c r="CZ1143" i="2"/>
  <c r="CY1143" i="2"/>
  <c r="CX1143" i="2"/>
  <c r="BQ1143" i="2"/>
  <c r="BP1143" i="2"/>
  <c r="BO1143" i="2"/>
  <c r="BN1143" i="2"/>
  <c r="BM1143" i="2"/>
  <c r="AV1143" i="2" s="1"/>
  <c r="BL1143" i="2"/>
  <c r="BK1143" i="2"/>
  <c r="BJ1143" i="2"/>
  <c r="BF1143" i="2" s="1"/>
  <c r="BI1143" i="2"/>
  <c r="BH1143" i="2"/>
  <c r="AY1143" i="2" s="1"/>
  <c r="BG1143" i="2"/>
  <c r="BE1143" i="2"/>
  <c r="BD1143" i="2"/>
  <c r="BC1143" i="2"/>
  <c r="AZ1143" i="2"/>
  <c r="F1143" i="2"/>
  <c r="D1143" i="2"/>
  <c r="C1143" i="2"/>
  <c r="DN1142" i="2"/>
  <c r="DM1142" i="2"/>
  <c r="BQ1142" i="2"/>
  <c r="BP1142" i="2"/>
  <c r="BO1142" i="2"/>
  <c r="BN1142" i="2"/>
  <c r="BM1142" i="2"/>
  <c r="AV1142" i="2" s="1"/>
  <c r="BL1142" i="2"/>
  <c r="BK1142" i="2"/>
  <c r="BJ1142" i="2"/>
  <c r="BI1142" i="2"/>
  <c r="AY1142" i="2" s="1"/>
  <c r="BH1142" i="2"/>
  <c r="AX1142" i="2" s="1"/>
  <c r="BF1142" i="2"/>
  <c r="BD1142" i="2"/>
  <c r="BC1142" i="2"/>
  <c r="AZ1142" i="2"/>
  <c r="F1142" i="2"/>
  <c r="D1142" i="2"/>
  <c r="C1142" i="2"/>
  <c r="DN1141" i="2"/>
  <c r="DM1141" i="2"/>
  <c r="BQ1141" i="2"/>
  <c r="BP1141" i="2"/>
  <c r="BO1141" i="2"/>
  <c r="BN1141" i="2"/>
  <c r="BM1141" i="2"/>
  <c r="AV1141" i="2" s="1"/>
  <c r="BL1141" i="2"/>
  <c r="BK1141" i="2"/>
  <c r="BF1141" i="2" s="1"/>
  <c r="BJ1141" i="2"/>
  <c r="BI1141" i="2"/>
  <c r="BH1141" i="2"/>
  <c r="AX1141" i="2" s="1"/>
  <c r="BE1141" i="2"/>
  <c r="BC1141" i="2"/>
  <c r="AZ1141" i="2"/>
  <c r="AY1141" i="2"/>
  <c r="F1141" i="2"/>
  <c r="D1141" i="2"/>
  <c r="C1141" i="2"/>
  <c r="DM1140" i="2"/>
  <c r="DN1140" i="2" s="1"/>
  <c r="BQ1140" i="2"/>
  <c r="BP1140" i="2"/>
  <c r="BO1140" i="2"/>
  <c r="BN1140" i="2"/>
  <c r="BM1140" i="2"/>
  <c r="AV1140" i="2" s="1"/>
  <c r="BL1140" i="2"/>
  <c r="BK1140" i="2"/>
  <c r="BJ1140" i="2"/>
  <c r="BF1140" i="2" s="1"/>
  <c r="BI1140" i="2"/>
  <c r="BH1140" i="2"/>
  <c r="BD1140" i="2"/>
  <c r="AZ1140" i="2"/>
  <c r="AY1140" i="2"/>
  <c r="AX1140" i="2"/>
  <c r="F1140" i="2"/>
  <c r="D1140" i="2"/>
  <c r="C1140" i="2"/>
  <c r="DM1139" i="2"/>
  <c r="DN1139" i="2" s="1"/>
  <c r="DF1139" i="2" s="1"/>
  <c r="BQ1139" i="2"/>
  <c r="BP1139" i="2"/>
  <c r="BO1139" i="2"/>
  <c r="BN1139" i="2"/>
  <c r="BM1139" i="2"/>
  <c r="BL1139" i="2"/>
  <c r="BK1139" i="2"/>
  <c r="BJ1139" i="2"/>
  <c r="BI1139" i="2"/>
  <c r="BE1139" i="2" s="1"/>
  <c r="BH1139" i="2"/>
  <c r="AY1139" i="2"/>
  <c r="AX1139" i="2"/>
  <c r="F1139" i="2"/>
  <c r="D1139" i="2"/>
  <c r="C1139" i="2"/>
  <c r="DN1138" i="2"/>
  <c r="DM1138" i="2"/>
  <c r="DI1138" i="2"/>
  <c r="DL1138" i="2" s="1"/>
  <c r="DE1138" i="2"/>
  <c r="DK1138" i="2" s="1"/>
  <c r="CX1138" i="2"/>
  <c r="BQ1138" i="2"/>
  <c r="BP1138" i="2"/>
  <c r="BO1138" i="2"/>
  <c r="BN1138" i="2"/>
  <c r="BM1138" i="2"/>
  <c r="BL1138" i="2"/>
  <c r="BK1138" i="2"/>
  <c r="BJ1138" i="2"/>
  <c r="BF1138" i="2" s="1"/>
  <c r="BI1138" i="2"/>
  <c r="BH1138" i="2"/>
  <c r="AX1138" i="2"/>
  <c r="F1138" i="2"/>
  <c r="D1138" i="2"/>
  <c r="C1138" i="2"/>
  <c r="DM1137" i="2"/>
  <c r="DN1137" i="2" s="1"/>
  <c r="DI1137" i="2" s="1"/>
  <c r="DL1137" i="2" s="1"/>
  <c r="DD1137" i="2"/>
  <c r="BQ1137" i="2"/>
  <c r="BP1137" i="2"/>
  <c r="BO1137" i="2"/>
  <c r="BN1137" i="2"/>
  <c r="BM1137" i="2"/>
  <c r="BL1137" i="2"/>
  <c r="AY1137" i="2" s="1"/>
  <c r="BK1137" i="2"/>
  <c r="BJ1137" i="2"/>
  <c r="BI1137" i="2"/>
  <c r="BH1137" i="2"/>
  <c r="AV1137" i="2"/>
  <c r="F1137" i="2"/>
  <c r="D1137" i="2"/>
  <c r="C1137" i="2"/>
  <c r="DM1136" i="2"/>
  <c r="DN1136" i="2" s="1"/>
  <c r="BQ1136" i="2"/>
  <c r="BP1136" i="2"/>
  <c r="BO1136" i="2"/>
  <c r="BN1136" i="2"/>
  <c r="BC1136" i="2" s="1"/>
  <c r="BM1136" i="2"/>
  <c r="BL1136" i="2"/>
  <c r="BK1136" i="2"/>
  <c r="BJ1136" i="2"/>
  <c r="BI1136" i="2"/>
  <c r="BH1136" i="2"/>
  <c r="BD1136" i="2" s="1"/>
  <c r="BG1136" i="2"/>
  <c r="AX1136" i="2"/>
  <c r="AV1136" i="2"/>
  <c r="F1136" i="2"/>
  <c r="D1136" i="2"/>
  <c r="C1136" i="2"/>
  <c r="DN1135" i="2"/>
  <c r="DE1135" i="2" s="1"/>
  <c r="DK1135" i="2" s="1"/>
  <c r="DM1135" i="2"/>
  <c r="DI1135" i="2"/>
  <c r="DL1135" i="2" s="1"/>
  <c r="DH1135" i="2"/>
  <c r="DG1135" i="2"/>
  <c r="DF1135" i="2"/>
  <c r="DB1135" i="2"/>
  <c r="CX1135" i="2"/>
  <c r="BQ1135" i="2"/>
  <c r="BP1135" i="2"/>
  <c r="BO1135" i="2"/>
  <c r="BE1135" i="2" s="1"/>
  <c r="BN1135" i="2"/>
  <c r="BM1135" i="2"/>
  <c r="BL1135" i="2"/>
  <c r="BK1135" i="2"/>
  <c r="BJ1135" i="2"/>
  <c r="BI1135" i="2"/>
  <c r="BH1135" i="2"/>
  <c r="AZ1135" i="2"/>
  <c r="F1135" i="2"/>
  <c r="D1135" i="2"/>
  <c r="C1135" i="2"/>
  <c r="DM1134" i="2"/>
  <c r="DN1134" i="2" s="1"/>
  <c r="DH1134" i="2"/>
  <c r="DG1134" i="2"/>
  <c r="DF1134" i="2"/>
  <c r="BQ1134" i="2"/>
  <c r="BP1134" i="2"/>
  <c r="BO1134" i="2"/>
  <c r="BN1134" i="2"/>
  <c r="BM1134" i="2"/>
  <c r="BG1134" i="2" s="1"/>
  <c r="BL1134" i="2"/>
  <c r="BK1134" i="2"/>
  <c r="BJ1134" i="2"/>
  <c r="BI1134" i="2"/>
  <c r="BH1134" i="2"/>
  <c r="AX1134" i="2" s="1"/>
  <c r="BE1134" i="2"/>
  <c r="AV1134" i="2"/>
  <c r="F1134" i="2"/>
  <c r="D1134" i="2"/>
  <c r="C1134" i="2"/>
  <c r="DN1133" i="2"/>
  <c r="DM1133" i="2"/>
  <c r="DI1133" i="2"/>
  <c r="DL1133" i="2" s="1"/>
  <c r="DH1133" i="2"/>
  <c r="DG1133" i="2"/>
  <c r="DF1133" i="2"/>
  <c r="DE1133" i="2"/>
  <c r="DK1133" i="2" s="1"/>
  <c r="DD1133" i="2"/>
  <c r="DC1133" i="2"/>
  <c r="DB1133" i="2"/>
  <c r="DA1133" i="2"/>
  <c r="DJ1133" i="2" s="1"/>
  <c r="CZ1133" i="2"/>
  <c r="CY1133" i="2"/>
  <c r="CX1133" i="2"/>
  <c r="BQ1133" i="2"/>
  <c r="BP1133" i="2"/>
  <c r="BO1133" i="2"/>
  <c r="BN1133" i="2"/>
  <c r="BM1133" i="2"/>
  <c r="BL1133" i="2"/>
  <c r="BK1133" i="2"/>
  <c r="BD1133" i="2" s="1"/>
  <c r="BJ1133" i="2"/>
  <c r="BI1133" i="2"/>
  <c r="BH1133" i="2"/>
  <c r="F1133" i="2"/>
  <c r="D1133" i="2"/>
  <c r="C1133" i="2"/>
  <c r="DN1132" i="2"/>
  <c r="DB1132" i="2" s="1"/>
  <c r="DM1132" i="2"/>
  <c r="DI1132" i="2"/>
  <c r="DL1132" i="2" s="1"/>
  <c r="DH1132" i="2"/>
  <c r="DG1132" i="2"/>
  <c r="DF1132" i="2"/>
  <c r="DE1132" i="2"/>
  <c r="DK1132" i="2" s="1"/>
  <c r="DD1132" i="2"/>
  <c r="DC1132" i="2"/>
  <c r="CZ1132" i="2"/>
  <c r="CY1132" i="2"/>
  <c r="CX1132" i="2"/>
  <c r="BQ1132" i="2"/>
  <c r="BP1132" i="2"/>
  <c r="BO1132" i="2"/>
  <c r="BN1132" i="2"/>
  <c r="BM1132" i="2"/>
  <c r="BL1132" i="2"/>
  <c r="BK1132" i="2"/>
  <c r="BJ1132" i="2"/>
  <c r="BI1132" i="2"/>
  <c r="BH1132" i="2"/>
  <c r="BC1132" i="2"/>
  <c r="F1132" i="2"/>
  <c r="D1132" i="2"/>
  <c r="C1132" i="2"/>
  <c r="DN1131" i="2"/>
  <c r="DM1131" i="2"/>
  <c r="BQ1131" i="2"/>
  <c r="BP1131" i="2"/>
  <c r="BO1131" i="2"/>
  <c r="BN1131" i="2"/>
  <c r="BM1131" i="2"/>
  <c r="BL1131" i="2"/>
  <c r="BK1131" i="2"/>
  <c r="BJ1131" i="2"/>
  <c r="AV1131" i="2" s="1"/>
  <c r="BI1131" i="2"/>
  <c r="AZ1131" i="2" s="1"/>
  <c r="BH1131" i="2"/>
  <c r="BG1131" i="2"/>
  <c r="F1131" i="2"/>
  <c r="D1131" i="2"/>
  <c r="C1131" i="2"/>
  <c r="DM1130" i="2"/>
  <c r="DN1130" i="2" s="1"/>
  <c r="DI1130" i="2" s="1"/>
  <c r="DL1130" i="2" s="1"/>
  <c r="BQ1130" i="2"/>
  <c r="BP1130" i="2"/>
  <c r="BO1130" i="2"/>
  <c r="BN1130" i="2"/>
  <c r="BM1130" i="2"/>
  <c r="BL1130" i="2"/>
  <c r="BK1130" i="2"/>
  <c r="BJ1130" i="2"/>
  <c r="BF1130" i="2" s="1"/>
  <c r="BI1130" i="2"/>
  <c r="BH1130" i="2"/>
  <c r="F1130" i="2"/>
  <c r="D1130" i="2"/>
  <c r="C1130" i="2"/>
  <c r="DM1129" i="2"/>
  <c r="DN1129" i="2" s="1"/>
  <c r="BQ1129" i="2"/>
  <c r="BP1129" i="2"/>
  <c r="BO1129" i="2"/>
  <c r="BN1129" i="2"/>
  <c r="BM1129" i="2"/>
  <c r="BL1129" i="2"/>
  <c r="BK1129" i="2"/>
  <c r="BJ1129" i="2"/>
  <c r="AV1129" i="2" s="1"/>
  <c r="BI1129" i="2"/>
  <c r="BE1129" i="2" s="1"/>
  <c r="BH1129" i="2"/>
  <c r="BG1129" i="2"/>
  <c r="AX1129" i="2"/>
  <c r="F1129" i="2"/>
  <c r="D1129" i="2"/>
  <c r="C1129" i="2"/>
  <c r="DN1128" i="2"/>
  <c r="DH1128" i="2" s="1"/>
  <c r="DM1128" i="2"/>
  <c r="DK1128" i="2"/>
  <c r="DI1128" i="2"/>
  <c r="DL1128" i="2" s="1"/>
  <c r="DG1128" i="2"/>
  <c r="DF1128" i="2"/>
  <c r="DE1128" i="2"/>
  <c r="DD1128" i="2"/>
  <c r="DC1128" i="2"/>
  <c r="DB1128" i="2"/>
  <c r="DA1128" i="2"/>
  <c r="DJ1128" i="2" s="1"/>
  <c r="CZ1128" i="2"/>
  <c r="CY1128" i="2"/>
  <c r="CX1128" i="2"/>
  <c r="BQ1128" i="2"/>
  <c r="BP1128" i="2"/>
  <c r="BO1128" i="2"/>
  <c r="BN1128" i="2"/>
  <c r="BM1128" i="2"/>
  <c r="BL1128" i="2"/>
  <c r="BK1128" i="2"/>
  <c r="BJ1128" i="2"/>
  <c r="BI1128" i="2"/>
  <c r="AZ1128" i="2" s="1"/>
  <c r="BH1128" i="2"/>
  <c r="BG1128" i="2"/>
  <c r="BF1128" i="2"/>
  <c r="BE1128" i="2"/>
  <c r="BD1128" i="2"/>
  <c r="F1128" i="2"/>
  <c r="D1128" i="2"/>
  <c r="C1128" i="2"/>
  <c r="DN1127" i="2"/>
  <c r="DG1127" i="2" s="1"/>
  <c r="DM1127" i="2"/>
  <c r="DH1127" i="2"/>
  <c r="DF1127" i="2"/>
  <c r="DE1127" i="2"/>
  <c r="DK1127" i="2" s="1"/>
  <c r="DD1127" i="2"/>
  <c r="DC1127" i="2"/>
  <c r="DB1127" i="2"/>
  <c r="DA1127" i="2"/>
  <c r="DJ1127" i="2" s="1"/>
  <c r="CZ1127" i="2"/>
  <c r="CY1127" i="2"/>
  <c r="CX1127" i="2"/>
  <c r="BQ1127" i="2"/>
  <c r="BP1127" i="2"/>
  <c r="BO1127" i="2"/>
  <c r="BN1127" i="2"/>
  <c r="BM1127" i="2"/>
  <c r="BL1127" i="2"/>
  <c r="BK1127" i="2"/>
  <c r="BJ1127" i="2"/>
  <c r="BF1127" i="2" s="1"/>
  <c r="BI1127" i="2"/>
  <c r="BE1127" i="2" s="1"/>
  <c r="BH1127" i="2"/>
  <c r="BG1127" i="2"/>
  <c r="BD1127" i="2"/>
  <c r="BC1127" i="2"/>
  <c r="AZ1127" i="2"/>
  <c r="AV1127" i="2"/>
  <c r="F1127" i="2"/>
  <c r="D1127" i="2"/>
  <c r="C1127" i="2"/>
  <c r="DM1126" i="2"/>
  <c r="DN1126" i="2" s="1"/>
  <c r="CY1126" i="2" s="1"/>
  <c r="BQ1126" i="2"/>
  <c r="BP1126" i="2"/>
  <c r="BO1126" i="2"/>
  <c r="BN1126" i="2"/>
  <c r="BM1126" i="2"/>
  <c r="AV1126" i="2" s="1"/>
  <c r="BL1126" i="2"/>
  <c r="BK1126" i="2"/>
  <c r="BJ1126" i="2"/>
  <c r="BI1126" i="2"/>
  <c r="BE1126" i="2" s="1"/>
  <c r="BH1126" i="2"/>
  <c r="AX1126" i="2" s="1"/>
  <c r="BF1126" i="2"/>
  <c r="BC1126" i="2"/>
  <c r="AZ1126" i="2"/>
  <c r="AY1126" i="2"/>
  <c r="F1126" i="2"/>
  <c r="D1126" i="2"/>
  <c r="C1126" i="2"/>
  <c r="DN1125" i="2"/>
  <c r="DE1125" i="2" s="1"/>
  <c r="DK1125" i="2" s="1"/>
  <c r="DM1125" i="2"/>
  <c r="DG1125" i="2"/>
  <c r="DF1125" i="2"/>
  <c r="DD1125" i="2"/>
  <c r="DC1125" i="2"/>
  <c r="DB1125" i="2"/>
  <c r="DA1125" i="2"/>
  <c r="DJ1125" i="2" s="1"/>
  <c r="CZ1125" i="2"/>
  <c r="CY1125" i="2"/>
  <c r="CX1125" i="2"/>
  <c r="BQ1125" i="2"/>
  <c r="BE1125" i="2" s="1"/>
  <c r="BP1125" i="2"/>
  <c r="BO1125" i="2"/>
  <c r="BN1125" i="2"/>
  <c r="BM1125" i="2"/>
  <c r="BG1125" i="2" s="1"/>
  <c r="BL1125" i="2"/>
  <c r="BK1125" i="2"/>
  <c r="BJ1125" i="2"/>
  <c r="BF1125" i="2" s="1"/>
  <c r="BI1125" i="2"/>
  <c r="BH1125" i="2"/>
  <c r="BD1125" i="2" s="1"/>
  <c r="BC1125" i="2"/>
  <c r="AZ1125" i="2"/>
  <c r="AY1125" i="2"/>
  <c r="AX1125" i="2"/>
  <c r="F1125" i="2"/>
  <c r="D1125" i="2"/>
  <c r="C1125" i="2"/>
  <c r="DM1124" i="2"/>
  <c r="DN1124" i="2" s="1"/>
  <c r="DA1124" i="2" s="1"/>
  <c r="DJ1124" i="2" s="1"/>
  <c r="DE1124" i="2"/>
  <c r="DK1124" i="2" s="1"/>
  <c r="DC1124" i="2"/>
  <c r="DB1124" i="2"/>
  <c r="BQ1124" i="2"/>
  <c r="BP1124" i="2"/>
  <c r="BO1124" i="2"/>
  <c r="BN1124" i="2"/>
  <c r="BM1124" i="2"/>
  <c r="AV1124" i="2" s="1"/>
  <c r="BL1124" i="2"/>
  <c r="BK1124" i="2"/>
  <c r="BJ1124" i="2"/>
  <c r="BI1124" i="2"/>
  <c r="BC1124" i="2" s="1"/>
  <c r="BH1124" i="2"/>
  <c r="BG1124" i="2"/>
  <c r="BF1124" i="2"/>
  <c r="BE1124" i="2"/>
  <c r="AX1124" i="2"/>
  <c r="F1124" i="2"/>
  <c r="D1124" i="2"/>
  <c r="C1124" i="2"/>
  <c r="DM1123" i="2"/>
  <c r="DN1123" i="2" s="1"/>
  <c r="BQ1123" i="2"/>
  <c r="BE1123" i="2" s="1"/>
  <c r="BP1123" i="2"/>
  <c r="BO1123" i="2"/>
  <c r="BN1123" i="2"/>
  <c r="BM1123" i="2"/>
  <c r="BL1123" i="2"/>
  <c r="BK1123" i="2"/>
  <c r="BJ1123" i="2"/>
  <c r="BI1123" i="2"/>
  <c r="BH1123" i="2"/>
  <c r="AY1123" i="2"/>
  <c r="AX1123" i="2"/>
  <c r="F1123" i="2"/>
  <c r="D1123" i="2"/>
  <c r="C1123" i="2"/>
  <c r="DM1122" i="2"/>
  <c r="DN1122" i="2" s="1"/>
  <c r="DH1122" i="2" s="1"/>
  <c r="BQ1122" i="2"/>
  <c r="BP1122" i="2"/>
  <c r="BO1122" i="2"/>
  <c r="BN1122" i="2"/>
  <c r="BM1122" i="2"/>
  <c r="BL1122" i="2"/>
  <c r="BK1122" i="2"/>
  <c r="BJ1122" i="2"/>
  <c r="BI1122" i="2"/>
  <c r="BH1122" i="2"/>
  <c r="F1122" i="2"/>
  <c r="D1122" i="2"/>
  <c r="C1122" i="2"/>
  <c r="DM1121" i="2"/>
  <c r="DN1121" i="2" s="1"/>
  <c r="DC1121" i="2"/>
  <c r="DB1121" i="2"/>
  <c r="CZ1121" i="2"/>
  <c r="CY1121" i="2"/>
  <c r="BQ1121" i="2"/>
  <c r="BP1121" i="2"/>
  <c r="BO1121" i="2"/>
  <c r="BN1121" i="2"/>
  <c r="BM1121" i="2"/>
  <c r="AV1121" i="2" s="1"/>
  <c r="BL1121" i="2"/>
  <c r="BK1121" i="2"/>
  <c r="BJ1121" i="2"/>
  <c r="BI1121" i="2"/>
  <c r="BE1121" i="2" s="1"/>
  <c r="BH1121" i="2"/>
  <c r="AY1121" i="2" s="1"/>
  <c r="BG1121" i="2"/>
  <c r="BF1121" i="2"/>
  <c r="BD1121" i="2"/>
  <c r="BC1121" i="2"/>
  <c r="AZ1121" i="2"/>
  <c r="F1121" i="2"/>
  <c r="D1121" i="2"/>
  <c r="C1121" i="2"/>
  <c r="DM1120" i="2"/>
  <c r="DN1120" i="2" s="1"/>
  <c r="BQ1120" i="2"/>
  <c r="BP1120" i="2"/>
  <c r="BO1120" i="2"/>
  <c r="BF1120" i="2" s="1"/>
  <c r="BN1120" i="2"/>
  <c r="BM1120" i="2"/>
  <c r="BG1120" i="2" s="1"/>
  <c r="BL1120" i="2"/>
  <c r="BK1120" i="2"/>
  <c r="AY1120" i="2" s="1"/>
  <c r="BJ1120" i="2"/>
  <c r="BI1120" i="2"/>
  <c r="BH1120" i="2"/>
  <c r="AX1120" i="2"/>
  <c r="AV1120" i="2"/>
  <c r="F1120" i="2"/>
  <c r="D1120" i="2"/>
  <c r="C1120" i="2"/>
  <c r="DM1119" i="2"/>
  <c r="DN1119" i="2" s="1"/>
  <c r="DG1119" i="2" s="1"/>
  <c r="DH1119" i="2"/>
  <c r="DE1119" i="2"/>
  <c r="DK1119" i="2" s="1"/>
  <c r="DD1119" i="2"/>
  <c r="BQ1119" i="2"/>
  <c r="BP1119" i="2"/>
  <c r="BO1119" i="2"/>
  <c r="BN1119" i="2"/>
  <c r="BM1119" i="2"/>
  <c r="BL1119" i="2"/>
  <c r="BK1119" i="2"/>
  <c r="BJ1119" i="2"/>
  <c r="BI1119" i="2"/>
  <c r="BH1119" i="2"/>
  <c r="BG1119" i="2"/>
  <c r="F1119" i="2"/>
  <c r="D1119" i="2"/>
  <c r="C1119" i="2"/>
  <c r="DM1118" i="2"/>
  <c r="DN1118" i="2" s="1"/>
  <c r="CX1118" i="2" s="1"/>
  <c r="DK1118" i="2"/>
  <c r="DH1118" i="2"/>
  <c r="DG1118" i="2"/>
  <c r="DF1118" i="2"/>
  <c r="DE1118" i="2"/>
  <c r="DD1118" i="2"/>
  <c r="DC1118" i="2"/>
  <c r="DB1118" i="2"/>
  <c r="DA1118" i="2"/>
  <c r="DJ1118" i="2" s="1"/>
  <c r="CZ1118" i="2"/>
  <c r="CY1118" i="2"/>
  <c r="BQ1118" i="2"/>
  <c r="BG1118" i="2" s="1"/>
  <c r="BP1118" i="2"/>
  <c r="BO1118" i="2"/>
  <c r="BN1118" i="2"/>
  <c r="BM1118" i="2"/>
  <c r="BL1118" i="2"/>
  <c r="BK1118" i="2"/>
  <c r="BJ1118" i="2"/>
  <c r="AV1118" i="2" s="1"/>
  <c r="BI1118" i="2"/>
  <c r="AZ1118" i="2" s="1"/>
  <c r="BH1118" i="2"/>
  <c r="BE1118" i="2"/>
  <c r="BD1118" i="2"/>
  <c r="AY1118" i="2"/>
  <c r="AX1118" i="2"/>
  <c r="F1118" i="2"/>
  <c r="D1118" i="2"/>
  <c r="C1118" i="2"/>
  <c r="DN1117" i="2"/>
  <c r="DH1117" i="2" s="1"/>
  <c r="DM1117" i="2"/>
  <c r="DL1117" i="2"/>
  <c r="DI1117" i="2"/>
  <c r="DG1117" i="2"/>
  <c r="DF1117" i="2"/>
  <c r="DC1117" i="2"/>
  <c r="DB1117" i="2"/>
  <c r="DA1117" i="2"/>
  <c r="DJ1117" i="2" s="1"/>
  <c r="CZ1117" i="2"/>
  <c r="CY1117" i="2"/>
  <c r="CX1117" i="2"/>
  <c r="BQ1117" i="2"/>
  <c r="BP1117" i="2"/>
  <c r="BE1117" i="2" s="1"/>
  <c r="BO1117" i="2"/>
  <c r="BN1117" i="2"/>
  <c r="BM1117" i="2"/>
  <c r="AV1117" i="2" s="1"/>
  <c r="BL1117" i="2"/>
  <c r="BK1117" i="2"/>
  <c r="BJ1117" i="2"/>
  <c r="BI1117" i="2"/>
  <c r="BH1117" i="2"/>
  <c r="AX1117" i="2"/>
  <c r="F1117" i="2"/>
  <c r="D1117" i="2"/>
  <c r="C1117" i="2"/>
  <c r="DN1116" i="2"/>
  <c r="DM1116" i="2"/>
  <c r="BQ1116" i="2"/>
  <c r="BP1116" i="2"/>
  <c r="BO1116" i="2"/>
  <c r="BN1116" i="2"/>
  <c r="BM1116" i="2"/>
  <c r="BL1116" i="2"/>
  <c r="BK1116" i="2"/>
  <c r="BJ1116" i="2"/>
  <c r="BF1116" i="2" s="1"/>
  <c r="BI1116" i="2"/>
  <c r="BE1116" i="2" s="1"/>
  <c r="BH1116" i="2"/>
  <c r="AZ1116" i="2"/>
  <c r="AX1116" i="2"/>
  <c r="F1116" i="2"/>
  <c r="D1116" i="2"/>
  <c r="C1116" i="2"/>
  <c r="DM1115" i="2"/>
  <c r="DN1115" i="2" s="1"/>
  <c r="DH1115" i="2" s="1"/>
  <c r="DI1115" i="2"/>
  <c r="DL1115" i="2" s="1"/>
  <c r="DF1115" i="2"/>
  <c r="DE1115" i="2"/>
  <c r="DK1115" i="2" s="1"/>
  <c r="BQ1115" i="2"/>
  <c r="BP1115" i="2"/>
  <c r="BO1115" i="2"/>
  <c r="BN1115" i="2"/>
  <c r="BM1115" i="2"/>
  <c r="BL1115" i="2"/>
  <c r="BK1115" i="2"/>
  <c r="AY1115" i="2" s="1"/>
  <c r="BJ1115" i="2"/>
  <c r="BI1115" i="2"/>
  <c r="BH1115" i="2"/>
  <c r="AX1115" i="2"/>
  <c r="F1115" i="2"/>
  <c r="D1115" i="2"/>
  <c r="C1115" i="2"/>
  <c r="DN1114" i="2"/>
  <c r="DC1114" i="2" s="1"/>
  <c r="DM1114" i="2"/>
  <c r="DH1114" i="2"/>
  <c r="DG1114" i="2"/>
  <c r="DF1114" i="2"/>
  <c r="DE1114" i="2"/>
  <c r="DK1114" i="2" s="1"/>
  <c r="DD1114" i="2"/>
  <c r="CX1114" i="2"/>
  <c r="BQ1114" i="2"/>
  <c r="BP1114" i="2"/>
  <c r="BO1114" i="2"/>
  <c r="BN1114" i="2"/>
  <c r="BM1114" i="2"/>
  <c r="BL1114" i="2"/>
  <c r="BK1114" i="2"/>
  <c r="BJ1114" i="2"/>
  <c r="BF1114" i="2" s="1"/>
  <c r="BI1114" i="2"/>
  <c r="BH1114" i="2"/>
  <c r="AX1114" i="2"/>
  <c r="F1114" i="2"/>
  <c r="D1114" i="2"/>
  <c r="C1114" i="2"/>
  <c r="DM1113" i="2"/>
  <c r="DN1113" i="2" s="1"/>
  <c r="DG1113" i="2" s="1"/>
  <c r="DD1113" i="2"/>
  <c r="BQ1113" i="2"/>
  <c r="BP1113" i="2"/>
  <c r="BO1113" i="2"/>
  <c r="BN1113" i="2"/>
  <c r="BM1113" i="2"/>
  <c r="AV1113" i="2" s="1"/>
  <c r="BL1113" i="2"/>
  <c r="BK1113" i="2"/>
  <c r="BJ1113" i="2"/>
  <c r="BF1113" i="2" s="1"/>
  <c r="BI1113" i="2"/>
  <c r="BH1113" i="2"/>
  <c r="BG1113" i="2" s="1"/>
  <c r="F1113" i="2"/>
  <c r="D1113" i="2"/>
  <c r="C1113" i="2"/>
  <c r="DM1112" i="2"/>
  <c r="DN1112" i="2" s="1"/>
  <c r="DF1112" i="2" s="1"/>
  <c r="DB1112" i="2"/>
  <c r="BQ1112" i="2"/>
  <c r="BP1112" i="2"/>
  <c r="BO1112" i="2"/>
  <c r="BN1112" i="2"/>
  <c r="BM1112" i="2"/>
  <c r="BL1112" i="2"/>
  <c r="BK1112" i="2"/>
  <c r="BJ1112" i="2"/>
  <c r="BF1112" i="2" s="1"/>
  <c r="BI1112" i="2"/>
  <c r="BH1112" i="2"/>
  <c r="BG1112" i="2" s="1"/>
  <c r="AV1112" i="2"/>
  <c r="F1112" i="2"/>
  <c r="D1112" i="2"/>
  <c r="C1112" i="2"/>
  <c r="DN1111" i="2"/>
  <c r="CZ1111" i="2" s="1"/>
  <c r="DM1111" i="2"/>
  <c r="DI1111" i="2"/>
  <c r="DL1111" i="2" s="1"/>
  <c r="DH1111" i="2"/>
  <c r="DG1111" i="2"/>
  <c r="DF1111" i="2"/>
  <c r="DE1111" i="2"/>
  <c r="DK1111" i="2" s="1"/>
  <c r="DD1111" i="2"/>
  <c r="DC1111" i="2"/>
  <c r="DB1111" i="2"/>
  <c r="DA1111" i="2"/>
  <c r="DJ1111" i="2" s="1"/>
  <c r="CY1111" i="2"/>
  <c r="CX1111" i="2"/>
  <c r="BQ1111" i="2"/>
  <c r="BP1111" i="2"/>
  <c r="BO1111" i="2"/>
  <c r="BN1111" i="2"/>
  <c r="BM1111" i="2"/>
  <c r="BL1111" i="2"/>
  <c r="BK1111" i="2"/>
  <c r="BF1111" i="2" s="1"/>
  <c r="BJ1111" i="2"/>
  <c r="BI1111" i="2"/>
  <c r="BH1111" i="2"/>
  <c r="BE1111" i="2" s="1"/>
  <c r="F1111" i="2"/>
  <c r="D1111" i="2"/>
  <c r="C1111" i="2"/>
  <c r="DN1110" i="2"/>
  <c r="CY1110" i="2" s="1"/>
  <c r="DM1110" i="2"/>
  <c r="DI1110" i="2"/>
  <c r="DL1110" i="2" s="1"/>
  <c r="DH1110" i="2"/>
  <c r="DG1110" i="2"/>
  <c r="DF1110" i="2"/>
  <c r="DE1110" i="2"/>
  <c r="DK1110" i="2" s="1"/>
  <c r="DD1110" i="2"/>
  <c r="DC1110" i="2"/>
  <c r="DB1110" i="2"/>
  <c r="DA1110" i="2"/>
  <c r="DJ1110" i="2" s="1"/>
  <c r="CZ1110" i="2"/>
  <c r="CX1110" i="2"/>
  <c r="BQ1110" i="2"/>
  <c r="BP1110" i="2"/>
  <c r="BO1110" i="2"/>
  <c r="BN1110" i="2"/>
  <c r="BM1110" i="2"/>
  <c r="AV1110" i="2" s="1"/>
  <c r="BL1110" i="2"/>
  <c r="BD1110" i="2" s="1"/>
  <c r="BK1110" i="2"/>
  <c r="BJ1110" i="2"/>
  <c r="BI1110" i="2"/>
  <c r="BC1110" i="2" s="1"/>
  <c r="BH1110" i="2"/>
  <c r="BE1110" i="2" s="1"/>
  <c r="BG1110" i="2"/>
  <c r="BF1110" i="2"/>
  <c r="F1110" i="2"/>
  <c r="D1110" i="2"/>
  <c r="C1110" i="2"/>
  <c r="DM1109" i="2"/>
  <c r="DN1109" i="2" s="1"/>
  <c r="DH1109" i="2" s="1"/>
  <c r="DI1109" i="2"/>
  <c r="DL1109" i="2" s="1"/>
  <c r="DG1109" i="2"/>
  <c r="DE1109" i="2"/>
  <c r="DK1109" i="2" s="1"/>
  <c r="DB1109" i="2"/>
  <c r="DA1109" i="2"/>
  <c r="DJ1109" i="2" s="1"/>
  <c r="CZ1109" i="2"/>
  <c r="BQ1109" i="2"/>
  <c r="BP1109" i="2"/>
  <c r="BO1109" i="2"/>
  <c r="BN1109" i="2"/>
  <c r="BM1109" i="2"/>
  <c r="BL1109" i="2"/>
  <c r="BK1109" i="2"/>
  <c r="BF1109" i="2" s="1"/>
  <c r="BJ1109" i="2"/>
  <c r="BI1109" i="2"/>
  <c r="AZ1109" i="2" s="1"/>
  <c r="BH1109" i="2"/>
  <c r="BE1109" i="2"/>
  <c r="BC1109" i="2"/>
  <c r="F1109" i="2"/>
  <c r="D1109" i="2"/>
  <c r="C1109" i="2"/>
  <c r="DN1108" i="2"/>
  <c r="DH1108" i="2" s="1"/>
  <c r="DM1108" i="2"/>
  <c r="DG1108" i="2"/>
  <c r="DF1108" i="2"/>
  <c r="DD1108" i="2"/>
  <c r="CY1108" i="2"/>
  <c r="BQ1108" i="2"/>
  <c r="BP1108" i="2"/>
  <c r="BO1108" i="2"/>
  <c r="BN1108" i="2"/>
  <c r="BM1108" i="2"/>
  <c r="AV1108" i="2" s="1"/>
  <c r="BL1108" i="2"/>
  <c r="BK1108" i="2"/>
  <c r="BJ1108" i="2"/>
  <c r="BI1108" i="2"/>
  <c r="BH1108" i="2"/>
  <c r="BE1108" i="2" s="1"/>
  <c r="BF1108" i="2"/>
  <c r="BC1108" i="2"/>
  <c r="AZ1108" i="2"/>
  <c r="F1108" i="2"/>
  <c r="D1108" i="2"/>
  <c r="C1108" i="2"/>
  <c r="DN1107" i="2"/>
  <c r="DG1107" i="2" s="1"/>
  <c r="DM1107" i="2"/>
  <c r="DA1107" i="2"/>
  <c r="DJ1107" i="2" s="1"/>
  <c r="CZ1107" i="2"/>
  <c r="CX1107" i="2"/>
  <c r="BQ1107" i="2"/>
  <c r="BP1107" i="2"/>
  <c r="BO1107" i="2"/>
  <c r="BN1107" i="2"/>
  <c r="BM1107" i="2"/>
  <c r="AV1107" i="2" s="1"/>
  <c r="BL1107" i="2"/>
  <c r="BK1107" i="2"/>
  <c r="BJ1107" i="2"/>
  <c r="BI1107" i="2"/>
  <c r="BH1107" i="2"/>
  <c r="AX1107" i="2" s="1"/>
  <c r="BG1107" i="2"/>
  <c r="BE1107" i="2"/>
  <c r="BD1107" i="2"/>
  <c r="BC1107" i="2"/>
  <c r="AZ1107" i="2"/>
  <c r="AY1107" i="2"/>
  <c r="F1107" i="2"/>
  <c r="D1107" i="2"/>
  <c r="C1107" i="2"/>
  <c r="DM1106" i="2"/>
  <c r="DN1106" i="2" s="1"/>
  <c r="DF1106" i="2" s="1"/>
  <c r="BQ1106" i="2"/>
  <c r="BP1106" i="2"/>
  <c r="BO1106" i="2"/>
  <c r="BN1106" i="2"/>
  <c r="BM1106" i="2"/>
  <c r="BL1106" i="2"/>
  <c r="BK1106" i="2"/>
  <c r="BJ1106" i="2"/>
  <c r="BI1106" i="2"/>
  <c r="BH1106" i="2"/>
  <c r="BF1106" i="2"/>
  <c r="BC1106" i="2"/>
  <c r="F1106" i="2"/>
  <c r="D1106" i="2"/>
  <c r="C1106" i="2"/>
  <c r="DM1105" i="2"/>
  <c r="DN1105" i="2" s="1"/>
  <c r="DE1105" i="2"/>
  <c r="DK1105" i="2" s="1"/>
  <c r="BQ1105" i="2"/>
  <c r="BP1105" i="2"/>
  <c r="BO1105" i="2"/>
  <c r="BN1105" i="2"/>
  <c r="BM1105" i="2"/>
  <c r="AV1105" i="2" s="1"/>
  <c r="BL1105" i="2"/>
  <c r="BK1105" i="2"/>
  <c r="BJ1105" i="2"/>
  <c r="BI1105" i="2"/>
  <c r="BH1105" i="2"/>
  <c r="BD1105" i="2" s="1"/>
  <c r="BG1105" i="2"/>
  <c r="AX1105" i="2"/>
  <c r="F1105" i="2"/>
  <c r="D1105" i="2"/>
  <c r="C1105" i="2"/>
  <c r="DN1104" i="2"/>
  <c r="DM1104" i="2"/>
  <c r="BQ1104" i="2"/>
  <c r="BP1104" i="2"/>
  <c r="BO1104" i="2"/>
  <c r="BF1104" i="2" s="1"/>
  <c r="BN1104" i="2"/>
  <c r="BC1104" i="2" s="1"/>
  <c r="BM1104" i="2"/>
  <c r="BL1104" i="2"/>
  <c r="BK1104" i="2"/>
  <c r="BJ1104" i="2"/>
  <c r="BI1104" i="2"/>
  <c r="BH1104" i="2"/>
  <c r="BD1104" i="2" s="1"/>
  <c r="BG1104" i="2"/>
  <c r="AY1104" i="2"/>
  <c r="AX1104" i="2"/>
  <c r="AV1104" i="2"/>
  <c r="F1104" i="2"/>
  <c r="D1104" i="2"/>
  <c r="C1104" i="2"/>
  <c r="DM1103" i="2"/>
  <c r="DN1103" i="2" s="1"/>
  <c r="DB1103" i="2" s="1"/>
  <c r="DI1103" i="2"/>
  <c r="DL1103" i="2" s="1"/>
  <c r="DG1103" i="2"/>
  <c r="DC1103" i="2"/>
  <c r="CY1103" i="2"/>
  <c r="BQ1103" i="2"/>
  <c r="BG1103" i="2" s="1"/>
  <c r="BP1103" i="2"/>
  <c r="BO1103" i="2"/>
  <c r="BF1103" i="2" s="1"/>
  <c r="BN1103" i="2"/>
  <c r="BC1103" i="2" s="1"/>
  <c r="BM1103" i="2"/>
  <c r="BD1103" i="2" s="1"/>
  <c r="BL1103" i="2"/>
  <c r="BK1103" i="2"/>
  <c r="AY1103" i="2" s="1"/>
  <c r="BJ1103" i="2"/>
  <c r="BI1103" i="2"/>
  <c r="BH1103" i="2"/>
  <c r="AX1103" i="2"/>
  <c r="AV1103" i="2"/>
  <c r="F1103" i="2"/>
  <c r="D1103" i="2"/>
  <c r="C1103" i="2"/>
  <c r="DN1102" i="2"/>
  <c r="DI1102" i="2" s="1"/>
  <c r="DL1102" i="2" s="1"/>
  <c r="DM1102" i="2"/>
  <c r="DH1102" i="2"/>
  <c r="DF1102" i="2"/>
  <c r="DA1102" i="2"/>
  <c r="DJ1102" i="2" s="1"/>
  <c r="BQ1102" i="2"/>
  <c r="BP1102" i="2"/>
  <c r="BO1102" i="2"/>
  <c r="BN1102" i="2"/>
  <c r="BC1102" i="2" s="1"/>
  <c r="BM1102" i="2"/>
  <c r="BG1102" i="2" s="1"/>
  <c r="BL1102" i="2"/>
  <c r="BK1102" i="2"/>
  <c r="BJ1102" i="2"/>
  <c r="BI1102" i="2"/>
  <c r="BH1102" i="2"/>
  <c r="AY1102" i="2" s="1"/>
  <c r="BF1102" i="2"/>
  <c r="BE1102" i="2"/>
  <c r="AZ1102" i="2"/>
  <c r="AX1102" i="2"/>
  <c r="F1102" i="2"/>
  <c r="D1102" i="2"/>
  <c r="C1102" i="2"/>
  <c r="DM1101" i="2"/>
  <c r="DN1101" i="2" s="1"/>
  <c r="BQ1101" i="2"/>
  <c r="BE1101" i="2" s="1"/>
  <c r="BP1101" i="2"/>
  <c r="BO1101" i="2"/>
  <c r="BN1101" i="2"/>
  <c r="BC1101" i="2" s="1"/>
  <c r="BM1101" i="2"/>
  <c r="BL1101" i="2"/>
  <c r="BD1101" i="2" s="1"/>
  <c r="BK1101" i="2"/>
  <c r="BJ1101" i="2"/>
  <c r="BI1101" i="2"/>
  <c r="AZ1101" i="2" s="1"/>
  <c r="BH1101" i="2"/>
  <c r="AX1101" i="2" s="1"/>
  <c r="AV1101" i="2"/>
  <c r="F1101" i="2"/>
  <c r="D1101" i="2"/>
  <c r="C1101" i="2"/>
  <c r="DM1100" i="2"/>
  <c r="DN1100" i="2" s="1"/>
  <c r="DG1100" i="2" s="1"/>
  <c r="DI1100" i="2"/>
  <c r="DL1100" i="2" s="1"/>
  <c r="BQ1100" i="2"/>
  <c r="BP1100" i="2"/>
  <c r="BO1100" i="2"/>
  <c r="BN1100" i="2"/>
  <c r="BM1100" i="2"/>
  <c r="BL1100" i="2"/>
  <c r="AY1100" i="2" s="1"/>
  <c r="BK1100" i="2"/>
  <c r="BJ1100" i="2"/>
  <c r="BI1100" i="2"/>
  <c r="BE1100" i="2" s="1"/>
  <c r="BH1100" i="2"/>
  <c r="AX1100" i="2" s="1"/>
  <c r="AZ1100" i="2"/>
  <c r="F1100" i="2"/>
  <c r="D1100" i="2"/>
  <c r="C1100" i="2"/>
  <c r="DN1099" i="2"/>
  <c r="DI1099" i="2" s="1"/>
  <c r="DL1099" i="2" s="1"/>
  <c r="DM1099" i="2"/>
  <c r="DG1099" i="2"/>
  <c r="DF1099" i="2"/>
  <c r="DC1099" i="2"/>
  <c r="BQ1099" i="2"/>
  <c r="BP1099" i="2"/>
  <c r="BO1099" i="2"/>
  <c r="BN1099" i="2"/>
  <c r="BM1099" i="2"/>
  <c r="BL1099" i="2"/>
  <c r="BK1099" i="2"/>
  <c r="AY1099" i="2" s="1"/>
  <c r="BJ1099" i="2"/>
  <c r="BF1099" i="2" s="1"/>
  <c r="BI1099" i="2"/>
  <c r="BH1099" i="2"/>
  <c r="BD1099" i="2" s="1"/>
  <c r="BG1099" i="2"/>
  <c r="BC1099" i="2"/>
  <c r="AZ1099" i="2"/>
  <c r="AX1099" i="2"/>
  <c r="AW1099" i="2" s="1"/>
  <c r="F1099" i="2"/>
  <c r="D1099" i="2"/>
  <c r="C1099" i="2"/>
  <c r="DM1098" i="2"/>
  <c r="DN1098" i="2" s="1"/>
  <c r="DE1098" i="2" s="1"/>
  <c r="DK1098" i="2" s="1"/>
  <c r="BQ1098" i="2"/>
  <c r="BP1098" i="2"/>
  <c r="BF1098" i="2" s="1"/>
  <c r="BO1098" i="2"/>
  <c r="BN1098" i="2"/>
  <c r="BM1098" i="2"/>
  <c r="BL1098" i="2"/>
  <c r="BK1098" i="2"/>
  <c r="BJ1098" i="2"/>
  <c r="BI1098" i="2"/>
  <c r="BH1098" i="2"/>
  <c r="BE1098" i="2"/>
  <c r="AZ1098" i="2"/>
  <c r="AX1098" i="2"/>
  <c r="F1098" i="2"/>
  <c r="D1098" i="2"/>
  <c r="C1098" i="2"/>
  <c r="DM1097" i="2"/>
  <c r="DN1097" i="2" s="1"/>
  <c r="DI1097" i="2" s="1"/>
  <c r="DL1097" i="2" s="1"/>
  <c r="DH1097" i="2"/>
  <c r="DF1097" i="2"/>
  <c r="DE1097" i="2"/>
  <c r="DK1097" i="2" s="1"/>
  <c r="DC1097" i="2"/>
  <c r="BQ1097" i="2"/>
  <c r="BP1097" i="2"/>
  <c r="BO1097" i="2"/>
  <c r="BN1097" i="2"/>
  <c r="BM1097" i="2"/>
  <c r="AV1097" i="2" s="1"/>
  <c r="BL1097" i="2"/>
  <c r="BK1097" i="2"/>
  <c r="BJ1097" i="2"/>
  <c r="BI1097" i="2"/>
  <c r="BH1097" i="2"/>
  <c r="BD1097" i="2" s="1"/>
  <c r="BG1097" i="2"/>
  <c r="BE1097" i="2"/>
  <c r="AY1097" i="2"/>
  <c r="F1097" i="2"/>
  <c r="D1097" i="2"/>
  <c r="C1097" i="2"/>
  <c r="DM1096" i="2"/>
  <c r="DN1096" i="2" s="1"/>
  <c r="DI1096" i="2"/>
  <c r="DL1096" i="2" s="1"/>
  <c r="DH1096" i="2"/>
  <c r="DG1096" i="2"/>
  <c r="DF1096" i="2"/>
  <c r="DE1096" i="2"/>
  <c r="DK1096" i="2" s="1"/>
  <c r="DD1096" i="2"/>
  <c r="DC1096" i="2"/>
  <c r="DB1096" i="2"/>
  <c r="CY1096" i="2"/>
  <c r="BQ1096" i="2"/>
  <c r="BP1096" i="2"/>
  <c r="BO1096" i="2"/>
  <c r="BN1096" i="2"/>
  <c r="BM1096" i="2"/>
  <c r="BL1096" i="2"/>
  <c r="BK1096" i="2"/>
  <c r="BJ1096" i="2"/>
  <c r="BI1096" i="2"/>
  <c r="BH1096" i="2"/>
  <c r="BG1096" i="2"/>
  <c r="F1096" i="2"/>
  <c r="D1096" i="2"/>
  <c r="C1096" i="2"/>
  <c r="DN1095" i="2"/>
  <c r="CZ1095" i="2" s="1"/>
  <c r="DM1095" i="2"/>
  <c r="DK1095" i="2"/>
  <c r="DJ1095" i="2"/>
  <c r="DI1095" i="2"/>
  <c r="DL1095" i="2" s="1"/>
  <c r="DH1095" i="2"/>
  <c r="DG1095" i="2"/>
  <c r="DF1095" i="2"/>
  <c r="DE1095" i="2"/>
  <c r="DD1095" i="2"/>
  <c r="DB1095" i="2"/>
  <c r="DA1095" i="2"/>
  <c r="CY1095" i="2"/>
  <c r="BQ1095" i="2"/>
  <c r="BP1095" i="2"/>
  <c r="BO1095" i="2"/>
  <c r="BN1095" i="2"/>
  <c r="BM1095" i="2"/>
  <c r="BL1095" i="2"/>
  <c r="BK1095" i="2"/>
  <c r="BJ1095" i="2"/>
  <c r="BI1095" i="2"/>
  <c r="BE1095" i="2" s="1"/>
  <c r="BH1095" i="2"/>
  <c r="AZ1095" i="2"/>
  <c r="F1095" i="2"/>
  <c r="D1095" i="2"/>
  <c r="C1095" i="2"/>
  <c r="DN1094" i="2"/>
  <c r="DM1094" i="2"/>
  <c r="BQ1094" i="2"/>
  <c r="BP1094" i="2"/>
  <c r="BO1094" i="2"/>
  <c r="BN1094" i="2"/>
  <c r="BM1094" i="2"/>
  <c r="BG1094" i="2" s="1"/>
  <c r="BL1094" i="2"/>
  <c r="BK1094" i="2"/>
  <c r="BJ1094" i="2"/>
  <c r="BI1094" i="2"/>
  <c r="BH1094" i="2"/>
  <c r="AX1094" i="2" s="1"/>
  <c r="BF1094" i="2"/>
  <c r="BE1094" i="2"/>
  <c r="AV1094" i="2"/>
  <c r="F1094" i="2"/>
  <c r="D1094" i="2"/>
  <c r="C1094" i="2"/>
  <c r="DN1093" i="2"/>
  <c r="DB1093" i="2" s="1"/>
  <c r="DM1093" i="2"/>
  <c r="DJ1093" i="2"/>
  <c r="DF1093" i="2"/>
  <c r="DD1093" i="2"/>
  <c r="DC1093" i="2"/>
  <c r="DA1093" i="2"/>
  <c r="CX1093" i="2"/>
  <c r="BQ1093" i="2"/>
  <c r="BP1093" i="2"/>
  <c r="BO1093" i="2"/>
  <c r="BN1093" i="2"/>
  <c r="AZ1093" i="2" s="1"/>
  <c r="BM1093" i="2"/>
  <c r="BL1093" i="2"/>
  <c r="BK1093" i="2"/>
  <c r="BJ1093" i="2"/>
  <c r="BF1093" i="2" s="1"/>
  <c r="BI1093" i="2"/>
  <c r="BC1093" i="2" s="1"/>
  <c r="BH1093" i="2"/>
  <c r="BG1093" i="2" s="1"/>
  <c r="AV1093" i="2"/>
  <c r="F1093" i="2"/>
  <c r="D1093" i="2"/>
  <c r="C1093" i="2"/>
  <c r="DM1092" i="2"/>
  <c r="DN1092" i="2" s="1"/>
  <c r="DI1092" i="2" s="1"/>
  <c r="DL1092" i="2" s="1"/>
  <c r="BQ1092" i="2"/>
  <c r="BP1092" i="2"/>
  <c r="BO1092" i="2"/>
  <c r="BN1092" i="2"/>
  <c r="BM1092" i="2"/>
  <c r="AV1092" i="2" s="1"/>
  <c r="BL1092" i="2"/>
  <c r="BK1092" i="2"/>
  <c r="BJ1092" i="2"/>
  <c r="BI1092" i="2"/>
  <c r="BE1092" i="2" s="1"/>
  <c r="BH1092" i="2"/>
  <c r="AX1092" i="2" s="1"/>
  <c r="BG1092" i="2"/>
  <c r="BF1092" i="2"/>
  <c r="BD1092" i="2"/>
  <c r="F1092" i="2"/>
  <c r="D1092" i="2"/>
  <c r="C1092" i="2"/>
  <c r="DN1091" i="2"/>
  <c r="CZ1091" i="2" s="1"/>
  <c r="DM1091" i="2"/>
  <c r="DI1091" i="2"/>
  <c r="DL1091" i="2" s="1"/>
  <c r="DH1091" i="2"/>
  <c r="DG1091" i="2"/>
  <c r="DD1091" i="2"/>
  <c r="DC1091" i="2"/>
  <c r="DB1091" i="2"/>
  <c r="DA1091" i="2"/>
  <c r="DJ1091" i="2" s="1"/>
  <c r="CY1091" i="2"/>
  <c r="CX1091" i="2"/>
  <c r="BQ1091" i="2"/>
  <c r="BP1091" i="2"/>
  <c r="BO1091" i="2"/>
  <c r="BN1091" i="2"/>
  <c r="BM1091" i="2"/>
  <c r="AV1091" i="2" s="1"/>
  <c r="BL1091" i="2"/>
  <c r="BK1091" i="2"/>
  <c r="BJ1091" i="2"/>
  <c r="BI1091" i="2"/>
  <c r="BH1091" i="2"/>
  <c r="BF1091" i="2"/>
  <c r="BE1091" i="2"/>
  <c r="BC1091" i="2"/>
  <c r="AZ1091" i="2"/>
  <c r="F1091" i="2"/>
  <c r="D1091" i="2"/>
  <c r="C1091" i="2"/>
  <c r="DN1090" i="2"/>
  <c r="DM1090" i="2"/>
  <c r="DG1090" i="2"/>
  <c r="DA1090" i="2"/>
  <c r="DJ1090" i="2" s="1"/>
  <c r="CZ1090" i="2"/>
  <c r="CX1090" i="2"/>
  <c r="BQ1090" i="2"/>
  <c r="BP1090" i="2"/>
  <c r="BO1090" i="2"/>
  <c r="BN1090" i="2"/>
  <c r="BM1090" i="2"/>
  <c r="AV1090" i="2" s="1"/>
  <c r="BL1090" i="2"/>
  <c r="BK1090" i="2"/>
  <c r="BJ1090" i="2"/>
  <c r="BI1090" i="2"/>
  <c r="BH1090" i="2"/>
  <c r="BG1090" i="2"/>
  <c r="BE1090" i="2"/>
  <c r="AZ1090" i="2"/>
  <c r="AX1090" i="2"/>
  <c r="F1090" i="2"/>
  <c r="D1090" i="2"/>
  <c r="C1090" i="2"/>
  <c r="DM1089" i="2"/>
  <c r="DN1089" i="2" s="1"/>
  <c r="DF1089" i="2" s="1"/>
  <c r="DG1089" i="2"/>
  <c r="BQ1089" i="2"/>
  <c r="BP1089" i="2"/>
  <c r="BO1089" i="2"/>
  <c r="BN1089" i="2"/>
  <c r="BM1089" i="2"/>
  <c r="BL1089" i="2"/>
  <c r="BK1089" i="2"/>
  <c r="BJ1089" i="2"/>
  <c r="BI1089" i="2"/>
  <c r="AZ1089" i="2" s="1"/>
  <c r="BH1089" i="2"/>
  <c r="BD1089" i="2"/>
  <c r="BC1089" i="2"/>
  <c r="AY1089" i="2"/>
  <c r="AX1089" i="2"/>
  <c r="F1089" i="2"/>
  <c r="D1089" i="2"/>
  <c r="C1089" i="2"/>
  <c r="DN1088" i="2"/>
  <c r="DM1088" i="2"/>
  <c r="DI1088" i="2"/>
  <c r="DL1088" i="2" s="1"/>
  <c r="DF1088" i="2"/>
  <c r="DE1088" i="2"/>
  <c r="DK1088" i="2" s="1"/>
  <c r="CY1088" i="2"/>
  <c r="CX1088" i="2"/>
  <c r="BQ1088" i="2"/>
  <c r="BP1088" i="2"/>
  <c r="BO1088" i="2"/>
  <c r="BN1088" i="2"/>
  <c r="BM1088" i="2"/>
  <c r="BL1088" i="2"/>
  <c r="BK1088" i="2"/>
  <c r="BJ1088" i="2"/>
  <c r="BI1088" i="2"/>
  <c r="BH1088" i="2"/>
  <c r="AY1088" i="2" s="1"/>
  <c r="BC1088" i="2"/>
  <c r="AZ1088" i="2"/>
  <c r="AX1088" i="2"/>
  <c r="F1088" i="2"/>
  <c r="D1088" i="2"/>
  <c r="C1088" i="2"/>
  <c r="DN1087" i="2"/>
  <c r="DH1087" i="2" s="1"/>
  <c r="DM1087" i="2"/>
  <c r="DE1087" i="2"/>
  <c r="DK1087" i="2" s="1"/>
  <c r="DD1087" i="2"/>
  <c r="CX1087" i="2"/>
  <c r="BQ1087" i="2"/>
  <c r="BP1087" i="2"/>
  <c r="BO1087" i="2"/>
  <c r="BN1087" i="2"/>
  <c r="BM1087" i="2"/>
  <c r="AV1087" i="2" s="1"/>
  <c r="BL1087" i="2"/>
  <c r="BK1087" i="2"/>
  <c r="BJ1087" i="2"/>
  <c r="BF1087" i="2" s="1"/>
  <c r="BI1087" i="2"/>
  <c r="BH1087" i="2"/>
  <c r="F1087" i="2"/>
  <c r="D1087" i="2"/>
  <c r="C1087" i="2"/>
  <c r="DM1086" i="2"/>
  <c r="DN1086" i="2" s="1"/>
  <c r="DD1086" i="2" s="1"/>
  <c r="DG1086" i="2"/>
  <c r="BQ1086" i="2"/>
  <c r="BP1086" i="2"/>
  <c r="BF1086" i="2" s="1"/>
  <c r="BO1086" i="2"/>
  <c r="BN1086" i="2"/>
  <c r="BC1086" i="2" s="1"/>
  <c r="BM1086" i="2"/>
  <c r="BL1086" i="2"/>
  <c r="BK1086" i="2"/>
  <c r="BJ1086" i="2"/>
  <c r="BI1086" i="2"/>
  <c r="BH1086" i="2"/>
  <c r="BD1086" i="2" s="1"/>
  <c r="BG1086" i="2"/>
  <c r="AY1086" i="2"/>
  <c r="AV1086" i="2"/>
  <c r="F1086" i="2"/>
  <c r="D1086" i="2"/>
  <c r="C1086" i="2"/>
  <c r="DN1085" i="2"/>
  <c r="DG1085" i="2" s="1"/>
  <c r="DM1085" i="2"/>
  <c r="DI1085" i="2"/>
  <c r="DL1085" i="2" s="1"/>
  <c r="DH1085" i="2"/>
  <c r="DF1085" i="2"/>
  <c r="DC1085" i="2"/>
  <c r="DB1085" i="2"/>
  <c r="CX1085" i="2"/>
  <c r="BQ1085" i="2"/>
  <c r="BP1085" i="2"/>
  <c r="BO1085" i="2"/>
  <c r="BN1085" i="2"/>
  <c r="BM1085" i="2"/>
  <c r="AV1085" i="2" s="1"/>
  <c r="BL1085" i="2"/>
  <c r="BK1085" i="2"/>
  <c r="BJ1085" i="2"/>
  <c r="BI1085" i="2"/>
  <c r="BC1085" i="2" s="1"/>
  <c r="BH1085" i="2"/>
  <c r="BD1085" i="2" s="1"/>
  <c r="BG1085" i="2"/>
  <c r="BF1085" i="2"/>
  <c r="AZ1085" i="2"/>
  <c r="AX1085" i="2"/>
  <c r="F1085" i="2"/>
  <c r="D1085" i="2"/>
  <c r="C1085" i="2"/>
  <c r="DM1084" i="2"/>
  <c r="DN1084" i="2" s="1"/>
  <c r="DH1084" i="2" s="1"/>
  <c r="DG1084" i="2"/>
  <c r="BQ1084" i="2"/>
  <c r="BG1084" i="2" s="1"/>
  <c r="BP1084" i="2"/>
  <c r="BO1084" i="2"/>
  <c r="BF1084" i="2" s="1"/>
  <c r="BN1084" i="2"/>
  <c r="BM1084" i="2"/>
  <c r="BD1084" i="2" s="1"/>
  <c r="BL1084" i="2"/>
  <c r="BK1084" i="2"/>
  <c r="BJ1084" i="2"/>
  <c r="BI1084" i="2"/>
  <c r="BH1084" i="2"/>
  <c r="AX1084" i="2"/>
  <c r="AV1084" i="2"/>
  <c r="F1084" i="2"/>
  <c r="D1084" i="2"/>
  <c r="C1084" i="2"/>
  <c r="DN1083" i="2"/>
  <c r="DM1083" i="2"/>
  <c r="DJ1083" i="2"/>
  <c r="DI1083" i="2"/>
  <c r="DL1083" i="2" s="1"/>
  <c r="DH1083" i="2"/>
  <c r="DG1083" i="2"/>
  <c r="DF1083" i="2"/>
  <c r="DE1083" i="2"/>
  <c r="DK1083" i="2" s="1"/>
  <c r="DD1083" i="2"/>
  <c r="DC1083" i="2"/>
  <c r="DB1083" i="2"/>
  <c r="DA1083" i="2"/>
  <c r="CZ1083" i="2"/>
  <c r="CY1083" i="2"/>
  <c r="CX1083" i="2"/>
  <c r="BQ1083" i="2"/>
  <c r="BP1083" i="2"/>
  <c r="BO1083" i="2"/>
  <c r="BN1083" i="2"/>
  <c r="BM1083" i="2"/>
  <c r="BG1083" i="2" s="1"/>
  <c r="BL1083" i="2"/>
  <c r="BK1083" i="2"/>
  <c r="BJ1083" i="2"/>
  <c r="BI1083" i="2"/>
  <c r="BH1083" i="2"/>
  <c r="BD1083" i="2" s="1"/>
  <c r="BE1083" i="2"/>
  <c r="F1083" i="2"/>
  <c r="D1083" i="2"/>
  <c r="C1083" i="2"/>
  <c r="DN1082" i="2"/>
  <c r="DB1082" i="2" s="1"/>
  <c r="DM1082" i="2"/>
  <c r="DI1082" i="2"/>
  <c r="DL1082" i="2" s="1"/>
  <c r="DH1082" i="2"/>
  <c r="DG1082" i="2"/>
  <c r="DF1082" i="2"/>
  <c r="DE1082" i="2"/>
  <c r="DK1082" i="2" s="1"/>
  <c r="DD1082" i="2"/>
  <c r="DC1082" i="2"/>
  <c r="DA1082" i="2"/>
  <c r="DJ1082" i="2" s="1"/>
  <c r="CZ1082" i="2"/>
  <c r="CY1082" i="2"/>
  <c r="CX1082" i="2"/>
  <c r="BQ1082" i="2"/>
  <c r="BP1082" i="2"/>
  <c r="BO1082" i="2"/>
  <c r="BN1082" i="2"/>
  <c r="BM1082" i="2"/>
  <c r="BL1082" i="2"/>
  <c r="BD1082" i="2" s="1"/>
  <c r="BK1082" i="2"/>
  <c r="BJ1082" i="2"/>
  <c r="BF1082" i="2" s="1"/>
  <c r="BI1082" i="2"/>
  <c r="BC1082" i="2" s="1"/>
  <c r="BH1082" i="2"/>
  <c r="AY1082" i="2" s="1"/>
  <c r="BG1082" i="2"/>
  <c r="F1082" i="2"/>
  <c r="D1082" i="2"/>
  <c r="C1082" i="2"/>
  <c r="DN1081" i="2"/>
  <c r="DH1081" i="2" s="1"/>
  <c r="DM1081" i="2"/>
  <c r="DG1081" i="2"/>
  <c r="DE1081" i="2"/>
  <c r="DK1081" i="2" s="1"/>
  <c r="DD1081" i="2"/>
  <c r="DB1081" i="2"/>
  <c r="CY1081" i="2"/>
  <c r="CX1081" i="2"/>
  <c r="BQ1081" i="2"/>
  <c r="BP1081" i="2"/>
  <c r="BO1081" i="2"/>
  <c r="BN1081" i="2"/>
  <c r="BM1081" i="2"/>
  <c r="BG1081" i="2" s="1"/>
  <c r="BL1081" i="2"/>
  <c r="BK1081" i="2"/>
  <c r="BJ1081" i="2"/>
  <c r="BI1081" i="2"/>
  <c r="BE1081" i="2" s="1"/>
  <c r="BH1081" i="2"/>
  <c r="BF1081" i="2"/>
  <c r="BC1081" i="2"/>
  <c r="AZ1081" i="2"/>
  <c r="F1081" i="2"/>
  <c r="D1081" i="2"/>
  <c r="C1081" i="2"/>
  <c r="DM1080" i="2"/>
  <c r="DN1080" i="2" s="1"/>
  <c r="DI1080" i="2" s="1"/>
  <c r="DL1080" i="2" s="1"/>
  <c r="DG1080" i="2"/>
  <c r="DF1080" i="2"/>
  <c r="BQ1080" i="2"/>
  <c r="BP1080" i="2"/>
  <c r="BO1080" i="2"/>
  <c r="BN1080" i="2"/>
  <c r="BM1080" i="2"/>
  <c r="AV1080" i="2" s="1"/>
  <c r="BL1080" i="2"/>
  <c r="BK1080" i="2"/>
  <c r="BJ1080" i="2"/>
  <c r="BF1080" i="2" s="1"/>
  <c r="BI1080" i="2"/>
  <c r="BH1080" i="2"/>
  <c r="AZ1080" i="2"/>
  <c r="F1080" i="2"/>
  <c r="D1080" i="2"/>
  <c r="C1080" i="2"/>
  <c r="DM1079" i="2"/>
  <c r="DN1079" i="2" s="1"/>
  <c r="DH1079" i="2"/>
  <c r="DG1079" i="2"/>
  <c r="DF1079" i="2"/>
  <c r="DE1079" i="2"/>
  <c r="DK1079" i="2" s="1"/>
  <c r="CZ1079" i="2"/>
  <c r="BQ1079" i="2"/>
  <c r="BP1079" i="2"/>
  <c r="BO1079" i="2"/>
  <c r="BN1079" i="2"/>
  <c r="BM1079" i="2"/>
  <c r="AV1079" i="2" s="1"/>
  <c r="BL1079" i="2"/>
  <c r="BK1079" i="2"/>
  <c r="BJ1079" i="2"/>
  <c r="BI1079" i="2"/>
  <c r="BH1079" i="2"/>
  <c r="BG1079" i="2"/>
  <c r="BF1079" i="2"/>
  <c r="BD1079" i="2"/>
  <c r="AX1079" i="2"/>
  <c r="F1079" i="2"/>
  <c r="D1079" i="2"/>
  <c r="C1079" i="2"/>
  <c r="DM1078" i="2"/>
  <c r="DN1078" i="2" s="1"/>
  <c r="DG1078" i="2"/>
  <c r="BQ1078" i="2"/>
  <c r="BP1078" i="2"/>
  <c r="BO1078" i="2"/>
  <c r="BN1078" i="2"/>
  <c r="BM1078" i="2"/>
  <c r="BL1078" i="2"/>
  <c r="BK1078" i="2"/>
  <c r="BJ1078" i="2"/>
  <c r="BI1078" i="2"/>
  <c r="BH1078" i="2"/>
  <c r="F1078" i="2"/>
  <c r="D1078" i="2"/>
  <c r="C1078" i="2"/>
  <c r="DN1077" i="2"/>
  <c r="CZ1077" i="2" s="1"/>
  <c r="DM1077" i="2"/>
  <c r="BQ1077" i="2"/>
  <c r="BP1077" i="2"/>
  <c r="BO1077" i="2"/>
  <c r="BE1077" i="2" s="1"/>
  <c r="BN1077" i="2"/>
  <c r="AZ1077" i="2" s="1"/>
  <c r="BM1077" i="2"/>
  <c r="BL1077" i="2"/>
  <c r="BK1077" i="2"/>
  <c r="BJ1077" i="2"/>
  <c r="BI1077" i="2"/>
  <c r="BH1077" i="2"/>
  <c r="F1077" i="2"/>
  <c r="D1077" i="2"/>
  <c r="C1077" i="2"/>
  <c r="DM1076" i="2"/>
  <c r="DN1076" i="2" s="1"/>
  <c r="DH1076" i="2" s="1"/>
  <c r="DI1076" i="2"/>
  <c r="DL1076" i="2" s="1"/>
  <c r="DD1076" i="2"/>
  <c r="DC1076" i="2"/>
  <c r="DB1076" i="2"/>
  <c r="CZ1076" i="2"/>
  <c r="BQ1076" i="2"/>
  <c r="BP1076" i="2"/>
  <c r="BO1076" i="2"/>
  <c r="BN1076" i="2"/>
  <c r="BM1076" i="2"/>
  <c r="AV1076" i="2" s="1"/>
  <c r="BL1076" i="2"/>
  <c r="BK1076" i="2"/>
  <c r="BJ1076" i="2"/>
  <c r="BI1076" i="2"/>
  <c r="BH1076" i="2"/>
  <c r="AX1076" i="2" s="1"/>
  <c r="BF1076" i="2"/>
  <c r="BD1076" i="2"/>
  <c r="BC1076" i="2"/>
  <c r="AY1076" i="2"/>
  <c r="F1076" i="2"/>
  <c r="D1076" i="2"/>
  <c r="C1076" i="2"/>
  <c r="DN1075" i="2"/>
  <c r="DM1075" i="2"/>
  <c r="DB1075" i="2"/>
  <c r="BQ1075" i="2"/>
  <c r="BP1075" i="2"/>
  <c r="BE1075" i="2" s="1"/>
  <c r="BO1075" i="2"/>
  <c r="BN1075" i="2"/>
  <c r="BM1075" i="2"/>
  <c r="AV1075" i="2" s="1"/>
  <c r="BL1075" i="2"/>
  <c r="BK1075" i="2"/>
  <c r="BC1075" i="2" s="1"/>
  <c r="BJ1075" i="2"/>
  <c r="BF1075" i="2" s="1"/>
  <c r="BI1075" i="2"/>
  <c r="BH1075" i="2"/>
  <c r="AX1075" i="2" s="1"/>
  <c r="BG1075" i="2"/>
  <c r="AZ1075" i="2"/>
  <c r="F1075" i="2"/>
  <c r="D1075" i="2"/>
  <c r="C1075" i="2"/>
  <c r="DN1074" i="2"/>
  <c r="DA1074" i="2" s="1"/>
  <c r="DJ1074" i="2" s="1"/>
  <c r="DM1074" i="2"/>
  <c r="BQ1074" i="2"/>
  <c r="BP1074" i="2"/>
  <c r="BO1074" i="2"/>
  <c r="BF1074" i="2" s="1"/>
  <c r="BN1074" i="2"/>
  <c r="BM1074" i="2"/>
  <c r="BL1074" i="2"/>
  <c r="BK1074" i="2"/>
  <c r="BJ1074" i="2"/>
  <c r="BI1074" i="2"/>
  <c r="BC1074" i="2" s="1"/>
  <c r="BH1074" i="2"/>
  <c r="AX1074" i="2" s="1"/>
  <c r="F1074" i="2"/>
  <c r="D1074" i="2"/>
  <c r="C1074" i="2"/>
  <c r="DM1073" i="2"/>
  <c r="DN1073" i="2" s="1"/>
  <c r="CX1073" i="2" s="1"/>
  <c r="DH1073" i="2"/>
  <c r="DG1073" i="2"/>
  <c r="DF1073" i="2"/>
  <c r="DD1073" i="2"/>
  <c r="CZ1073" i="2"/>
  <c r="CY1073" i="2"/>
  <c r="BQ1073" i="2"/>
  <c r="BP1073" i="2"/>
  <c r="BO1073" i="2"/>
  <c r="BN1073" i="2"/>
  <c r="BM1073" i="2"/>
  <c r="BL1073" i="2"/>
  <c r="BK1073" i="2"/>
  <c r="BJ1073" i="2"/>
  <c r="BI1073" i="2"/>
  <c r="AZ1073" i="2" s="1"/>
  <c r="BH1073" i="2"/>
  <c r="BD1073" i="2" s="1"/>
  <c r="BG1073" i="2"/>
  <c r="BC1073" i="2"/>
  <c r="AY1073" i="2"/>
  <c r="AX1073" i="2"/>
  <c r="AV1073" i="2"/>
  <c r="F1073" i="2"/>
  <c r="D1073" i="2"/>
  <c r="C1073" i="2"/>
  <c r="DN1072" i="2"/>
  <c r="DC1072" i="2" s="1"/>
  <c r="DM1072" i="2"/>
  <c r="DG1072" i="2"/>
  <c r="DF1072" i="2"/>
  <c r="DE1072" i="2"/>
  <c r="DK1072" i="2" s="1"/>
  <c r="DD1072" i="2"/>
  <c r="BQ1072" i="2"/>
  <c r="BP1072" i="2"/>
  <c r="BO1072" i="2"/>
  <c r="BN1072" i="2"/>
  <c r="BM1072" i="2"/>
  <c r="BL1072" i="2"/>
  <c r="BK1072" i="2"/>
  <c r="BJ1072" i="2"/>
  <c r="BI1072" i="2"/>
  <c r="BH1072" i="2"/>
  <c r="F1072" i="2"/>
  <c r="D1072" i="2"/>
  <c r="C1072" i="2"/>
  <c r="DM1071" i="2"/>
  <c r="DN1071" i="2" s="1"/>
  <c r="BQ1071" i="2"/>
  <c r="BP1071" i="2"/>
  <c r="BO1071" i="2"/>
  <c r="BN1071" i="2"/>
  <c r="BM1071" i="2"/>
  <c r="BL1071" i="2"/>
  <c r="BK1071" i="2"/>
  <c r="BJ1071" i="2"/>
  <c r="AV1071" i="2" s="1"/>
  <c r="BI1071" i="2"/>
  <c r="BH1071" i="2"/>
  <c r="AX1071" i="2" s="1"/>
  <c r="BG1071" i="2"/>
  <c r="BC1071" i="2"/>
  <c r="AZ1071" i="2"/>
  <c r="AW1071" i="2" s="1"/>
  <c r="AY1071" i="2"/>
  <c r="F1071" i="2"/>
  <c r="D1071" i="2"/>
  <c r="C1071" i="2"/>
  <c r="DN1070" i="2"/>
  <c r="DE1070" i="2" s="1"/>
  <c r="DK1070" i="2" s="1"/>
  <c r="DM1070" i="2"/>
  <c r="DJ1070" i="2"/>
  <c r="DI1070" i="2"/>
  <c r="DL1070" i="2" s="1"/>
  <c r="DH1070" i="2"/>
  <c r="DG1070" i="2"/>
  <c r="DF1070" i="2"/>
  <c r="DD1070" i="2"/>
  <c r="DC1070" i="2"/>
  <c r="DB1070" i="2"/>
  <c r="DA1070" i="2"/>
  <c r="CZ1070" i="2"/>
  <c r="CY1070" i="2"/>
  <c r="CX1070" i="2"/>
  <c r="BQ1070" i="2"/>
  <c r="BP1070" i="2"/>
  <c r="BO1070" i="2"/>
  <c r="BN1070" i="2"/>
  <c r="BM1070" i="2"/>
  <c r="BL1070" i="2"/>
  <c r="BK1070" i="2"/>
  <c r="BF1070" i="2" s="1"/>
  <c r="BJ1070" i="2"/>
  <c r="BI1070" i="2"/>
  <c r="BH1070" i="2"/>
  <c r="AY1070" i="2" s="1"/>
  <c r="BE1070" i="2"/>
  <c r="F1070" i="2"/>
  <c r="D1070" i="2"/>
  <c r="C1070" i="2"/>
  <c r="DN1069" i="2"/>
  <c r="DD1069" i="2" s="1"/>
  <c r="DM1069" i="2"/>
  <c r="DL1069" i="2"/>
  <c r="DI1069" i="2"/>
  <c r="DH1069" i="2"/>
  <c r="DG1069" i="2"/>
  <c r="DF1069" i="2"/>
  <c r="DE1069" i="2"/>
  <c r="DK1069" i="2" s="1"/>
  <c r="CX1069" i="2"/>
  <c r="BQ1069" i="2"/>
  <c r="BP1069" i="2"/>
  <c r="BO1069" i="2"/>
  <c r="BN1069" i="2"/>
  <c r="BM1069" i="2"/>
  <c r="BG1069" i="2" s="1"/>
  <c r="BL1069" i="2"/>
  <c r="BK1069" i="2"/>
  <c r="BJ1069" i="2"/>
  <c r="BI1069" i="2"/>
  <c r="BH1069" i="2"/>
  <c r="AX1069" i="2"/>
  <c r="F1069" i="2"/>
  <c r="D1069" i="2"/>
  <c r="C1069" i="2"/>
  <c r="DM1068" i="2"/>
  <c r="DN1068" i="2" s="1"/>
  <c r="DG1068" i="2" s="1"/>
  <c r="DF1068" i="2"/>
  <c r="DD1068" i="2"/>
  <c r="BQ1068" i="2"/>
  <c r="BP1068" i="2"/>
  <c r="BO1068" i="2"/>
  <c r="BN1068" i="2"/>
  <c r="BM1068" i="2"/>
  <c r="BL1068" i="2"/>
  <c r="BK1068" i="2"/>
  <c r="BJ1068" i="2"/>
  <c r="BI1068" i="2"/>
  <c r="BH1068" i="2"/>
  <c r="F1068" i="2"/>
  <c r="D1068" i="2"/>
  <c r="C1068" i="2"/>
  <c r="DM1067" i="2"/>
  <c r="DN1067" i="2" s="1"/>
  <c r="DF1067" i="2"/>
  <c r="DE1067" i="2"/>
  <c r="DK1067" i="2" s="1"/>
  <c r="DD1067" i="2"/>
  <c r="DC1067" i="2"/>
  <c r="BQ1067" i="2"/>
  <c r="BP1067" i="2"/>
  <c r="BO1067" i="2"/>
  <c r="BN1067" i="2"/>
  <c r="BM1067" i="2"/>
  <c r="BL1067" i="2"/>
  <c r="BK1067" i="2"/>
  <c r="BJ1067" i="2"/>
  <c r="BF1067" i="2" s="1"/>
  <c r="BI1067" i="2"/>
  <c r="BH1067" i="2"/>
  <c r="BG1067" i="2" s="1"/>
  <c r="F1067" i="2"/>
  <c r="D1067" i="2"/>
  <c r="C1067" i="2"/>
  <c r="DM1066" i="2"/>
  <c r="DN1066" i="2" s="1"/>
  <c r="DI1066" i="2"/>
  <c r="DL1066" i="2" s="1"/>
  <c r="DE1066" i="2"/>
  <c r="DK1066" i="2" s="1"/>
  <c r="DD1066" i="2"/>
  <c r="DC1066" i="2"/>
  <c r="DB1066" i="2"/>
  <c r="BQ1066" i="2"/>
  <c r="BP1066" i="2"/>
  <c r="BO1066" i="2"/>
  <c r="BN1066" i="2"/>
  <c r="BM1066" i="2"/>
  <c r="AV1066" i="2" s="1"/>
  <c r="BL1066" i="2"/>
  <c r="BK1066" i="2"/>
  <c r="BJ1066" i="2"/>
  <c r="BI1066" i="2"/>
  <c r="BH1066" i="2"/>
  <c r="BF1066" i="2"/>
  <c r="F1066" i="2"/>
  <c r="D1066" i="2"/>
  <c r="C1066" i="2"/>
  <c r="DM1065" i="2"/>
  <c r="DN1065" i="2" s="1"/>
  <c r="DH1065" i="2" s="1"/>
  <c r="DB1065" i="2"/>
  <c r="DA1065" i="2"/>
  <c r="DJ1065" i="2" s="1"/>
  <c r="BQ1065" i="2"/>
  <c r="BP1065" i="2"/>
  <c r="BO1065" i="2"/>
  <c r="BN1065" i="2"/>
  <c r="BM1065" i="2"/>
  <c r="BL1065" i="2"/>
  <c r="BK1065" i="2"/>
  <c r="BJ1065" i="2"/>
  <c r="BI1065" i="2"/>
  <c r="BC1065" i="2" s="1"/>
  <c r="BH1065" i="2"/>
  <c r="BG1065" i="2"/>
  <c r="BF1065" i="2"/>
  <c r="BE1065" i="2"/>
  <c r="AV1065" i="2"/>
  <c r="F1065" i="2"/>
  <c r="D1065" i="2"/>
  <c r="C1065" i="2"/>
  <c r="DM1064" i="2"/>
  <c r="DN1064" i="2" s="1"/>
  <c r="DI1064" i="2" s="1"/>
  <c r="DL1064" i="2" s="1"/>
  <c r="BQ1064" i="2"/>
  <c r="BP1064" i="2"/>
  <c r="BO1064" i="2"/>
  <c r="BN1064" i="2"/>
  <c r="BM1064" i="2"/>
  <c r="AV1064" i="2" s="1"/>
  <c r="BL1064" i="2"/>
  <c r="BK1064" i="2"/>
  <c r="BJ1064" i="2"/>
  <c r="BI1064" i="2"/>
  <c r="BC1064" i="2" s="1"/>
  <c r="BH1064" i="2"/>
  <c r="AY1064" i="2" s="1"/>
  <c r="BG1064" i="2"/>
  <c r="BF1064" i="2"/>
  <c r="BE1064" i="2"/>
  <c r="BD1064" i="2"/>
  <c r="F1064" i="2"/>
  <c r="D1064" i="2"/>
  <c r="C1064" i="2"/>
  <c r="DN1063" i="2"/>
  <c r="DM1063" i="2"/>
  <c r="DI1063" i="2"/>
  <c r="DL1063" i="2" s="1"/>
  <c r="DH1063" i="2"/>
  <c r="DG1063" i="2"/>
  <c r="DF1063" i="2"/>
  <c r="DE1063" i="2"/>
  <c r="DK1063" i="2" s="1"/>
  <c r="DD1063" i="2"/>
  <c r="DC1063" i="2"/>
  <c r="DB1063" i="2"/>
  <c r="DA1063" i="2"/>
  <c r="DJ1063" i="2" s="1"/>
  <c r="CZ1063" i="2"/>
  <c r="CY1063" i="2"/>
  <c r="CX1063" i="2"/>
  <c r="BQ1063" i="2"/>
  <c r="BP1063" i="2"/>
  <c r="BO1063" i="2"/>
  <c r="BN1063" i="2"/>
  <c r="BM1063" i="2"/>
  <c r="BL1063" i="2"/>
  <c r="BK1063" i="2"/>
  <c r="BJ1063" i="2"/>
  <c r="BC1063" i="2" s="1"/>
  <c r="BI1063" i="2"/>
  <c r="AZ1063" i="2" s="1"/>
  <c r="BH1063" i="2"/>
  <c r="AY1063" i="2" s="1"/>
  <c r="BF1063" i="2"/>
  <c r="BE1063" i="2"/>
  <c r="BD1063" i="2"/>
  <c r="F1063" i="2"/>
  <c r="D1063" i="2"/>
  <c r="C1063" i="2"/>
  <c r="DN1062" i="2"/>
  <c r="DG1062" i="2" s="1"/>
  <c r="DM1062" i="2"/>
  <c r="DH1062" i="2"/>
  <c r="DA1062" i="2"/>
  <c r="DJ1062" i="2" s="1"/>
  <c r="CZ1062" i="2"/>
  <c r="CY1062" i="2"/>
  <c r="CX1062" i="2"/>
  <c r="BQ1062" i="2"/>
  <c r="BP1062" i="2"/>
  <c r="BO1062" i="2"/>
  <c r="BN1062" i="2"/>
  <c r="BM1062" i="2"/>
  <c r="AV1062" i="2" s="1"/>
  <c r="BL1062" i="2"/>
  <c r="BK1062" i="2"/>
  <c r="BF1062" i="2" s="1"/>
  <c r="BJ1062" i="2"/>
  <c r="BI1062" i="2"/>
  <c r="BH1062" i="2"/>
  <c r="AY1062" i="2" s="1"/>
  <c r="BE1062" i="2"/>
  <c r="BD1062" i="2"/>
  <c r="BC1062" i="2"/>
  <c r="AZ1062" i="2"/>
  <c r="F1062" i="2"/>
  <c r="D1062" i="2"/>
  <c r="C1062" i="2"/>
  <c r="DN1061" i="2"/>
  <c r="DG1061" i="2" s="1"/>
  <c r="DM1061" i="2"/>
  <c r="BQ1061" i="2"/>
  <c r="BP1061" i="2"/>
  <c r="BO1061" i="2"/>
  <c r="BN1061" i="2"/>
  <c r="BM1061" i="2"/>
  <c r="BL1061" i="2"/>
  <c r="BK1061" i="2"/>
  <c r="BC1061" i="2" s="1"/>
  <c r="BJ1061" i="2"/>
  <c r="BI1061" i="2"/>
  <c r="BH1061" i="2"/>
  <c r="AX1061" i="2" s="1"/>
  <c r="AZ1061" i="2"/>
  <c r="F1061" i="2"/>
  <c r="D1061" i="2"/>
  <c r="C1061" i="2"/>
  <c r="DN1060" i="2"/>
  <c r="DM1060" i="2"/>
  <c r="BQ1060" i="2"/>
  <c r="BP1060" i="2"/>
  <c r="BO1060" i="2"/>
  <c r="BN1060" i="2"/>
  <c r="BM1060" i="2"/>
  <c r="BL1060" i="2"/>
  <c r="BK1060" i="2"/>
  <c r="BJ1060" i="2"/>
  <c r="BI1060" i="2"/>
  <c r="BE1060" i="2" s="1"/>
  <c r="BH1060" i="2"/>
  <c r="BG1060" i="2"/>
  <c r="AZ1060" i="2"/>
  <c r="AX1060" i="2"/>
  <c r="F1060" i="2"/>
  <c r="D1060" i="2"/>
  <c r="C1060" i="2"/>
  <c r="DM1059" i="2"/>
  <c r="DN1059" i="2" s="1"/>
  <c r="BQ1059" i="2"/>
  <c r="BP1059" i="2"/>
  <c r="BO1059" i="2"/>
  <c r="BN1059" i="2"/>
  <c r="BM1059" i="2"/>
  <c r="BL1059" i="2"/>
  <c r="BK1059" i="2"/>
  <c r="BJ1059" i="2"/>
  <c r="BI1059" i="2"/>
  <c r="BH1059" i="2"/>
  <c r="BF1059" i="2"/>
  <c r="F1059" i="2"/>
  <c r="D1059" i="2"/>
  <c r="C1059" i="2"/>
  <c r="DM1058" i="2"/>
  <c r="DN1058" i="2" s="1"/>
  <c r="DE1058" i="2"/>
  <c r="DK1058" i="2" s="1"/>
  <c r="DD1058" i="2"/>
  <c r="DC1058" i="2"/>
  <c r="DA1058" i="2"/>
  <c r="DJ1058" i="2" s="1"/>
  <c r="BQ1058" i="2"/>
  <c r="BE1058" i="2" s="1"/>
  <c r="BP1058" i="2"/>
  <c r="BO1058" i="2"/>
  <c r="BN1058" i="2"/>
  <c r="BM1058" i="2"/>
  <c r="BL1058" i="2"/>
  <c r="BK1058" i="2"/>
  <c r="BJ1058" i="2"/>
  <c r="BI1058" i="2"/>
  <c r="BH1058" i="2"/>
  <c r="BD1058" i="2" s="1"/>
  <c r="AX1058" i="2"/>
  <c r="AV1058" i="2"/>
  <c r="F1058" i="2"/>
  <c r="D1058" i="2"/>
  <c r="C1058" i="2"/>
  <c r="DM1057" i="2"/>
  <c r="DN1057" i="2" s="1"/>
  <c r="DI1057" i="2"/>
  <c r="DL1057" i="2" s="1"/>
  <c r="DD1057" i="2"/>
  <c r="DC1057" i="2"/>
  <c r="DB1057" i="2"/>
  <c r="CZ1057" i="2"/>
  <c r="BQ1057" i="2"/>
  <c r="BE1057" i="2" s="1"/>
  <c r="BP1057" i="2"/>
  <c r="BF1057" i="2" s="1"/>
  <c r="BO1057" i="2"/>
  <c r="BN1057" i="2"/>
  <c r="BM1057" i="2"/>
  <c r="BG1057" i="2" s="1"/>
  <c r="BL1057" i="2"/>
  <c r="BK1057" i="2"/>
  <c r="BJ1057" i="2"/>
  <c r="BI1057" i="2"/>
  <c r="BH1057" i="2"/>
  <c r="AY1057" i="2" s="1"/>
  <c r="AX1057" i="2"/>
  <c r="AV1057" i="2"/>
  <c r="F1057" i="2"/>
  <c r="D1057" i="2"/>
  <c r="C1057" i="2"/>
  <c r="DM1056" i="2"/>
  <c r="DN1056" i="2" s="1"/>
  <c r="DI1056" i="2" s="1"/>
  <c r="DL1056" i="2" s="1"/>
  <c r="DC1056" i="2"/>
  <c r="CY1056" i="2"/>
  <c r="BQ1056" i="2"/>
  <c r="BP1056" i="2"/>
  <c r="BO1056" i="2"/>
  <c r="BF1056" i="2" s="1"/>
  <c r="BN1056" i="2"/>
  <c r="BC1056" i="2" s="1"/>
  <c r="BM1056" i="2"/>
  <c r="BD1056" i="2" s="1"/>
  <c r="BL1056" i="2"/>
  <c r="BK1056" i="2"/>
  <c r="BJ1056" i="2"/>
  <c r="BI1056" i="2"/>
  <c r="BH1056" i="2"/>
  <c r="AX1056" i="2"/>
  <c r="AV1056" i="2"/>
  <c r="F1056" i="2"/>
  <c r="D1056" i="2"/>
  <c r="C1056" i="2"/>
  <c r="DN1055" i="2"/>
  <c r="DI1055" i="2" s="1"/>
  <c r="DL1055" i="2" s="1"/>
  <c r="DM1055" i="2"/>
  <c r="DG1055" i="2"/>
  <c r="CZ1055" i="2"/>
  <c r="CX1055" i="2"/>
  <c r="BQ1055" i="2"/>
  <c r="BP1055" i="2"/>
  <c r="BO1055" i="2"/>
  <c r="BN1055" i="2"/>
  <c r="BC1055" i="2" s="1"/>
  <c r="BM1055" i="2"/>
  <c r="BG1055" i="2" s="1"/>
  <c r="BL1055" i="2"/>
  <c r="BK1055" i="2"/>
  <c r="BF1055" i="2" s="1"/>
  <c r="BJ1055" i="2"/>
  <c r="BI1055" i="2"/>
  <c r="BH1055" i="2"/>
  <c r="BE1055" i="2"/>
  <c r="AV1055" i="2"/>
  <c r="F1055" i="2"/>
  <c r="D1055" i="2"/>
  <c r="C1055" i="2"/>
  <c r="DM1054" i="2"/>
  <c r="DN1054" i="2" s="1"/>
  <c r="DI1054" i="2"/>
  <c r="DL1054" i="2" s="1"/>
  <c r="DH1054" i="2"/>
  <c r="DG1054" i="2"/>
  <c r="DF1054" i="2"/>
  <c r="DA1054" i="2"/>
  <c r="DJ1054" i="2" s="1"/>
  <c r="CZ1054" i="2"/>
  <c r="CY1054" i="2"/>
  <c r="BQ1054" i="2"/>
  <c r="BE1054" i="2" s="1"/>
  <c r="BP1054" i="2"/>
  <c r="BO1054" i="2"/>
  <c r="BN1054" i="2"/>
  <c r="BM1054" i="2"/>
  <c r="BD1054" i="2" s="1"/>
  <c r="BL1054" i="2"/>
  <c r="BK1054" i="2"/>
  <c r="BC1054" i="2" s="1"/>
  <c r="BJ1054" i="2"/>
  <c r="BI1054" i="2"/>
  <c r="AZ1054" i="2" s="1"/>
  <c r="BH1054" i="2"/>
  <c r="AX1054" i="2" s="1"/>
  <c r="F1054" i="2"/>
  <c r="D1054" i="2"/>
  <c r="C1054" i="2"/>
  <c r="DN1053" i="2"/>
  <c r="DI1053" i="2" s="1"/>
  <c r="DL1053" i="2" s="1"/>
  <c r="DM1053" i="2"/>
  <c r="DG1053" i="2"/>
  <c r="CZ1053" i="2"/>
  <c r="CY1053" i="2"/>
  <c r="CX1053" i="2"/>
  <c r="BQ1053" i="2"/>
  <c r="BP1053" i="2"/>
  <c r="BO1053" i="2"/>
  <c r="BN1053" i="2"/>
  <c r="BM1053" i="2"/>
  <c r="BD1053" i="2" s="1"/>
  <c r="BL1053" i="2"/>
  <c r="BK1053" i="2"/>
  <c r="BJ1053" i="2"/>
  <c r="BI1053" i="2"/>
  <c r="BC1053" i="2" s="1"/>
  <c r="BH1053" i="2"/>
  <c r="AX1053" i="2"/>
  <c r="F1053" i="2"/>
  <c r="D1053" i="2"/>
  <c r="C1053" i="2"/>
  <c r="DN1052" i="2"/>
  <c r="DH1052" i="2" s="1"/>
  <c r="DM1052" i="2"/>
  <c r="DF1052" i="2"/>
  <c r="DE1052" i="2"/>
  <c r="DK1052" i="2" s="1"/>
  <c r="DD1052" i="2"/>
  <c r="CY1052" i="2"/>
  <c r="CX1052" i="2"/>
  <c r="BQ1052" i="2"/>
  <c r="BP1052" i="2"/>
  <c r="BO1052" i="2"/>
  <c r="BN1052" i="2"/>
  <c r="BM1052" i="2"/>
  <c r="BL1052" i="2"/>
  <c r="BK1052" i="2"/>
  <c r="BJ1052" i="2"/>
  <c r="BI1052" i="2"/>
  <c r="BC1052" i="2" s="1"/>
  <c r="BH1052" i="2"/>
  <c r="AZ1052" i="2"/>
  <c r="AY1052" i="2"/>
  <c r="F1052" i="2"/>
  <c r="D1052" i="2"/>
  <c r="C1052" i="2"/>
  <c r="DM1051" i="2"/>
  <c r="DN1051" i="2" s="1"/>
  <c r="DG1051" i="2"/>
  <c r="DF1051" i="2"/>
  <c r="BQ1051" i="2"/>
  <c r="BP1051" i="2"/>
  <c r="BO1051" i="2"/>
  <c r="BN1051" i="2"/>
  <c r="BM1051" i="2"/>
  <c r="BL1051" i="2"/>
  <c r="BK1051" i="2"/>
  <c r="BJ1051" i="2"/>
  <c r="BI1051" i="2"/>
  <c r="BH1051" i="2"/>
  <c r="BG1051" i="2"/>
  <c r="AZ1051" i="2"/>
  <c r="AY1051" i="2"/>
  <c r="AX1051" i="2"/>
  <c r="F1051" i="2"/>
  <c r="D1051" i="2"/>
  <c r="C1051" i="2"/>
  <c r="DM1050" i="2"/>
  <c r="DN1050" i="2" s="1"/>
  <c r="DI1050" i="2"/>
  <c r="DL1050" i="2" s="1"/>
  <c r="DF1050" i="2"/>
  <c r="DE1050" i="2"/>
  <c r="DK1050" i="2" s="1"/>
  <c r="DD1050" i="2"/>
  <c r="BQ1050" i="2"/>
  <c r="BP1050" i="2"/>
  <c r="BF1050" i="2" s="1"/>
  <c r="BO1050" i="2"/>
  <c r="BN1050" i="2"/>
  <c r="BM1050" i="2"/>
  <c r="BL1050" i="2"/>
  <c r="BK1050" i="2"/>
  <c r="BJ1050" i="2"/>
  <c r="BI1050" i="2"/>
  <c r="BH1050" i="2"/>
  <c r="BG1050" i="2"/>
  <c r="AY1050" i="2"/>
  <c r="AX1050" i="2"/>
  <c r="F1050" i="2"/>
  <c r="D1050" i="2"/>
  <c r="C1050" i="2"/>
  <c r="DM1049" i="2"/>
  <c r="DN1049" i="2" s="1"/>
  <c r="DK1049" i="2"/>
  <c r="DI1049" i="2"/>
  <c r="DL1049" i="2" s="1"/>
  <c r="DH1049" i="2"/>
  <c r="DF1049" i="2"/>
  <c r="DE1049" i="2"/>
  <c r="DD1049" i="2"/>
  <c r="DC1049" i="2"/>
  <c r="DB1049" i="2"/>
  <c r="BQ1049" i="2"/>
  <c r="BP1049" i="2"/>
  <c r="BO1049" i="2"/>
  <c r="BN1049" i="2"/>
  <c r="BM1049" i="2"/>
  <c r="AV1049" i="2" s="1"/>
  <c r="BL1049" i="2"/>
  <c r="BK1049" i="2"/>
  <c r="BJ1049" i="2"/>
  <c r="BF1049" i="2" s="1"/>
  <c r="BI1049" i="2"/>
  <c r="BH1049" i="2"/>
  <c r="BG1049" i="2" s="1"/>
  <c r="AX1049" i="2"/>
  <c r="F1049" i="2"/>
  <c r="D1049" i="2"/>
  <c r="C1049" i="2"/>
  <c r="DN1048" i="2"/>
  <c r="DM1048" i="2"/>
  <c r="DI1048" i="2"/>
  <c r="DL1048" i="2" s="1"/>
  <c r="DH1048" i="2"/>
  <c r="DG1048" i="2"/>
  <c r="DF1048" i="2"/>
  <c r="DE1048" i="2"/>
  <c r="DK1048" i="2" s="1"/>
  <c r="DD1048" i="2"/>
  <c r="DC1048" i="2"/>
  <c r="DB1048" i="2"/>
  <c r="DA1048" i="2"/>
  <c r="DJ1048" i="2" s="1"/>
  <c r="CZ1048" i="2"/>
  <c r="CY1048" i="2"/>
  <c r="CX1048" i="2"/>
  <c r="BQ1048" i="2"/>
  <c r="BP1048" i="2"/>
  <c r="BO1048" i="2"/>
  <c r="BN1048" i="2"/>
  <c r="BM1048" i="2"/>
  <c r="AV1048" i="2" s="1"/>
  <c r="BL1048" i="2"/>
  <c r="BK1048" i="2"/>
  <c r="BJ1048" i="2"/>
  <c r="BF1048" i="2" s="1"/>
  <c r="BI1048" i="2"/>
  <c r="BH1048" i="2"/>
  <c r="F1048" i="2"/>
  <c r="D1048" i="2"/>
  <c r="C1048" i="2"/>
  <c r="DN1047" i="2"/>
  <c r="DM1047" i="2"/>
  <c r="DI1047" i="2"/>
  <c r="DL1047" i="2" s="1"/>
  <c r="DH1047" i="2"/>
  <c r="DG1047" i="2"/>
  <c r="DF1047" i="2"/>
  <c r="DE1047" i="2"/>
  <c r="DK1047" i="2" s="1"/>
  <c r="DD1047" i="2"/>
  <c r="DC1047" i="2"/>
  <c r="DB1047" i="2"/>
  <c r="DA1047" i="2"/>
  <c r="DJ1047" i="2" s="1"/>
  <c r="CZ1047" i="2"/>
  <c r="CY1047" i="2"/>
  <c r="CX1047" i="2"/>
  <c r="BQ1047" i="2"/>
  <c r="BP1047" i="2"/>
  <c r="BO1047" i="2"/>
  <c r="BN1047" i="2"/>
  <c r="BM1047" i="2"/>
  <c r="BL1047" i="2"/>
  <c r="BK1047" i="2"/>
  <c r="BJ1047" i="2"/>
  <c r="BF1047" i="2" s="1"/>
  <c r="BI1047" i="2"/>
  <c r="BH1047" i="2"/>
  <c r="BG1047" i="2" s="1"/>
  <c r="F1047" i="2"/>
  <c r="D1047" i="2"/>
  <c r="C1047" i="2"/>
  <c r="DN1046" i="2"/>
  <c r="CX1046" i="2" s="1"/>
  <c r="DM1046" i="2"/>
  <c r="DI1046" i="2"/>
  <c r="DL1046" i="2" s="1"/>
  <c r="DH1046" i="2"/>
  <c r="DG1046" i="2"/>
  <c r="DF1046" i="2"/>
  <c r="DE1046" i="2"/>
  <c r="DK1046" i="2" s="1"/>
  <c r="DD1046" i="2"/>
  <c r="DC1046" i="2"/>
  <c r="DB1046" i="2"/>
  <c r="DA1046" i="2"/>
  <c r="DJ1046" i="2" s="1"/>
  <c r="CZ1046" i="2"/>
  <c r="CY1046" i="2"/>
  <c r="BQ1046" i="2"/>
  <c r="BP1046" i="2"/>
  <c r="BO1046" i="2"/>
  <c r="BN1046" i="2"/>
  <c r="BM1046" i="2"/>
  <c r="BL1046" i="2"/>
  <c r="BK1046" i="2"/>
  <c r="BJ1046" i="2"/>
  <c r="BF1046" i="2" s="1"/>
  <c r="BI1046" i="2"/>
  <c r="BH1046" i="2"/>
  <c r="BD1046" i="2"/>
  <c r="F1046" i="2"/>
  <c r="D1046" i="2"/>
  <c r="C1046" i="2"/>
  <c r="DM1045" i="2"/>
  <c r="DN1045" i="2" s="1"/>
  <c r="DG1045" i="2"/>
  <c r="DF1045" i="2"/>
  <c r="DE1045" i="2"/>
  <c r="DK1045" i="2" s="1"/>
  <c r="DA1045" i="2"/>
  <c r="DJ1045" i="2" s="1"/>
  <c r="BQ1045" i="2"/>
  <c r="BP1045" i="2"/>
  <c r="BO1045" i="2"/>
  <c r="BN1045" i="2"/>
  <c r="BM1045" i="2"/>
  <c r="BL1045" i="2"/>
  <c r="BK1045" i="2"/>
  <c r="BJ1045" i="2"/>
  <c r="BI1045" i="2"/>
  <c r="BH1045" i="2"/>
  <c r="BE1045" i="2"/>
  <c r="BD1045" i="2"/>
  <c r="F1045" i="2"/>
  <c r="D1045" i="2"/>
  <c r="C1045" i="2"/>
  <c r="DM1044" i="2"/>
  <c r="DN1044" i="2" s="1"/>
  <c r="BQ1044" i="2"/>
  <c r="BP1044" i="2"/>
  <c r="BO1044" i="2"/>
  <c r="BN1044" i="2"/>
  <c r="BM1044" i="2"/>
  <c r="AV1044" i="2" s="1"/>
  <c r="BL1044" i="2"/>
  <c r="BK1044" i="2"/>
  <c r="BJ1044" i="2"/>
  <c r="BF1044" i="2" s="1"/>
  <c r="BI1044" i="2"/>
  <c r="BH1044" i="2"/>
  <c r="BG1044" i="2"/>
  <c r="F1044" i="2"/>
  <c r="D1044" i="2"/>
  <c r="C1044" i="2"/>
  <c r="DN1043" i="2"/>
  <c r="DI1043" i="2" s="1"/>
  <c r="DL1043" i="2" s="1"/>
  <c r="DM1043" i="2"/>
  <c r="CZ1043" i="2"/>
  <c r="BQ1043" i="2"/>
  <c r="BE1043" i="2" s="1"/>
  <c r="BP1043" i="2"/>
  <c r="BO1043" i="2"/>
  <c r="BF1043" i="2" s="1"/>
  <c r="BN1043" i="2"/>
  <c r="BM1043" i="2"/>
  <c r="BL1043" i="2"/>
  <c r="BK1043" i="2"/>
  <c r="BJ1043" i="2"/>
  <c r="BI1043" i="2"/>
  <c r="BH1043" i="2"/>
  <c r="BD1043" i="2"/>
  <c r="BC1043" i="2"/>
  <c r="AZ1043" i="2"/>
  <c r="AY1043" i="2"/>
  <c r="AX1043" i="2"/>
  <c r="F1043" i="2"/>
  <c r="D1043" i="2"/>
  <c r="C1043" i="2"/>
  <c r="DM1042" i="2"/>
  <c r="DN1042" i="2" s="1"/>
  <c r="DI1042" i="2" s="1"/>
  <c r="DL1042" i="2" s="1"/>
  <c r="DE1042" i="2"/>
  <c r="DK1042" i="2" s="1"/>
  <c r="BQ1042" i="2"/>
  <c r="BP1042" i="2"/>
  <c r="BO1042" i="2"/>
  <c r="BN1042" i="2"/>
  <c r="BM1042" i="2"/>
  <c r="BG1042" i="2" s="1"/>
  <c r="BL1042" i="2"/>
  <c r="BK1042" i="2"/>
  <c r="BJ1042" i="2"/>
  <c r="BI1042" i="2"/>
  <c r="BH1042" i="2"/>
  <c r="BD1042" i="2" s="1"/>
  <c r="AX1042" i="2"/>
  <c r="F1042" i="2"/>
  <c r="D1042" i="2"/>
  <c r="C1042" i="2"/>
  <c r="DN1041" i="2"/>
  <c r="DG1041" i="2" s="1"/>
  <c r="DM1041" i="2"/>
  <c r="DK1041" i="2"/>
  <c r="DI1041" i="2"/>
  <c r="DL1041" i="2" s="1"/>
  <c r="DH1041" i="2"/>
  <c r="DF1041" i="2"/>
  <c r="DE1041" i="2"/>
  <c r="DD1041" i="2"/>
  <c r="CX1041" i="2"/>
  <c r="BQ1041" i="2"/>
  <c r="BP1041" i="2"/>
  <c r="BO1041" i="2"/>
  <c r="BN1041" i="2"/>
  <c r="BM1041" i="2"/>
  <c r="BL1041" i="2"/>
  <c r="BK1041" i="2"/>
  <c r="BJ1041" i="2"/>
  <c r="BF1041" i="2" s="1"/>
  <c r="BI1041" i="2"/>
  <c r="BH1041" i="2"/>
  <c r="AV1041" i="2"/>
  <c r="F1041" i="2"/>
  <c r="D1041" i="2"/>
  <c r="C1041" i="2"/>
  <c r="DM1040" i="2"/>
  <c r="DN1040" i="2" s="1"/>
  <c r="DI1040" i="2" s="1"/>
  <c r="DL1040" i="2" s="1"/>
  <c r="BQ1040" i="2"/>
  <c r="BP1040" i="2"/>
  <c r="BO1040" i="2"/>
  <c r="BN1040" i="2"/>
  <c r="BM1040" i="2"/>
  <c r="BL1040" i="2"/>
  <c r="BK1040" i="2"/>
  <c r="BJ1040" i="2"/>
  <c r="BI1040" i="2"/>
  <c r="BH1040" i="2"/>
  <c r="F1040" i="2"/>
  <c r="D1040" i="2"/>
  <c r="C1040" i="2"/>
  <c r="DN1039" i="2"/>
  <c r="CZ1039" i="2" s="1"/>
  <c r="DM1039" i="2"/>
  <c r="DJ1039" i="2"/>
  <c r="DI1039" i="2"/>
  <c r="DL1039" i="2" s="1"/>
  <c r="DH1039" i="2"/>
  <c r="DG1039" i="2"/>
  <c r="DF1039" i="2"/>
  <c r="DE1039" i="2"/>
  <c r="DK1039" i="2" s="1"/>
  <c r="DD1039" i="2"/>
  <c r="DC1039" i="2"/>
  <c r="DB1039" i="2"/>
  <c r="DA1039" i="2"/>
  <c r="CY1039" i="2"/>
  <c r="CX1039" i="2"/>
  <c r="BQ1039" i="2"/>
  <c r="BP1039" i="2"/>
  <c r="BO1039" i="2"/>
  <c r="BN1039" i="2"/>
  <c r="BM1039" i="2"/>
  <c r="BL1039" i="2"/>
  <c r="BK1039" i="2"/>
  <c r="BJ1039" i="2"/>
  <c r="BF1039" i="2" s="1"/>
  <c r="BI1039" i="2"/>
  <c r="BE1039" i="2" s="1"/>
  <c r="BH1039" i="2"/>
  <c r="BG1039" i="2"/>
  <c r="F1039" i="2"/>
  <c r="D1039" i="2"/>
  <c r="C1039" i="2"/>
  <c r="DN1038" i="2"/>
  <c r="CY1038" i="2" s="1"/>
  <c r="DM1038" i="2"/>
  <c r="DI1038" i="2"/>
  <c r="DL1038" i="2" s="1"/>
  <c r="DH1038" i="2"/>
  <c r="DG1038" i="2"/>
  <c r="DF1038" i="2"/>
  <c r="DE1038" i="2"/>
  <c r="DK1038" i="2" s="1"/>
  <c r="DD1038" i="2"/>
  <c r="DC1038" i="2"/>
  <c r="DB1038" i="2"/>
  <c r="DA1038" i="2"/>
  <c r="DJ1038" i="2" s="1"/>
  <c r="CZ1038" i="2"/>
  <c r="CX1038" i="2"/>
  <c r="BQ1038" i="2"/>
  <c r="BP1038" i="2"/>
  <c r="BO1038" i="2"/>
  <c r="BN1038" i="2"/>
  <c r="BM1038" i="2"/>
  <c r="BL1038" i="2"/>
  <c r="BK1038" i="2"/>
  <c r="BJ1038" i="2"/>
  <c r="BI1038" i="2"/>
  <c r="BH1038" i="2"/>
  <c r="BD1038" i="2" s="1"/>
  <c r="BF1038" i="2"/>
  <c r="BE1038" i="2"/>
  <c r="F1038" i="2"/>
  <c r="D1038" i="2"/>
  <c r="C1038" i="2"/>
  <c r="DM1037" i="2"/>
  <c r="DN1037" i="2" s="1"/>
  <c r="DH1037" i="2" s="1"/>
  <c r="DG1037" i="2"/>
  <c r="CZ1037" i="2"/>
  <c r="BQ1037" i="2"/>
  <c r="BP1037" i="2"/>
  <c r="BO1037" i="2"/>
  <c r="BN1037" i="2"/>
  <c r="BM1037" i="2"/>
  <c r="BG1037" i="2" s="1"/>
  <c r="BL1037" i="2"/>
  <c r="BK1037" i="2"/>
  <c r="BD1037" i="2" s="1"/>
  <c r="BJ1037" i="2"/>
  <c r="BI1037" i="2"/>
  <c r="BH1037" i="2"/>
  <c r="BE1037" i="2"/>
  <c r="F1037" i="2"/>
  <c r="D1037" i="2"/>
  <c r="C1037" i="2"/>
  <c r="DN1036" i="2"/>
  <c r="DM1036" i="2"/>
  <c r="DI1036" i="2"/>
  <c r="DL1036" i="2" s="1"/>
  <c r="DH1036" i="2"/>
  <c r="DG1036" i="2"/>
  <c r="DF1036" i="2"/>
  <c r="DE1036" i="2"/>
  <c r="DK1036" i="2" s="1"/>
  <c r="DD1036" i="2"/>
  <c r="DC1036" i="2"/>
  <c r="DB1036" i="2"/>
  <c r="DA1036" i="2"/>
  <c r="DJ1036" i="2" s="1"/>
  <c r="CZ1036" i="2"/>
  <c r="CY1036" i="2"/>
  <c r="CX1036" i="2"/>
  <c r="BQ1036" i="2"/>
  <c r="BP1036" i="2"/>
  <c r="BO1036" i="2"/>
  <c r="BN1036" i="2"/>
  <c r="BM1036" i="2"/>
  <c r="BL1036" i="2"/>
  <c r="BK1036" i="2"/>
  <c r="BJ1036" i="2"/>
  <c r="BF1036" i="2" s="1"/>
  <c r="BI1036" i="2"/>
  <c r="BC1036" i="2" s="1"/>
  <c r="BH1036" i="2"/>
  <c r="BG1036" i="2" s="1"/>
  <c r="F1036" i="2"/>
  <c r="D1036" i="2"/>
  <c r="C1036" i="2"/>
  <c r="DN1035" i="2"/>
  <c r="DH1035" i="2" s="1"/>
  <c r="DM1035" i="2"/>
  <c r="CX1035" i="2"/>
  <c r="BQ1035" i="2"/>
  <c r="BP1035" i="2"/>
  <c r="BO1035" i="2"/>
  <c r="BN1035" i="2"/>
  <c r="BM1035" i="2"/>
  <c r="AV1035" i="2" s="1"/>
  <c r="BL1035" i="2"/>
  <c r="BK1035" i="2"/>
  <c r="BJ1035" i="2"/>
  <c r="BI1035" i="2"/>
  <c r="BE1035" i="2" s="1"/>
  <c r="BH1035" i="2"/>
  <c r="BG1035" i="2"/>
  <c r="BF1035" i="2"/>
  <c r="F1035" i="2"/>
  <c r="D1035" i="2"/>
  <c r="C1035" i="2"/>
  <c r="DN1034" i="2"/>
  <c r="DE1034" i="2" s="1"/>
  <c r="DK1034" i="2" s="1"/>
  <c r="DM1034" i="2"/>
  <c r="DG1034" i="2"/>
  <c r="DB1034" i="2"/>
  <c r="BQ1034" i="2"/>
  <c r="BP1034" i="2"/>
  <c r="BO1034" i="2"/>
  <c r="BN1034" i="2"/>
  <c r="BM1034" i="2"/>
  <c r="AV1034" i="2" s="1"/>
  <c r="BL1034" i="2"/>
  <c r="BK1034" i="2"/>
  <c r="BF1034" i="2" s="1"/>
  <c r="BJ1034" i="2"/>
  <c r="BI1034" i="2"/>
  <c r="BH1034" i="2"/>
  <c r="BG1034" i="2" s="1"/>
  <c r="AZ1034" i="2"/>
  <c r="F1034" i="2"/>
  <c r="D1034" i="2"/>
  <c r="C1034" i="2"/>
  <c r="DM1033" i="2"/>
  <c r="DN1033" i="2" s="1"/>
  <c r="DD1033" i="2" s="1"/>
  <c r="DF1033" i="2"/>
  <c r="DC1033" i="2"/>
  <c r="DA1033" i="2"/>
  <c r="DJ1033" i="2" s="1"/>
  <c r="CZ1033" i="2"/>
  <c r="CX1033" i="2"/>
  <c r="BQ1033" i="2"/>
  <c r="BE1033" i="2" s="1"/>
  <c r="BP1033" i="2"/>
  <c r="BO1033" i="2"/>
  <c r="BN1033" i="2"/>
  <c r="BM1033" i="2"/>
  <c r="AV1033" i="2" s="1"/>
  <c r="BL1033" i="2"/>
  <c r="BK1033" i="2"/>
  <c r="BJ1033" i="2"/>
  <c r="BI1033" i="2"/>
  <c r="BC1033" i="2" s="1"/>
  <c r="BH1033" i="2"/>
  <c r="BG1033" i="2" s="1"/>
  <c r="BF1033" i="2"/>
  <c r="AZ1033" i="2"/>
  <c r="AY1033" i="2"/>
  <c r="F1033" i="2"/>
  <c r="D1033" i="2"/>
  <c r="C1033" i="2"/>
  <c r="DM1032" i="2"/>
  <c r="DN1032" i="2" s="1"/>
  <c r="DE1032" i="2"/>
  <c r="DK1032" i="2" s="1"/>
  <c r="DC1032" i="2"/>
  <c r="DB1032" i="2"/>
  <c r="DA1032" i="2"/>
  <c r="DJ1032" i="2" s="1"/>
  <c r="CZ1032" i="2"/>
  <c r="CY1032" i="2"/>
  <c r="BQ1032" i="2"/>
  <c r="BG1032" i="2" s="1"/>
  <c r="BP1032" i="2"/>
  <c r="BO1032" i="2"/>
  <c r="BF1032" i="2" s="1"/>
  <c r="BN1032" i="2"/>
  <c r="BM1032" i="2"/>
  <c r="AV1032" i="2" s="1"/>
  <c r="BL1032" i="2"/>
  <c r="BK1032" i="2"/>
  <c r="BJ1032" i="2"/>
  <c r="BI1032" i="2"/>
  <c r="AZ1032" i="2" s="1"/>
  <c r="BH1032" i="2"/>
  <c r="BD1032" i="2"/>
  <c r="AX1032" i="2"/>
  <c r="F1032" i="2"/>
  <c r="D1032" i="2"/>
  <c r="C1032" i="2"/>
  <c r="DN1031" i="2"/>
  <c r="DM1031" i="2"/>
  <c r="DD1031" i="2"/>
  <c r="DB1031" i="2"/>
  <c r="DA1031" i="2"/>
  <c r="DJ1031" i="2" s="1"/>
  <c r="CZ1031" i="2"/>
  <c r="CY1031" i="2"/>
  <c r="CX1031" i="2"/>
  <c r="BQ1031" i="2"/>
  <c r="BP1031" i="2"/>
  <c r="BE1031" i="2" s="1"/>
  <c r="BO1031" i="2"/>
  <c r="BF1031" i="2" s="1"/>
  <c r="BN1031" i="2"/>
  <c r="BM1031" i="2"/>
  <c r="BL1031" i="2"/>
  <c r="BK1031" i="2"/>
  <c r="BJ1031" i="2"/>
  <c r="BI1031" i="2"/>
  <c r="BH1031" i="2"/>
  <c r="BD1031" i="2"/>
  <c r="BC1031" i="2"/>
  <c r="AZ1031" i="2"/>
  <c r="AX1031" i="2"/>
  <c r="AV1031" i="2"/>
  <c r="F1031" i="2"/>
  <c r="D1031" i="2"/>
  <c r="C1031" i="2"/>
  <c r="DM1030" i="2"/>
  <c r="DN1030" i="2" s="1"/>
  <c r="BQ1030" i="2"/>
  <c r="BE1030" i="2" s="1"/>
  <c r="BP1030" i="2"/>
  <c r="BO1030" i="2"/>
  <c r="BN1030" i="2"/>
  <c r="BM1030" i="2"/>
  <c r="BL1030" i="2"/>
  <c r="BK1030" i="2"/>
  <c r="BJ1030" i="2"/>
  <c r="BI1030" i="2"/>
  <c r="BH1030" i="2"/>
  <c r="AX1030" i="2" s="1"/>
  <c r="AZ1030" i="2"/>
  <c r="AY1030" i="2"/>
  <c r="AW1030" i="2"/>
  <c r="F1030" i="2"/>
  <c r="D1030" i="2"/>
  <c r="C1030" i="2"/>
  <c r="DM1029" i="2"/>
  <c r="DN1029" i="2" s="1"/>
  <c r="CY1029" i="2" s="1"/>
  <c r="DB1029" i="2"/>
  <c r="CZ1029" i="2"/>
  <c r="BQ1029" i="2"/>
  <c r="BP1029" i="2"/>
  <c r="BF1029" i="2" s="1"/>
  <c r="BO1029" i="2"/>
  <c r="BN1029" i="2"/>
  <c r="BM1029" i="2"/>
  <c r="BG1029" i="2" s="1"/>
  <c r="BL1029" i="2"/>
  <c r="BK1029" i="2"/>
  <c r="BJ1029" i="2"/>
  <c r="BI1029" i="2"/>
  <c r="BE1029" i="2" s="1"/>
  <c r="BH1029" i="2"/>
  <c r="BC1029" i="2"/>
  <c r="AZ1029" i="2"/>
  <c r="AY1029" i="2"/>
  <c r="AX1029" i="2"/>
  <c r="F1029" i="2"/>
  <c r="D1029" i="2"/>
  <c r="C1029" i="2"/>
  <c r="DM1028" i="2"/>
  <c r="DN1028" i="2" s="1"/>
  <c r="DI1028" i="2"/>
  <c r="DL1028" i="2" s="1"/>
  <c r="CY1028" i="2"/>
  <c r="BQ1028" i="2"/>
  <c r="BE1028" i="2" s="1"/>
  <c r="BP1028" i="2"/>
  <c r="BO1028" i="2"/>
  <c r="BN1028" i="2"/>
  <c r="BM1028" i="2"/>
  <c r="BL1028" i="2"/>
  <c r="BK1028" i="2"/>
  <c r="BC1028" i="2" s="1"/>
  <c r="BJ1028" i="2"/>
  <c r="BF1028" i="2" s="1"/>
  <c r="BI1028" i="2"/>
  <c r="BH1028" i="2"/>
  <c r="AZ1028" i="2"/>
  <c r="AX1028" i="2"/>
  <c r="F1028" i="2"/>
  <c r="D1028" i="2"/>
  <c r="C1028" i="2"/>
  <c r="DN1027" i="2"/>
  <c r="DI1027" i="2" s="1"/>
  <c r="DM1027" i="2"/>
  <c r="DL1027" i="2"/>
  <c r="DH1027" i="2"/>
  <c r="CZ1027" i="2"/>
  <c r="CX1027" i="2"/>
  <c r="BQ1027" i="2"/>
  <c r="BG1027" i="2" s="1"/>
  <c r="BP1027" i="2"/>
  <c r="BO1027" i="2"/>
  <c r="BN1027" i="2"/>
  <c r="AZ1027" i="2" s="1"/>
  <c r="BM1027" i="2"/>
  <c r="BD1027" i="2" s="1"/>
  <c r="BL1027" i="2"/>
  <c r="BK1027" i="2"/>
  <c r="AY1027" i="2" s="1"/>
  <c r="AW1027" i="2" s="1"/>
  <c r="BJ1027" i="2"/>
  <c r="BI1027" i="2"/>
  <c r="BH1027" i="2"/>
  <c r="AX1027" i="2"/>
  <c r="AV1027" i="2"/>
  <c r="F1027" i="2"/>
  <c r="D1027" i="2"/>
  <c r="C1027" i="2"/>
  <c r="DM1026" i="2"/>
  <c r="DN1026" i="2" s="1"/>
  <c r="DF1026" i="2"/>
  <c r="BQ1026" i="2"/>
  <c r="BP1026" i="2"/>
  <c r="BO1026" i="2"/>
  <c r="BN1026" i="2"/>
  <c r="BM1026" i="2"/>
  <c r="BL1026" i="2"/>
  <c r="BK1026" i="2"/>
  <c r="AY1026" i="2" s="1"/>
  <c r="BJ1026" i="2"/>
  <c r="BF1026" i="2" s="1"/>
  <c r="BI1026" i="2"/>
  <c r="BC1026" i="2" s="1"/>
  <c r="BH1026" i="2"/>
  <c r="AX1026" i="2"/>
  <c r="F1026" i="2"/>
  <c r="D1026" i="2"/>
  <c r="C1026" i="2"/>
  <c r="DN1025" i="2"/>
  <c r="DI1025" i="2" s="1"/>
  <c r="DL1025" i="2" s="1"/>
  <c r="DM1025" i="2"/>
  <c r="DG1025" i="2"/>
  <c r="DF1025" i="2"/>
  <c r="DE1025" i="2"/>
  <c r="DK1025" i="2" s="1"/>
  <c r="DD1025" i="2"/>
  <c r="CX1025" i="2"/>
  <c r="BQ1025" i="2"/>
  <c r="BP1025" i="2"/>
  <c r="BO1025" i="2"/>
  <c r="BN1025" i="2"/>
  <c r="BM1025" i="2"/>
  <c r="BG1025" i="2" s="1"/>
  <c r="BL1025" i="2"/>
  <c r="BK1025" i="2"/>
  <c r="BJ1025" i="2"/>
  <c r="BI1025" i="2"/>
  <c r="BH1025" i="2"/>
  <c r="BE1025" i="2"/>
  <c r="AZ1025" i="2"/>
  <c r="AX1025" i="2"/>
  <c r="F1025" i="2"/>
  <c r="D1025" i="2"/>
  <c r="C1025" i="2"/>
  <c r="DM1024" i="2"/>
  <c r="DN1024" i="2" s="1"/>
  <c r="DI1024" i="2" s="1"/>
  <c r="DL1024" i="2" s="1"/>
  <c r="DK1024" i="2"/>
  <c r="DH1024" i="2"/>
  <c r="DG1024" i="2"/>
  <c r="DF1024" i="2"/>
  <c r="DE1024" i="2"/>
  <c r="DD1024" i="2"/>
  <c r="DC1024" i="2"/>
  <c r="CZ1024" i="2"/>
  <c r="BQ1024" i="2"/>
  <c r="BP1024" i="2"/>
  <c r="BO1024" i="2"/>
  <c r="BF1024" i="2" s="1"/>
  <c r="BN1024" i="2"/>
  <c r="BM1024" i="2"/>
  <c r="BL1024" i="2"/>
  <c r="BK1024" i="2"/>
  <c r="BJ1024" i="2"/>
  <c r="BI1024" i="2"/>
  <c r="BH1024" i="2"/>
  <c r="AX1024" i="2" s="1"/>
  <c r="BG1024" i="2"/>
  <c r="BD1024" i="2"/>
  <c r="AV1024" i="2"/>
  <c r="F1024" i="2"/>
  <c r="D1024" i="2"/>
  <c r="C1024" i="2"/>
  <c r="DN1023" i="2"/>
  <c r="CZ1023" i="2" s="1"/>
  <c r="DM1023" i="2"/>
  <c r="DL1023" i="2"/>
  <c r="DI1023" i="2"/>
  <c r="DH1023" i="2"/>
  <c r="DG1023" i="2"/>
  <c r="DF1023" i="2"/>
  <c r="DE1023" i="2"/>
  <c r="DK1023" i="2" s="1"/>
  <c r="DD1023" i="2"/>
  <c r="DC1023" i="2"/>
  <c r="DB1023" i="2"/>
  <c r="DA1023" i="2"/>
  <c r="DJ1023" i="2" s="1"/>
  <c r="CY1023" i="2"/>
  <c r="CX1023" i="2"/>
  <c r="BQ1023" i="2"/>
  <c r="BP1023" i="2"/>
  <c r="BO1023" i="2"/>
  <c r="BN1023" i="2"/>
  <c r="BM1023" i="2"/>
  <c r="BL1023" i="2"/>
  <c r="BK1023" i="2"/>
  <c r="BJ1023" i="2"/>
  <c r="BI1023" i="2"/>
  <c r="BH1023" i="2"/>
  <c r="AX1023" i="2" s="1"/>
  <c r="BG1023" i="2"/>
  <c r="AV1023" i="2"/>
  <c r="F1023" i="2"/>
  <c r="D1023" i="2"/>
  <c r="C1023" i="2"/>
  <c r="DM1022" i="2"/>
  <c r="DN1022" i="2" s="1"/>
  <c r="DC1022" i="2" s="1"/>
  <c r="DD1022" i="2"/>
  <c r="BQ1022" i="2"/>
  <c r="BP1022" i="2"/>
  <c r="BO1022" i="2"/>
  <c r="BN1022" i="2"/>
  <c r="AZ1022" i="2" s="1"/>
  <c r="BM1022" i="2"/>
  <c r="AV1022" i="2" s="1"/>
  <c r="BL1022" i="2"/>
  <c r="BK1022" i="2"/>
  <c r="AY1022" i="2" s="1"/>
  <c r="BJ1022" i="2"/>
  <c r="BI1022" i="2"/>
  <c r="BH1022" i="2"/>
  <c r="AX1022" i="2" s="1"/>
  <c r="BG1022" i="2"/>
  <c r="BF1022" i="2"/>
  <c r="BE1022" i="2"/>
  <c r="BD1022" i="2"/>
  <c r="F1022" i="2"/>
  <c r="D1022" i="2"/>
  <c r="C1022" i="2"/>
  <c r="DM1021" i="2"/>
  <c r="DN1021" i="2" s="1"/>
  <c r="CX1021" i="2" s="1"/>
  <c r="DJ1021" i="2"/>
  <c r="DI1021" i="2"/>
  <c r="DL1021" i="2" s="1"/>
  <c r="DH1021" i="2"/>
  <c r="DG1021" i="2"/>
  <c r="DE1021" i="2"/>
  <c r="DK1021" i="2" s="1"/>
  <c r="DD1021" i="2"/>
  <c r="DC1021" i="2"/>
  <c r="DB1021" i="2"/>
  <c r="DA1021" i="2"/>
  <c r="CZ1021" i="2"/>
  <c r="CY1021" i="2"/>
  <c r="BQ1021" i="2"/>
  <c r="BP1021" i="2"/>
  <c r="BO1021" i="2"/>
  <c r="BN1021" i="2"/>
  <c r="BM1021" i="2"/>
  <c r="BL1021" i="2"/>
  <c r="BK1021" i="2"/>
  <c r="BJ1021" i="2"/>
  <c r="BF1021" i="2" s="1"/>
  <c r="BI1021" i="2"/>
  <c r="BH1021" i="2"/>
  <c r="BE1021" i="2"/>
  <c r="AX1021" i="2"/>
  <c r="F1021" i="2"/>
  <c r="D1021" i="2"/>
  <c r="C1021" i="2"/>
  <c r="DN1020" i="2"/>
  <c r="DM1020" i="2"/>
  <c r="DI1020" i="2"/>
  <c r="DL1020" i="2" s="1"/>
  <c r="DH1020" i="2"/>
  <c r="DG1020" i="2"/>
  <c r="DF1020" i="2"/>
  <c r="DE1020" i="2"/>
  <c r="DK1020" i="2" s="1"/>
  <c r="DD1020" i="2"/>
  <c r="DC1020" i="2"/>
  <c r="DB1020" i="2"/>
  <c r="DA1020" i="2"/>
  <c r="DJ1020" i="2" s="1"/>
  <c r="CZ1020" i="2"/>
  <c r="CY1020" i="2"/>
  <c r="CX1020" i="2"/>
  <c r="BQ1020" i="2"/>
  <c r="BP1020" i="2"/>
  <c r="BO1020" i="2"/>
  <c r="BN1020" i="2"/>
  <c r="BM1020" i="2"/>
  <c r="BL1020" i="2"/>
  <c r="BK1020" i="2"/>
  <c r="BC1020" i="2" s="1"/>
  <c r="BJ1020" i="2"/>
  <c r="BI1020" i="2"/>
  <c r="BH1020" i="2"/>
  <c r="BE1020" i="2"/>
  <c r="AZ1020" i="2"/>
  <c r="F1020" i="2"/>
  <c r="D1020" i="2"/>
  <c r="C1020" i="2"/>
  <c r="DN1019" i="2"/>
  <c r="DE1019" i="2" s="1"/>
  <c r="DK1019" i="2" s="1"/>
  <c r="DM1019" i="2"/>
  <c r="DI1019" i="2"/>
  <c r="DL1019" i="2" s="1"/>
  <c r="DH1019" i="2"/>
  <c r="DG1019" i="2"/>
  <c r="DF1019" i="2"/>
  <c r="DA1019" i="2"/>
  <c r="DJ1019" i="2" s="1"/>
  <c r="CZ1019" i="2"/>
  <c r="CY1019" i="2"/>
  <c r="BQ1019" i="2"/>
  <c r="BP1019" i="2"/>
  <c r="BO1019" i="2"/>
  <c r="BN1019" i="2"/>
  <c r="BM1019" i="2"/>
  <c r="BL1019" i="2"/>
  <c r="BK1019" i="2"/>
  <c r="AY1019" i="2" s="1"/>
  <c r="BJ1019" i="2"/>
  <c r="BF1019" i="2" s="1"/>
  <c r="BI1019" i="2"/>
  <c r="BH1019" i="2"/>
  <c r="AX1019" i="2" s="1"/>
  <c r="BE1019" i="2"/>
  <c r="BC1019" i="2"/>
  <c r="AZ1019" i="2"/>
  <c r="F1019" i="2"/>
  <c r="D1019" i="2"/>
  <c r="C1019" i="2"/>
  <c r="DM1018" i="2"/>
  <c r="DN1018" i="2" s="1"/>
  <c r="DD1018" i="2" s="1"/>
  <c r="DH1018" i="2"/>
  <c r="DC1018" i="2"/>
  <c r="BQ1018" i="2"/>
  <c r="BP1018" i="2"/>
  <c r="BF1018" i="2" s="1"/>
  <c r="BO1018" i="2"/>
  <c r="BN1018" i="2"/>
  <c r="BM1018" i="2"/>
  <c r="BL1018" i="2"/>
  <c r="BK1018" i="2"/>
  <c r="BJ1018" i="2"/>
  <c r="BI1018" i="2"/>
  <c r="BH1018" i="2"/>
  <c r="BG1018" i="2"/>
  <c r="AX1018" i="2"/>
  <c r="AV1018" i="2"/>
  <c r="F1018" i="2"/>
  <c r="D1018" i="2"/>
  <c r="C1018" i="2"/>
  <c r="DM1017" i="2"/>
  <c r="DN1017" i="2" s="1"/>
  <c r="DC1017" i="2" s="1"/>
  <c r="BQ1017" i="2"/>
  <c r="BG1017" i="2" s="1"/>
  <c r="BP1017" i="2"/>
  <c r="BO1017" i="2"/>
  <c r="BN1017" i="2"/>
  <c r="BM1017" i="2"/>
  <c r="BL1017" i="2"/>
  <c r="BK1017" i="2"/>
  <c r="BJ1017" i="2"/>
  <c r="BF1017" i="2" s="1"/>
  <c r="BI1017" i="2"/>
  <c r="BH1017" i="2"/>
  <c r="BC1017" i="2"/>
  <c r="AZ1017" i="2"/>
  <c r="AY1017" i="2"/>
  <c r="AX1017" i="2"/>
  <c r="F1017" i="2"/>
  <c r="D1017" i="2"/>
  <c r="C1017" i="2"/>
  <c r="DM1016" i="2"/>
  <c r="DN1016" i="2" s="1"/>
  <c r="DE1016" i="2" s="1"/>
  <c r="DK1016" i="2" s="1"/>
  <c r="DD1016" i="2"/>
  <c r="DA1016" i="2"/>
  <c r="DJ1016" i="2" s="1"/>
  <c r="BQ1016" i="2"/>
  <c r="BG1016" i="2" s="1"/>
  <c r="BP1016" i="2"/>
  <c r="BE1016" i="2" s="1"/>
  <c r="BO1016" i="2"/>
  <c r="BN1016" i="2"/>
  <c r="BM1016" i="2"/>
  <c r="BL1016" i="2"/>
  <c r="BK1016" i="2"/>
  <c r="BJ1016" i="2"/>
  <c r="BI1016" i="2"/>
  <c r="BH1016" i="2"/>
  <c r="BD1016" i="2" s="1"/>
  <c r="AX1016" i="2"/>
  <c r="AV1016" i="2"/>
  <c r="F1016" i="2"/>
  <c r="D1016" i="2"/>
  <c r="C1016" i="2"/>
  <c r="DM1015" i="2"/>
  <c r="DN1015" i="2" s="1"/>
  <c r="DL1015" i="2"/>
  <c r="DI1015" i="2"/>
  <c r="DD1015" i="2"/>
  <c r="DC1015" i="2"/>
  <c r="DB1015" i="2"/>
  <c r="CZ1015" i="2"/>
  <c r="BQ1015" i="2"/>
  <c r="BP1015" i="2"/>
  <c r="BO1015" i="2"/>
  <c r="BF1015" i="2" s="1"/>
  <c r="BN1015" i="2"/>
  <c r="BM1015" i="2"/>
  <c r="BG1015" i="2" s="1"/>
  <c r="BL1015" i="2"/>
  <c r="BK1015" i="2"/>
  <c r="BJ1015" i="2"/>
  <c r="BI1015" i="2"/>
  <c r="BH1015" i="2"/>
  <c r="AY1015" i="2" s="1"/>
  <c r="BD1015" i="2"/>
  <c r="AX1015" i="2"/>
  <c r="AV1015" i="2"/>
  <c r="F1015" i="2"/>
  <c r="D1015" i="2"/>
  <c r="C1015" i="2"/>
  <c r="DN1014" i="2"/>
  <c r="DG1014" i="2" s="1"/>
  <c r="DM1014" i="2"/>
  <c r="DJ1014" i="2"/>
  <c r="DI1014" i="2"/>
  <c r="DL1014" i="2" s="1"/>
  <c r="DH1014" i="2"/>
  <c r="DF1014" i="2"/>
  <c r="DD1014" i="2"/>
  <c r="DC1014" i="2"/>
  <c r="DB1014" i="2"/>
  <c r="DA1014" i="2"/>
  <c r="CY1014" i="2"/>
  <c r="CX1014" i="2"/>
  <c r="BQ1014" i="2"/>
  <c r="BP1014" i="2"/>
  <c r="BO1014" i="2"/>
  <c r="BF1014" i="2" s="1"/>
  <c r="BN1014" i="2"/>
  <c r="AZ1014" i="2" s="1"/>
  <c r="BM1014" i="2"/>
  <c r="BL1014" i="2"/>
  <c r="BK1014" i="2"/>
  <c r="BJ1014" i="2"/>
  <c r="BI1014" i="2"/>
  <c r="BH1014" i="2"/>
  <c r="BD1014" i="2" s="1"/>
  <c r="BG1014" i="2"/>
  <c r="BE1014" i="2"/>
  <c r="AV1014" i="2"/>
  <c r="F1014" i="2"/>
  <c r="D1014" i="2"/>
  <c r="C1014" i="2"/>
  <c r="DN1013" i="2"/>
  <c r="DA1013" i="2" s="1"/>
  <c r="DJ1013" i="2" s="1"/>
  <c r="DM1013" i="2"/>
  <c r="DI1013" i="2"/>
  <c r="DL1013" i="2" s="1"/>
  <c r="DH1013" i="2"/>
  <c r="DG1013" i="2"/>
  <c r="DB1013" i="2"/>
  <c r="CZ1013" i="2"/>
  <c r="CX1013" i="2"/>
  <c r="BQ1013" i="2"/>
  <c r="BP1013" i="2"/>
  <c r="BO1013" i="2"/>
  <c r="BN1013" i="2"/>
  <c r="AZ1013" i="2" s="1"/>
  <c r="BM1013" i="2"/>
  <c r="BG1013" i="2" s="1"/>
  <c r="BL1013" i="2"/>
  <c r="BK1013" i="2"/>
  <c r="BJ1013" i="2"/>
  <c r="BI1013" i="2"/>
  <c r="BH1013" i="2"/>
  <c r="AX1013" i="2" s="1"/>
  <c r="BF1013" i="2"/>
  <c r="BE1013" i="2"/>
  <c r="BD1013" i="2"/>
  <c r="AV1013" i="2"/>
  <c r="F1013" i="2"/>
  <c r="D1013" i="2"/>
  <c r="C1013" i="2"/>
  <c r="DM1012" i="2"/>
  <c r="DN1012" i="2" s="1"/>
  <c r="DF1012" i="2" s="1"/>
  <c r="DI1012" i="2"/>
  <c r="DL1012" i="2" s="1"/>
  <c r="DH1012" i="2"/>
  <c r="DG1012" i="2"/>
  <c r="DA1012" i="2"/>
  <c r="DJ1012" i="2" s="1"/>
  <c r="CY1012" i="2"/>
  <c r="BQ1012" i="2"/>
  <c r="BE1012" i="2" s="1"/>
  <c r="BP1012" i="2"/>
  <c r="BO1012" i="2"/>
  <c r="BN1012" i="2"/>
  <c r="BM1012" i="2"/>
  <c r="BL1012" i="2"/>
  <c r="BK1012" i="2"/>
  <c r="BC1012" i="2" s="1"/>
  <c r="BJ1012" i="2"/>
  <c r="BI1012" i="2"/>
  <c r="AZ1012" i="2" s="1"/>
  <c r="BH1012" i="2"/>
  <c r="AX1012" i="2" s="1"/>
  <c r="BD1012" i="2"/>
  <c r="AY1012" i="2"/>
  <c r="F1012" i="2"/>
  <c r="D1012" i="2"/>
  <c r="C1012" i="2"/>
  <c r="DN1011" i="2"/>
  <c r="CZ1011" i="2" s="1"/>
  <c r="DM1011" i="2"/>
  <c r="DH1011" i="2"/>
  <c r="DG1011" i="2"/>
  <c r="DF1011" i="2"/>
  <c r="DE1011" i="2"/>
  <c r="DK1011" i="2" s="1"/>
  <c r="CY1011" i="2"/>
  <c r="CX1011" i="2"/>
  <c r="BQ1011" i="2"/>
  <c r="BP1011" i="2"/>
  <c r="BO1011" i="2"/>
  <c r="BN1011" i="2"/>
  <c r="BM1011" i="2"/>
  <c r="BG1011" i="2" s="1"/>
  <c r="BL1011" i="2"/>
  <c r="BK1011" i="2"/>
  <c r="BJ1011" i="2"/>
  <c r="BI1011" i="2"/>
  <c r="BC1011" i="2" s="1"/>
  <c r="BH1011" i="2"/>
  <c r="AY1011" i="2" s="1"/>
  <c r="BD1011" i="2"/>
  <c r="AZ1011" i="2"/>
  <c r="AX1011" i="2"/>
  <c r="F1011" i="2"/>
  <c r="D1011" i="2"/>
  <c r="C1011" i="2"/>
  <c r="DN1010" i="2"/>
  <c r="DG1010" i="2" s="1"/>
  <c r="DM1010" i="2"/>
  <c r="DF1010" i="2"/>
  <c r="DE1010" i="2"/>
  <c r="DK1010" i="2" s="1"/>
  <c r="CY1010" i="2"/>
  <c r="BQ1010" i="2"/>
  <c r="BP1010" i="2"/>
  <c r="BO1010" i="2"/>
  <c r="BN1010" i="2"/>
  <c r="BM1010" i="2"/>
  <c r="BL1010" i="2"/>
  <c r="BK1010" i="2"/>
  <c r="BJ1010" i="2"/>
  <c r="BC1010" i="2" s="1"/>
  <c r="BI1010" i="2"/>
  <c r="BH1010" i="2"/>
  <c r="AZ1010" i="2"/>
  <c r="AY1010" i="2"/>
  <c r="F1010" i="2"/>
  <c r="D1010" i="2"/>
  <c r="C1010" i="2"/>
  <c r="DM1009" i="2"/>
  <c r="DN1009" i="2" s="1"/>
  <c r="BQ1009" i="2"/>
  <c r="BP1009" i="2"/>
  <c r="BO1009" i="2"/>
  <c r="BN1009" i="2"/>
  <c r="BM1009" i="2"/>
  <c r="BG1009" i="2" s="1"/>
  <c r="BL1009" i="2"/>
  <c r="BK1009" i="2"/>
  <c r="BJ1009" i="2"/>
  <c r="BI1009" i="2"/>
  <c r="BH1009" i="2"/>
  <c r="AY1009" i="2"/>
  <c r="AX1009" i="2"/>
  <c r="F1009" i="2"/>
  <c r="D1009" i="2"/>
  <c r="C1009" i="2"/>
  <c r="DM1008" i="2"/>
  <c r="DN1008" i="2" s="1"/>
  <c r="DH1008" i="2" s="1"/>
  <c r="DI1008" i="2"/>
  <c r="DL1008" i="2" s="1"/>
  <c r="DF1008" i="2"/>
  <c r="DD1008" i="2"/>
  <c r="DC1008" i="2"/>
  <c r="DB1008" i="2"/>
  <c r="BQ1008" i="2"/>
  <c r="BP1008" i="2"/>
  <c r="BO1008" i="2"/>
  <c r="BN1008" i="2"/>
  <c r="BM1008" i="2"/>
  <c r="AV1008" i="2" s="1"/>
  <c r="BL1008" i="2"/>
  <c r="BK1008" i="2"/>
  <c r="BJ1008" i="2"/>
  <c r="BI1008" i="2"/>
  <c r="BH1008" i="2"/>
  <c r="BD1008" i="2" s="1"/>
  <c r="BF1008" i="2"/>
  <c r="AX1008" i="2"/>
  <c r="F1008" i="2"/>
  <c r="D1008" i="2"/>
  <c r="C1008" i="2"/>
  <c r="DM1007" i="2"/>
  <c r="DN1007" i="2" s="1"/>
  <c r="DI1007" i="2"/>
  <c r="DL1007" i="2" s="1"/>
  <c r="DH1007" i="2"/>
  <c r="DG1007" i="2"/>
  <c r="DE1007" i="2"/>
  <c r="DK1007" i="2" s="1"/>
  <c r="DD1007" i="2"/>
  <c r="DB1007" i="2"/>
  <c r="BQ1007" i="2"/>
  <c r="BP1007" i="2"/>
  <c r="BO1007" i="2"/>
  <c r="BF1007" i="2" s="1"/>
  <c r="BN1007" i="2"/>
  <c r="BM1007" i="2"/>
  <c r="AV1007" i="2" s="1"/>
  <c r="BL1007" i="2"/>
  <c r="BK1007" i="2"/>
  <c r="BJ1007" i="2"/>
  <c r="BI1007" i="2"/>
  <c r="BH1007" i="2"/>
  <c r="F1007" i="2"/>
  <c r="D1007" i="2"/>
  <c r="C1007" i="2"/>
  <c r="DN1006" i="2"/>
  <c r="CY1006" i="2" s="1"/>
  <c r="DM1006" i="2"/>
  <c r="DI1006" i="2"/>
  <c r="DL1006" i="2" s="1"/>
  <c r="DH1006" i="2"/>
  <c r="DG1006" i="2"/>
  <c r="DF1006" i="2"/>
  <c r="DD1006" i="2"/>
  <c r="DC1006" i="2"/>
  <c r="DB1006" i="2"/>
  <c r="DA1006" i="2"/>
  <c r="DJ1006" i="2" s="1"/>
  <c r="CZ1006" i="2"/>
  <c r="CX1006" i="2"/>
  <c r="BQ1006" i="2"/>
  <c r="BP1006" i="2"/>
  <c r="BO1006" i="2"/>
  <c r="BN1006" i="2"/>
  <c r="AZ1006" i="2" s="1"/>
  <c r="BM1006" i="2"/>
  <c r="BG1006" i="2" s="1"/>
  <c r="BL1006" i="2"/>
  <c r="BK1006" i="2"/>
  <c r="BJ1006" i="2"/>
  <c r="AV1006" i="2" s="1"/>
  <c r="BI1006" i="2"/>
  <c r="BH1006" i="2"/>
  <c r="BF1006" i="2"/>
  <c r="BE1006" i="2"/>
  <c r="BD1006" i="2"/>
  <c r="F1006" i="2"/>
  <c r="D1006" i="2"/>
  <c r="C1006" i="2"/>
  <c r="DM1005" i="2"/>
  <c r="DN1005" i="2" s="1"/>
  <c r="DH1005" i="2" s="1"/>
  <c r="DI1005" i="2"/>
  <c r="DL1005" i="2" s="1"/>
  <c r="DF1005" i="2"/>
  <c r="DE1005" i="2"/>
  <c r="DK1005" i="2" s="1"/>
  <c r="DC1005" i="2"/>
  <c r="DA1005" i="2"/>
  <c r="DJ1005" i="2" s="1"/>
  <c r="CY1005" i="2"/>
  <c r="BQ1005" i="2"/>
  <c r="BP1005" i="2"/>
  <c r="BO1005" i="2"/>
  <c r="BN1005" i="2"/>
  <c r="BM1005" i="2"/>
  <c r="BL1005" i="2"/>
  <c r="BK1005" i="2"/>
  <c r="BJ1005" i="2"/>
  <c r="BI1005" i="2"/>
  <c r="BE1005" i="2" s="1"/>
  <c r="BH1005" i="2"/>
  <c r="AX1005" i="2" s="1"/>
  <c r="BG1005" i="2"/>
  <c r="BF1005" i="2"/>
  <c r="BD1005" i="2"/>
  <c r="AV1005" i="2"/>
  <c r="F1005" i="2"/>
  <c r="D1005" i="2"/>
  <c r="C1005" i="2"/>
  <c r="DN1004" i="2"/>
  <c r="DM1004" i="2"/>
  <c r="DI1004" i="2"/>
  <c r="DL1004" i="2" s="1"/>
  <c r="BQ1004" i="2"/>
  <c r="BP1004" i="2"/>
  <c r="BO1004" i="2"/>
  <c r="BN1004" i="2"/>
  <c r="BM1004" i="2"/>
  <c r="BL1004" i="2"/>
  <c r="BK1004" i="2"/>
  <c r="BJ1004" i="2"/>
  <c r="BI1004" i="2"/>
  <c r="BE1004" i="2" s="1"/>
  <c r="BH1004" i="2"/>
  <c r="BD1004" i="2" s="1"/>
  <c r="BF1004" i="2"/>
  <c r="BC1004" i="2"/>
  <c r="AZ1004" i="2"/>
  <c r="F1004" i="2"/>
  <c r="D1004" i="2"/>
  <c r="C1004" i="2"/>
  <c r="DN1003" i="2"/>
  <c r="DB1003" i="2" s="1"/>
  <c r="DM1003" i="2"/>
  <c r="DI1003" i="2"/>
  <c r="DL1003" i="2" s="1"/>
  <c r="DG1003" i="2"/>
  <c r="DF1003" i="2"/>
  <c r="DE1003" i="2"/>
  <c r="DK1003" i="2" s="1"/>
  <c r="BQ1003" i="2"/>
  <c r="BP1003" i="2"/>
  <c r="BO1003" i="2"/>
  <c r="BN1003" i="2"/>
  <c r="BM1003" i="2"/>
  <c r="BL1003" i="2"/>
  <c r="BK1003" i="2"/>
  <c r="BJ1003" i="2"/>
  <c r="BF1003" i="2" s="1"/>
  <c r="BI1003" i="2"/>
  <c r="BH1003" i="2"/>
  <c r="F1003" i="2"/>
  <c r="D1003" i="2"/>
  <c r="C1003" i="2"/>
  <c r="DM1002" i="2"/>
  <c r="DN1002" i="2" s="1"/>
  <c r="DG1002" i="2" s="1"/>
  <c r="BQ1002" i="2"/>
  <c r="BP1002" i="2"/>
  <c r="BO1002" i="2"/>
  <c r="BN1002" i="2"/>
  <c r="BM1002" i="2"/>
  <c r="BL1002" i="2"/>
  <c r="BK1002" i="2"/>
  <c r="BJ1002" i="2"/>
  <c r="BF1002" i="2" s="1"/>
  <c r="BI1002" i="2"/>
  <c r="BH1002" i="2"/>
  <c r="F1002" i="2"/>
  <c r="D1002" i="2"/>
  <c r="C1002" i="2"/>
  <c r="DM1001" i="2"/>
  <c r="DN1001" i="2" s="1"/>
  <c r="DI1001" i="2"/>
  <c r="DL1001" i="2" s="1"/>
  <c r="DH1001" i="2"/>
  <c r="BQ1001" i="2"/>
  <c r="BP1001" i="2"/>
  <c r="BO1001" i="2"/>
  <c r="BN1001" i="2"/>
  <c r="BM1001" i="2"/>
  <c r="BL1001" i="2"/>
  <c r="BK1001" i="2"/>
  <c r="BJ1001" i="2"/>
  <c r="BI1001" i="2"/>
  <c r="BE1001" i="2" s="1"/>
  <c r="BH1001" i="2"/>
  <c r="AZ1001" i="2"/>
  <c r="AX1001" i="2"/>
  <c r="F1001" i="2"/>
  <c r="D1001" i="2"/>
  <c r="C1001" i="2"/>
  <c r="DN1000" i="2"/>
  <c r="CY1000" i="2" s="1"/>
  <c r="DM1000" i="2"/>
  <c r="DG1000" i="2"/>
  <c r="DF1000" i="2"/>
  <c r="DE1000" i="2"/>
  <c r="DK1000" i="2" s="1"/>
  <c r="DD1000" i="2"/>
  <c r="DC1000" i="2"/>
  <c r="DA1000" i="2"/>
  <c r="DJ1000" i="2" s="1"/>
  <c r="CZ1000" i="2"/>
  <c r="CX1000" i="2"/>
  <c r="BQ1000" i="2"/>
  <c r="BP1000" i="2"/>
  <c r="BO1000" i="2"/>
  <c r="BN1000" i="2"/>
  <c r="BM1000" i="2"/>
  <c r="AV1000" i="2" s="1"/>
  <c r="BL1000" i="2"/>
  <c r="BK1000" i="2"/>
  <c r="BJ1000" i="2"/>
  <c r="BI1000" i="2"/>
  <c r="BE1000" i="2" s="1"/>
  <c r="BH1000" i="2"/>
  <c r="AX1000" i="2" s="1"/>
  <c r="BF1000" i="2"/>
  <c r="BD1000" i="2"/>
  <c r="AZ1000" i="2"/>
  <c r="AY1000" i="2"/>
  <c r="F1000" i="2"/>
  <c r="D1000" i="2"/>
  <c r="C1000" i="2"/>
  <c r="DM999" i="2"/>
  <c r="DN999" i="2" s="1"/>
  <c r="CX999" i="2" s="1"/>
  <c r="DI999" i="2"/>
  <c r="DL999" i="2" s="1"/>
  <c r="BQ999" i="2"/>
  <c r="BP999" i="2"/>
  <c r="BO999" i="2"/>
  <c r="BN999" i="2"/>
  <c r="BC999" i="2" s="1"/>
  <c r="BM999" i="2"/>
  <c r="BL999" i="2"/>
  <c r="AY999" i="2" s="1"/>
  <c r="BK999" i="2"/>
  <c r="BJ999" i="2"/>
  <c r="BF999" i="2" s="1"/>
  <c r="BI999" i="2"/>
  <c r="BE999" i="2" s="1"/>
  <c r="BH999" i="2"/>
  <c r="AX999" i="2"/>
  <c r="F999" i="2"/>
  <c r="D999" i="2"/>
  <c r="C999" i="2"/>
  <c r="DN998" i="2"/>
  <c r="DM998" i="2"/>
  <c r="DJ998" i="2"/>
  <c r="DI998" i="2"/>
  <c r="DL998" i="2" s="1"/>
  <c r="DH998" i="2"/>
  <c r="DG998" i="2"/>
  <c r="DF998" i="2"/>
  <c r="DE998" i="2"/>
  <c r="DK998" i="2" s="1"/>
  <c r="DD998" i="2"/>
  <c r="DC998" i="2"/>
  <c r="DB998" i="2"/>
  <c r="DA998" i="2"/>
  <c r="CZ998" i="2"/>
  <c r="CY998" i="2"/>
  <c r="CX998" i="2"/>
  <c r="BQ998" i="2"/>
  <c r="BP998" i="2"/>
  <c r="BO998" i="2"/>
  <c r="BN998" i="2"/>
  <c r="BM998" i="2"/>
  <c r="BL998" i="2"/>
  <c r="BK998" i="2"/>
  <c r="BJ998" i="2"/>
  <c r="BF998" i="2" s="1"/>
  <c r="BI998" i="2"/>
  <c r="BH998" i="2"/>
  <c r="F998" i="2"/>
  <c r="D998" i="2"/>
  <c r="C998" i="2"/>
  <c r="DM997" i="2"/>
  <c r="DN997" i="2" s="1"/>
  <c r="DA997" i="2"/>
  <c r="DJ997" i="2" s="1"/>
  <c r="CZ997" i="2"/>
  <c r="CY997" i="2"/>
  <c r="BQ997" i="2"/>
  <c r="BP997" i="2"/>
  <c r="BO997" i="2"/>
  <c r="BN997" i="2"/>
  <c r="BM997" i="2"/>
  <c r="BL997" i="2"/>
  <c r="BK997" i="2"/>
  <c r="BJ997" i="2"/>
  <c r="AV997" i="2" s="1"/>
  <c r="BI997" i="2"/>
  <c r="AZ997" i="2" s="1"/>
  <c r="BH997" i="2"/>
  <c r="AX997" i="2" s="1"/>
  <c r="BG997" i="2"/>
  <c r="BE997" i="2"/>
  <c r="BD997" i="2"/>
  <c r="BC997" i="2"/>
  <c r="F997" i="2"/>
  <c r="D997" i="2"/>
  <c r="C997" i="2"/>
  <c r="DM996" i="2"/>
  <c r="DN996" i="2" s="1"/>
  <c r="BQ996" i="2"/>
  <c r="BP996" i="2"/>
  <c r="BO996" i="2"/>
  <c r="BN996" i="2"/>
  <c r="BM996" i="2"/>
  <c r="BG996" i="2" s="1"/>
  <c r="BL996" i="2"/>
  <c r="BK996" i="2"/>
  <c r="BJ996" i="2"/>
  <c r="BI996" i="2"/>
  <c r="AY996" i="2" s="1"/>
  <c r="BH996" i="2"/>
  <c r="BD996" i="2"/>
  <c r="AX996" i="2"/>
  <c r="AV996" i="2"/>
  <c r="F996" i="2"/>
  <c r="D996" i="2"/>
  <c r="C996" i="2"/>
  <c r="DM995" i="2"/>
  <c r="DN995" i="2" s="1"/>
  <c r="DG995" i="2" s="1"/>
  <c r="BQ995" i="2"/>
  <c r="BP995" i="2"/>
  <c r="BO995" i="2"/>
  <c r="BN995" i="2"/>
  <c r="BM995" i="2"/>
  <c r="BG995" i="2" s="1"/>
  <c r="BL995" i="2"/>
  <c r="BK995" i="2"/>
  <c r="BJ995" i="2"/>
  <c r="BI995" i="2"/>
  <c r="BH995" i="2"/>
  <c r="BD995" i="2" s="1"/>
  <c r="F995" i="2"/>
  <c r="D995" i="2"/>
  <c r="C995" i="2"/>
  <c r="DM994" i="2"/>
  <c r="DN994" i="2" s="1"/>
  <c r="DF994" i="2"/>
  <c r="DE994" i="2"/>
  <c r="DK994" i="2" s="1"/>
  <c r="DD994" i="2"/>
  <c r="BQ994" i="2"/>
  <c r="BP994" i="2"/>
  <c r="BO994" i="2"/>
  <c r="BN994" i="2"/>
  <c r="BM994" i="2"/>
  <c r="BG994" i="2" s="1"/>
  <c r="BL994" i="2"/>
  <c r="BK994" i="2"/>
  <c r="BJ994" i="2"/>
  <c r="BF994" i="2" s="1"/>
  <c r="BI994" i="2"/>
  <c r="BH994" i="2"/>
  <c r="F994" i="2"/>
  <c r="D994" i="2"/>
  <c r="C994" i="2"/>
  <c r="DN993" i="2"/>
  <c r="DM993" i="2"/>
  <c r="DI993" i="2"/>
  <c r="DL993" i="2" s="1"/>
  <c r="DH993" i="2"/>
  <c r="DG993" i="2"/>
  <c r="DF993" i="2"/>
  <c r="DE993" i="2"/>
  <c r="DK993" i="2" s="1"/>
  <c r="DD993" i="2"/>
  <c r="DC993" i="2"/>
  <c r="DB993" i="2"/>
  <c r="DA993" i="2"/>
  <c r="DJ993" i="2" s="1"/>
  <c r="CZ993" i="2"/>
  <c r="CY993" i="2"/>
  <c r="CX993" i="2"/>
  <c r="BQ993" i="2"/>
  <c r="BP993" i="2"/>
  <c r="BO993" i="2"/>
  <c r="BN993" i="2"/>
  <c r="BM993" i="2"/>
  <c r="AV993" i="2" s="1"/>
  <c r="BL993" i="2"/>
  <c r="BK993" i="2"/>
  <c r="BF993" i="2" s="1"/>
  <c r="BJ993" i="2"/>
  <c r="BI993" i="2"/>
  <c r="BH993" i="2"/>
  <c r="BG993" i="2"/>
  <c r="F993" i="2"/>
  <c r="D993" i="2"/>
  <c r="C993" i="2"/>
  <c r="DN992" i="2"/>
  <c r="DM992" i="2"/>
  <c r="DI992" i="2"/>
  <c r="DL992" i="2" s="1"/>
  <c r="DH992" i="2"/>
  <c r="DG992" i="2"/>
  <c r="DF992" i="2"/>
  <c r="DE992" i="2"/>
  <c r="DK992" i="2" s="1"/>
  <c r="DD992" i="2"/>
  <c r="DC992" i="2"/>
  <c r="DB992" i="2"/>
  <c r="DA992" i="2"/>
  <c r="DJ992" i="2" s="1"/>
  <c r="CZ992" i="2"/>
  <c r="CY992" i="2"/>
  <c r="CX992" i="2"/>
  <c r="BQ992" i="2"/>
  <c r="BP992" i="2"/>
  <c r="BO992" i="2"/>
  <c r="BN992" i="2"/>
  <c r="BM992" i="2"/>
  <c r="BL992" i="2"/>
  <c r="BK992" i="2"/>
  <c r="BJ992" i="2"/>
  <c r="BI992" i="2"/>
  <c r="BH992" i="2"/>
  <c r="BG992" i="2"/>
  <c r="BF992" i="2"/>
  <c r="F992" i="2"/>
  <c r="D992" i="2"/>
  <c r="C992" i="2"/>
  <c r="DN991" i="2"/>
  <c r="DM991" i="2"/>
  <c r="DI991" i="2"/>
  <c r="DL991" i="2" s="1"/>
  <c r="DH991" i="2"/>
  <c r="DG991" i="2"/>
  <c r="DF991" i="2"/>
  <c r="DE991" i="2"/>
  <c r="DK991" i="2" s="1"/>
  <c r="DD991" i="2"/>
  <c r="DC991" i="2"/>
  <c r="DB991" i="2"/>
  <c r="DA991" i="2"/>
  <c r="DJ991" i="2" s="1"/>
  <c r="CZ991" i="2"/>
  <c r="CY991" i="2"/>
  <c r="CX991" i="2"/>
  <c r="BQ991" i="2"/>
  <c r="BP991" i="2"/>
  <c r="BO991" i="2"/>
  <c r="BN991" i="2"/>
  <c r="BM991" i="2"/>
  <c r="BL991" i="2"/>
  <c r="BK991" i="2"/>
  <c r="BJ991" i="2"/>
  <c r="BI991" i="2"/>
  <c r="BH991" i="2"/>
  <c r="AY991" i="2" s="1"/>
  <c r="BG991" i="2"/>
  <c r="BF991" i="2"/>
  <c r="BE991" i="2"/>
  <c r="F991" i="2"/>
  <c r="D991" i="2"/>
  <c r="C991" i="2"/>
  <c r="DN990" i="2"/>
  <c r="DC990" i="2" s="1"/>
  <c r="DM990" i="2"/>
  <c r="DI990" i="2"/>
  <c r="DL990" i="2" s="1"/>
  <c r="DH990" i="2"/>
  <c r="DG990" i="2"/>
  <c r="DF990" i="2"/>
  <c r="DE990" i="2"/>
  <c r="DK990" i="2" s="1"/>
  <c r="DD990" i="2"/>
  <c r="DB990" i="2"/>
  <c r="DA990" i="2"/>
  <c r="DJ990" i="2" s="1"/>
  <c r="CZ990" i="2"/>
  <c r="CY990" i="2"/>
  <c r="CX990" i="2"/>
  <c r="BQ990" i="2"/>
  <c r="BP990" i="2"/>
  <c r="BO990" i="2"/>
  <c r="BN990" i="2"/>
  <c r="BM990" i="2"/>
  <c r="AV990" i="2" s="1"/>
  <c r="BL990" i="2"/>
  <c r="BK990" i="2"/>
  <c r="BD990" i="2" s="1"/>
  <c r="BJ990" i="2"/>
  <c r="BI990" i="2"/>
  <c r="BH990" i="2"/>
  <c r="BF990" i="2"/>
  <c r="BE990" i="2"/>
  <c r="F990" i="2"/>
  <c r="D990" i="2"/>
  <c r="C990" i="2"/>
  <c r="DM989" i="2"/>
  <c r="DN989" i="2" s="1"/>
  <c r="DF989" i="2" s="1"/>
  <c r="DG989" i="2"/>
  <c r="DE989" i="2"/>
  <c r="DK989" i="2" s="1"/>
  <c r="DC989" i="2"/>
  <c r="CZ989" i="2"/>
  <c r="CY989" i="2"/>
  <c r="BQ989" i="2"/>
  <c r="BP989" i="2"/>
  <c r="BO989" i="2"/>
  <c r="BN989" i="2"/>
  <c r="BM989" i="2"/>
  <c r="BL989" i="2"/>
  <c r="BK989" i="2"/>
  <c r="BJ989" i="2"/>
  <c r="BF989" i="2" s="1"/>
  <c r="BI989" i="2"/>
  <c r="AZ989" i="2" s="1"/>
  <c r="BH989" i="2"/>
  <c r="BG989" i="2"/>
  <c r="BD989" i="2"/>
  <c r="F989" i="2"/>
  <c r="D989" i="2"/>
  <c r="C989" i="2"/>
  <c r="DN988" i="2"/>
  <c r="DM988" i="2"/>
  <c r="DF988" i="2"/>
  <c r="DE988" i="2"/>
  <c r="DK988" i="2" s="1"/>
  <c r="DD988" i="2"/>
  <c r="DC988" i="2"/>
  <c r="DB988" i="2"/>
  <c r="CZ988" i="2"/>
  <c r="CY988" i="2"/>
  <c r="CX988" i="2"/>
  <c r="BQ988" i="2"/>
  <c r="BP988" i="2"/>
  <c r="BO988" i="2"/>
  <c r="BN988" i="2"/>
  <c r="BM988" i="2"/>
  <c r="BL988" i="2"/>
  <c r="BK988" i="2"/>
  <c r="BJ988" i="2"/>
  <c r="BF988" i="2" s="1"/>
  <c r="BI988" i="2"/>
  <c r="BE988" i="2" s="1"/>
  <c r="BH988" i="2"/>
  <c r="BG988" i="2"/>
  <c r="BD988" i="2"/>
  <c r="AZ988" i="2"/>
  <c r="F988" i="2"/>
  <c r="D988" i="2"/>
  <c r="C988" i="2"/>
  <c r="DM987" i="2"/>
  <c r="DN987" i="2" s="1"/>
  <c r="BQ987" i="2"/>
  <c r="BG987" i="2" s="1"/>
  <c r="BP987" i="2"/>
  <c r="BO987" i="2"/>
  <c r="BN987" i="2"/>
  <c r="BM987" i="2"/>
  <c r="AV987" i="2" s="1"/>
  <c r="BL987" i="2"/>
  <c r="BK987" i="2"/>
  <c r="BJ987" i="2"/>
  <c r="BI987" i="2"/>
  <c r="BH987" i="2"/>
  <c r="AY987" i="2" s="1"/>
  <c r="BF987" i="2"/>
  <c r="BC987" i="2"/>
  <c r="AZ987" i="2"/>
  <c r="F987" i="2"/>
  <c r="D987" i="2"/>
  <c r="C987" i="2"/>
  <c r="DN986" i="2"/>
  <c r="DM986" i="2"/>
  <c r="BQ986" i="2"/>
  <c r="BG986" i="2" s="1"/>
  <c r="BP986" i="2"/>
  <c r="BO986" i="2"/>
  <c r="BN986" i="2"/>
  <c r="BM986" i="2"/>
  <c r="AV986" i="2" s="1"/>
  <c r="BL986" i="2"/>
  <c r="BK986" i="2"/>
  <c r="BJ986" i="2"/>
  <c r="BI986" i="2"/>
  <c r="BC986" i="2" s="1"/>
  <c r="BH986" i="2"/>
  <c r="BF986" i="2"/>
  <c r="BD986" i="2"/>
  <c r="AZ986" i="2"/>
  <c r="AY986" i="2"/>
  <c r="AX986" i="2"/>
  <c r="F986" i="2"/>
  <c r="D986" i="2"/>
  <c r="C986" i="2"/>
  <c r="DM985" i="2"/>
  <c r="DN985" i="2" s="1"/>
  <c r="BQ985" i="2"/>
  <c r="BE985" i="2" s="1"/>
  <c r="BP985" i="2"/>
  <c r="BO985" i="2"/>
  <c r="BF985" i="2" s="1"/>
  <c r="BN985" i="2"/>
  <c r="AZ985" i="2" s="1"/>
  <c r="BM985" i="2"/>
  <c r="AV985" i="2" s="1"/>
  <c r="BL985" i="2"/>
  <c r="BK985" i="2"/>
  <c r="BJ985" i="2"/>
  <c r="BI985" i="2"/>
  <c r="BH985" i="2"/>
  <c r="BC985" i="2"/>
  <c r="AY985" i="2"/>
  <c r="AX985" i="2"/>
  <c r="AW985" i="2" s="1"/>
  <c r="F985" i="2"/>
  <c r="D985" i="2"/>
  <c r="C985" i="2"/>
  <c r="DN984" i="2"/>
  <c r="DM984" i="2"/>
  <c r="DL984" i="2"/>
  <c r="DI984" i="2"/>
  <c r="DH984" i="2"/>
  <c r="DB984" i="2"/>
  <c r="DA984" i="2"/>
  <c r="DJ984" i="2" s="1"/>
  <c r="CZ984" i="2"/>
  <c r="CY984" i="2"/>
  <c r="CX984" i="2"/>
  <c r="BQ984" i="2"/>
  <c r="BP984" i="2"/>
  <c r="BO984" i="2"/>
  <c r="BN984" i="2"/>
  <c r="BM984" i="2"/>
  <c r="BG984" i="2" s="1"/>
  <c r="BL984" i="2"/>
  <c r="BK984" i="2"/>
  <c r="BJ984" i="2"/>
  <c r="BI984" i="2"/>
  <c r="AY984" i="2" s="1"/>
  <c r="BH984" i="2"/>
  <c r="BD984" i="2"/>
  <c r="BC984" i="2"/>
  <c r="AZ984" i="2"/>
  <c r="AX984" i="2"/>
  <c r="AW984" i="2"/>
  <c r="AV984" i="2"/>
  <c r="F984" i="2"/>
  <c r="D984" i="2"/>
  <c r="C984" i="2"/>
  <c r="DM983" i="2"/>
  <c r="DN983" i="2" s="1"/>
  <c r="DI983" i="2" s="1"/>
  <c r="DL983" i="2" s="1"/>
  <c r="BQ983" i="2"/>
  <c r="BE983" i="2" s="1"/>
  <c r="BP983" i="2"/>
  <c r="BO983" i="2"/>
  <c r="BN983" i="2"/>
  <c r="BC983" i="2" s="1"/>
  <c r="BM983" i="2"/>
  <c r="BL983" i="2"/>
  <c r="BK983" i="2"/>
  <c r="AY983" i="2" s="1"/>
  <c r="BJ983" i="2"/>
  <c r="BF983" i="2" s="1"/>
  <c r="BI983" i="2"/>
  <c r="BH983" i="2"/>
  <c r="AX983" i="2" s="1"/>
  <c r="AZ983" i="2"/>
  <c r="F983" i="2"/>
  <c r="D983" i="2"/>
  <c r="C983" i="2"/>
  <c r="DN982" i="2"/>
  <c r="DI982" i="2" s="1"/>
  <c r="DL982" i="2" s="1"/>
  <c r="DM982" i="2"/>
  <c r="DF982" i="2"/>
  <c r="CX982" i="2"/>
  <c r="BQ982" i="2"/>
  <c r="BP982" i="2"/>
  <c r="BO982" i="2"/>
  <c r="BN982" i="2"/>
  <c r="BM982" i="2"/>
  <c r="BL982" i="2"/>
  <c r="BD982" i="2" s="1"/>
  <c r="BK982" i="2"/>
  <c r="BC982" i="2" s="1"/>
  <c r="BJ982" i="2"/>
  <c r="BI982" i="2"/>
  <c r="BH982" i="2"/>
  <c r="AZ982" i="2"/>
  <c r="AX982" i="2"/>
  <c r="AV982" i="2"/>
  <c r="F982" i="2"/>
  <c r="D982" i="2"/>
  <c r="C982" i="2"/>
  <c r="DN981" i="2"/>
  <c r="DM981" i="2"/>
  <c r="DI981" i="2"/>
  <c r="DL981" i="2" s="1"/>
  <c r="DH981" i="2"/>
  <c r="BQ981" i="2"/>
  <c r="BP981" i="2"/>
  <c r="BO981" i="2"/>
  <c r="BN981" i="2"/>
  <c r="BM981" i="2"/>
  <c r="BL981" i="2"/>
  <c r="BK981" i="2"/>
  <c r="BJ981" i="2"/>
  <c r="BI981" i="2"/>
  <c r="BE981" i="2" s="1"/>
  <c r="BH981" i="2"/>
  <c r="BC981" i="2"/>
  <c r="AX981" i="2"/>
  <c r="F981" i="2"/>
  <c r="D981" i="2"/>
  <c r="C981" i="2"/>
  <c r="DN980" i="2"/>
  <c r="DM980" i="2"/>
  <c r="BQ980" i="2"/>
  <c r="BP980" i="2"/>
  <c r="BO980" i="2"/>
  <c r="BN980" i="2"/>
  <c r="AZ980" i="2" s="1"/>
  <c r="BM980" i="2"/>
  <c r="BL980" i="2"/>
  <c r="BK980" i="2"/>
  <c r="BJ980" i="2"/>
  <c r="BF980" i="2" s="1"/>
  <c r="BI980" i="2"/>
  <c r="BH980" i="2"/>
  <c r="F980" i="2"/>
  <c r="D980" i="2"/>
  <c r="C980" i="2"/>
  <c r="DM979" i="2"/>
  <c r="DN979" i="2" s="1"/>
  <c r="DI979" i="2"/>
  <c r="DL979" i="2" s="1"/>
  <c r="DH979" i="2"/>
  <c r="DG979" i="2"/>
  <c r="DF979" i="2"/>
  <c r="DD979" i="2"/>
  <c r="DB979" i="2"/>
  <c r="BQ979" i="2"/>
  <c r="BP979" i="2"/>
  <c r="BO979" i="2"/>
  <c r="BN979" i="2"/>
  <c r="BM979" i="2"/>
  <c r="BL979" i="2"/>
  <c r="BK979" i="2"/>
  <c r="BF979" i="2" s="1"/>
  <c r="BJ979" i="2"/>
  <c r="BI979" i="2"/>
  <c r="BH979" i="2"/>
  <c r="BG979" i="2"/>
  <c r="AX979" i="2"/>
  <c r="AV979" i="2"/>
  <c r="F979" i="2"/>
  <c r="D979" i="2"/>
  <c r="C979" i="2"/>
  <c r="DM978" i="2"/>
  <c r="DN978" i="2" s="1"/>
  <c r="DK978" i="2"/>
  <c r="DI978" i="2"/>
  <c r="DL978" i="2" s="1"/>
  <c r="DH978" i="2"/>
  <c r="DG978" i="2"/>
  <c r="DF978" i="2"/>
  <c r="DE978" i="2"/>
  <c r="DD978" i="2"/>
  <c r="DC978" i="2"/>
  <c r="DB978" i="2"/>
  <c r="BQ978" i="2"/>
  <c r="BP978" i="2"/>
  <c r="BO978" i="2"/>
  <c r="BF978" i="2" s="1"/>
  <c r="BN978" i="2"/>
  <c r="BM978" i="2"/>
  <c r="AV978" i="2" s="1"/>
  <c r="BL978" i="2"/>
  <c r="BK978" i="2"/>
  <c r="BJ978" i="2"/>
  <c r="BI978" i="2"/>
  <c r="BH978" i="2"/>
  <c r="AX978" i="2"/>
  <c r="F978" i="2"/>
  <c r="D978" i="2"/>
  <c r="C978" i="2"/>
  <c r="DN977" i="2"/>
  <c r="DM977" i="2"/>
  <c r="DI977" i="2"/>
  <c r="DL977" i="2" s="1"/>
  <c r="DH977" i="2"/>
  <c r="DG977" i="2"/>
  <c r="DF977" i="2"/>
  <c r="DE977" i="2"/>
  <c r="DK977" i="2" s="1"/>
  <c r="DD977" i="2"/>
  <c r="DC977" i="2"/>
  <c r="DB977" i="2"/>
  <c r="DA977" i="2"/>
  <c r="DJ977" i="2" s="1"/>
  <c r="CZ977" i="2"/>
  <c r="CY977" i="2"/>
  <c r="CX977" i="2"/>
  <c r="BQ977" i="2"/>
  <c r="BP977" i="2"/>
  <c r="BO977" i="2"/>
  <c r="BN977" i="2"/>
  <c r="BM977" i="2"/>
  <c r="AV977" i="2" s="1"/>
  <c r="BL977" i="2"/>
  <c r="BK977" i="2"/>
  <c r="BJ977" i="2"/>
  <c r="BI977" i="2"/>
  <c r="BH977" i="2"/>
  <c r="BF977" i="2"/>
  <c r="BE977" i="2"/>
  <c r="BD977" i="2"/>
  <c r="F977" i="2"/>
  <c r="D977" i="2"/>
  <c r="C977" i="2"/>
  <c r="DN976" i="2"/>
  <c r="DC976" i="2" s="1"/>
  <c r="DM976" i="2"/>
  <c r="DI976" i="2"/>
  <c r="DL976" i="2" s="1"/>
  <c r="DH976" i="2"/>
  <c r="DG976" i="2"/>
  <c r="DF976" i="2"/>
  <c r="DE976" i="2"/>
  <c r="DK976" i="2" s="1"/>
  <c r="DD976" i="2"/>
  <c r="DB976" i="2"/>
  <c r="CZ976" i="2"/>
  <c r="CY976" i="2"/>
  <c r="CX976" i="2"/>
  <c r="BQ976" i="2"/>
  <c r="BP976" i="2"/>
  <c r="BO976" i="2"/>
  <c r="BN976" i="2"/>
  <c r="BM976" i="2"/>
  <c r="BL976" i="2"/>
  <c r="BK976" i="2"/>
  <c r="BJ976" i="2"/>
  <c r="BF976" i="2" s="1"/>
  <c r="BI976" i="2"/>
  <c r="BH976" i="2"/>
  <c r="F976" i="2"/>
  <c r="D976" i="2"/>
  <c r="C976" i="2"/>
  <c r="DM975" i="2"/>
  <c r="DN975" i="2" s="1"/>
  <c r="DH975" i="2" s="1"/>
  <c r="DG975" i="2"/>
  <c r="BQ975" i="2"/>
  <c r="BP975" i="2"/>
  <c r="BO975" i="2"/>
  <c r="BN975" i="2"/>
  <c r="BM975" i="2"/>
  <c r="AV975" i="2" s="1"/>
  <c r="BL975" i="2"/>
  <c r="BK975" i="2"/>
  <c r="BJ975" i="2"/>
  <c r="BF975" i="2" s="1"/>
  <c r="BI975" i="2"/>
  <c r="BE975" i="2" s="1"/>
  <c r="BH975" i="2"/>
  <c r="AX975" i="2" s="1"/>
  <c r="F975" i="2"/>
  <c r="D975" i="2"/>
  <c r="C975" i="2"/>
  <c r="DN974" i="2"/>
  <c r="CZ974" i="2" s="1"/>
  <c r="DM974" i="2"/>
  <c r="BQ974" i="2"/>
  <c r="BP974" i="2"/>
  <c r="BF974" i="2" s="1"/>
  <c r="BO974" i="2"/>
  <c r="BN974" i="2"/>
  <c r="BM974" i="2"/>
  <c r="AV974" i="2" s="1"/>
  <c r="BL974" i="2"/>
  <c r="BK974" i="2"/>
  <c r="BC974" i="2" s="1"/>
  <c r="BJ974" i="2"/>
  <c r="BI974" i="2"/>
  <c r="BH974" i="2"/>
  <c r="BD974" i="2"/>
  <c r="AZ974" i="2"/>
  <c r="AY974" i="2"/>
  <c r="AX974" i="2"/>
  <c r="F974" i="2"/>
  <c r="D974" i="2"/>
  <c r="C974" i="2"/>
  <c r="DM973" i="2"/>
  <c r="DN973" i="2" s="1"/>
  <c r="DG973" i="2" s="1"/>
  <c r="DE973" i="2"/>
  <c r="DK973" i="2" s="1"/>
  <c r="DD973" i="2"/>
  <c r="DC973" i="2"/>
  <c r="BQ973" i="2"/>
  <c r="BP973" i="2"/>
  <c r="BO973" i="2"/>
  <c r="BN973" i="2"/>
  <c r="BM973" i="2"/>
  <c r="BL973" i="2"/>
  <c r="BK973" i="2"/>
  <c r="BJ973" i="2"/>
  <c r="AV973" i="2" s="1"/>
  <c r="BI973" i="2"/>
  <c r="BH973" i="2"/>
  <c r="BG973" i="2" s="1"/>
  <c r="BF973" i="2"/>
  <c r="BD973" i="2"/>
  <c r="F973" i="2"/>
  <c r="D973" i="2"/>
  <c r="C973" i="2"/>
  <c r="DN972" i="2"/>
  <c r="DM972" i="2"/>
  <c r="DI972" i="2"/>
  <c r="DL972" i="2" s="1"/>
  <c r="DE972" i="2"/>
  <c r="DK972" i="2" s="1"/>
  <c r="DC972" i="2"/>
  <c r="DB972" i="2"/>
  <c r="DA972" i="2"/>
  <c r="DJ972" i="2" s="1"/>
  <c r="CZ972" i="2"/>
  <c r="CX972" i="2"/>
  <c r="BQ972" i="2"/>
  <c r="BP972" i="2"/>
  <c r="BO972" i="2"/>
  <c r="BN972" i="2"/>
  <c r="BM972" i="2"/>
  <c r="AV972" i="2" s="1"/>
  <c r="BL972" i="2"/>
  <c r="BK972" i="2"/>
  <c r="BJ972" i="2"/>
  <c r="BI972" i="2"/>
  <c r="BC972" i="2" s="1"/>
  <c r="BH972" i="2"/>
  <c r="AY972" i="2" s="1"/>
  <c r="BG972" i="2"/>
  <c r="BF972" i="2"/>
  <c r="AX972" i="2"/>
  <c r="F972" i="2"/>
  <c r="D972" i="2"/>
  <c r="C972" i="2"/>
  <c r="DM971" i="2"/>
  <c r="DN971" i="2" s="1"/>
  <c r="DH971" i="2" s="1"/>
  <c r="CZ971" i="2"/>
  <c r="CY971" i="2"/>
  <c r="BQ971" i="2"/>
  <c r="BE971" i="2" s="1"/>
  <c r="BP971" i="2"/>
  <c r="BO971" i="2"/>
  <c r="BN971" i="2"/>
  <c r="BM971" i="2"/>
  <c r="AV971" i="2" s="1"/>
  <c r="BL971" i="2"/>
  <c r="BK971" i="2"/>
  <c r="BJ971" i="2"/>
  <c r="BI971" i="2"/>
  <c r="BH971" i="2"/>
  <c r="BD971" i="2" s="1"/>
  <c r="BF971" i="2"/>
  <c r="BC971" i="2"/>
  <c r="AZ971" i="2"/>
  <c r="AY971" i="2"/>
  <c r="F971" i="2"/>
  <c r="D971" i="2"/>
  <c r="C971" i="2"/>
  <c r="DN970" i="2"/>
  <c r="CZ970" i="2" s="1"/>
  <c r="DM970" i="2"/>
  <c r="DG970" i="2"/>
  <c r="DC970" i="2"/>
  <c r="DA970" i="2"/>
  <c r="DJ970" i="2" s="1"/>
  <c r="CX970" i="2"/>
  <c r="BQ970" i="2"/>
  <c r="BP970" i="2"/>
  <c r="BO970" i="2"/>
  <c r="BN970" i="2"/>
  <c r="BM970" i="2"/>
  <c r="BL970" i="2"/>
  <c r="BK970" i="2"/>
  <c r="BC970" i="2" s="1"/>
  <c r="BJ970" i="2"/>
  <c r="BI970" i="2"/>
  <c r="AY970" i="2" s="1"/>
  <c r="BH970" i="2"/>
  <c r="BG970" i="2"/>
  <c r="BD970" i="2"/>
  <c r="AZ970" i="2"/>
  <c r="AX970" i="2"/>
  <c r="AV970" i="2"/>
  <c r="F970" i="2"/>
  <c r="D970" i="2"/>
  <c r="C970" i="2"/>
  <c r="DM969" i="2"/>
  <c r="DN969" i="2" s="1"/>
  <c r="BQ969" i="2"/>
  <c r="BP969" i="2"/>
  <c r="BO969" i="2"/>
  <c r="BF969" i="2" s="1"/>
  <c r="BN969" i="2"/>
  <c r="BM969" i="2"/>
  <c r="BD969" i="2" s="1"/>
  <c r="BL969" i="2"/>
  <c r="BK969" i="2"/>
  <c r="BJ969" i="2"/>
  <c r="BI969" i="2"/>
  <c r="BH969" i="2"/>
  <c r="AX969" i="2" s="1"/>
  <c r="AW969" i="2" s="1"/>
  <c r="BC969" i="2"/>
  <c r="AZ969" i="2"/>
  <c r="AY969" i="2"/>
  <c r="F969" i="2"/>
  <c r="D969" i="2"/>
  <c r="C969" i="2"/>
  <c r="DM968" i="2"/>
  <c r="DN968" i="2" s="1"/>
  <c r="BQ968" i="2"/>
  <c r="BG968" i="2" s="1"/>
  <c r="BP968" i="2"/>
  <c r="BO968" i="2"/>
  <c r="BN968" i="2"/>
  <c r="BC968" i="2" s="1"/>
  <c r="BM968" i="2"/>
  <c r="BL968" i="2"/>
  <c r="BD968" i="2" s="1"/>
  <c r="BK968" i="2"/>
  <c r="BJ968" i="2"/>
  <c r="BF968" i="2" s="1"/>
  <c r="BI968" i="2"/>
  <c r="AZ968" i="2" s="1"/>
  <c r="BH968" i="2"/>
  <c r="BE968" i="2"/>
  <c r="AY968" i="2"/>
  <c r="AX968" i="2"/>
  <c r="AV968" i="2"/>
  <c r="F968" i="2"/>
  <c r="D968" i="2"/>
  <c r="C968" i="2"/>
  <c r="DN967" i="2"/>
  <c r="DI967" i="2" s="1"/>
  <c r="DL967" i="2" s="1"/>
  <c r="DM967" i="2"/>
  <c r="DG967" i="2"/>
  <c r="CX967" i="2"/>
  <c r="BQ967" i="2"/>
  <c r="BP967" i="2"/>
  <c r="BO967" i="2"/>
  <c r="BN967" i="2"/>
  <c r="BM967" i="2"/>
  <c r="BL967" i="2"/>
  <c r="BK967" i="2"/>
  <c r="BJ967" i="2"/>
  <c r="BI967" i="2"/>
  <c r="BH967" i="2"/>
  <c r="AZ967" i="2"/>
  <c r="AX967" i="2"/>
  <c r="F967" i="2"/>
  <c r="D967" i="2"/>
  <c r="C967" i="2"/>
  <c r="DM966" i="2"/>
  <c r="DN966" i="2" s="1"/>
  <c r="BQ966" i="2"/>
  <c r="BP966" i="2"/>
  <c r="BO966" i="2"/>
  <c r="BN966" i="2"/>
  <c r="AZ966" i="2" s="1"/>
  <c r="BM966" i="2"/>
  <c r="BL966" i="2"/>
  <c r="BK966" i="2"/>
  <c r="BJ966" i="2"/>
  <c r="BF966" i="2" s="1"/>
  <c r="BI966" i="2"/>
  <c r="BH966" i="2"/>
  <c r="BG966" i="2"/>
  <c r="AY966" i="2"/>
  <c r="AX966" i="2"/>
  <c r="F966" i="2"/>
  <c r="D966" i="2"/>
  <c r="C966" i="2"/>
  <c r="DN965" i="2"/>
  <c r="DM965" i="2"/>
  <c r="DL965" i="2"/>
  <c r="DK965" i="2"/>
  <c r="DI965" i="2"/>
  <c r="DG965" i="2"/>
  <c r="DE965" i="2"/>
  <c r="DB965" i="2"/>
  <c r="CX965" i="2"/>
  <c r="BQ965" i="2"/>
  <c r="BP965" i="2"/>
  <c r="BO965" i="2"/>
  <c r="BF965" i="2" s="1"/>
  <c r="BN965" i="2"/>
  <c r="BM965" i="2"/>
  <c r="BL965" i="2"/>
  <c r="BK965" i="2"/>
  <c r="BJ965" i="2"/>
  <c r="BI965" i="2"/>
  <c r="BH965" i="2"/>
  <c r="AX965" i="2"/>
  <c r="F965" i="2"/>
  <c r="D965" i="2"/>
  <c r="C965" i="2"/>
  <c r="DM964" i="2"/>
  <c r="DN964" i="2" s="1"/>
  <c r="DI964" i="2"/>
  <c r="DL964" i="2" s="1"/>
  <c r="DH964" i="2"/>
  <c r="DF964" i="2"/>
  <c r="BQ964" i="2"/>
  <c r="BE964" i="2" s="1"/>
  <c r="BP964" i="2"/>
  <c r="BO964" i="2"/>
  <c r="BN964" i="2"/>
  <c r="BM964" i="2"/>
  <c r="BG964" i="2" s="1"/>
  <c r="BL964" i="2"/>
  <c r="BK964" i="2"/>
  <c r="BJ964" i="2"/>
  <c r="BF964" i="2" s="1"/>
  <c r="BI964" i="2"/>
  <c r="AZ964" i="2" s="1"/>
  <c r="BH964" i="2"/>
  <c r="AY964" i="2"/>
  <c r="AV964" i="2"/>
  <c r="F964" i="2"/>
  <c r="D964" i="2"/>
  <c r="C964" i="2"/>
  <c r="DN963" i="2"/>
  <c r="DD963" i="2" s="1"/>
  <c r="DM963" i="2"/>
  <c r="DL963" i="2"/>
  <c r="DI963" i="2"/>
  <c r="DH963" i="2"/>
  <c r="DG963" i="2"/>
  <c r="DF963" i="2"/>
  <c r="DE963" i="2"/>
  <c r="DK963" i="2" s="1"/>
  <c r="DC963" i="2"/>
  <c r="CZ963" i="2"/>
  <c r="CX963" i="2"/>
  <c r="BQ963" i="2"/>
  <c r="BP963" i="2"/>
  <c r="BO963" i="2"/>
  <c r="BN963" i="2"/>
  <c r="BM963" i="2"/>
  <c r="AV963" i="2" s="1"/>
  <c r="BL963" i="2"/>
  <c r="BK963" i="2"/>
  <c r="BJ963" i="2"/>
  <c r="BI963" i="2"/>
  <c r="BH963" i="2"/>
  <c r="AY963" i="2" s="1"/>
  <c r="BG963" i="2"/>
  <c r="BD963" i="2"/>
  <c r="AX963" i="2"/>
  <c r="F963" i="2"/>
  <c r="D963" i="2"/>
  <c r="C963" i="2"/>
  <c r="DM962" i="2"/>
  <c r="DN962" i="2" s="1"/>
  <c r="DI962" i="2" s="1"/>
  <c r="DL962" i="2" s="1"/>
  <c r="DG962" i="2"/>
  <c r="DF962" i="2"/>
  <c r="DD962" i="2"/>
  <c r="BQ962" i="2"/>
  <c r="BP962" i="2"/>
  <c r="BO962" i="2"/>
  <c r="BN962" i="2"/>
  <c r="BM962" i="2"/>
  <c r="BL962" i="2"/>
  <c r="BK962" i="2"/>
  <c r="BJ962" i="2"/>
  <c r="BF962" i="2" s="1"/>
  <c r="BI962" i="2"/>
  <c r="BE962" i="2" s="1"/>
  <c r="BH962" i="2"/>
  <c r="BC962" i="2"/>
  <c r="F962" i="2"/>
  <c r="D962" i="2"/>
  <c r="C962" i="2"/>
  <c r="DN961" i="2"/>
  <c r="DH961" i="2" s="1"/>
  <c r="DM961" i="2"/>
  <c r="DJ961" i="2"/>
  <c r="DI961" i="2"/>
  <c r="DL961" i="2" s="1"/>
  <c r="DF961" i="2"/>
  <c r="DE961" i="2"/>
  <c r="DK961" i="2" s="1"/>
  <c r="DC961" i="2"/>
  <c r="DA961" i="2"/>
  <c r="CX961" i="2"/>
  <c r="BQ961" i="2"/>
  <c r="BP961" i="2"/>
  <c r="BO961" i="2"/>
  <c r="BN961" i="2"/>
  <c r="BM961" i="2"/>
  <c r="BG961" i="2" s="1"/>
  <c r="BL961" i="2"/>
  <c r="BK961" i="2"/>
  <c r="BJ961" i="2"/>
  <c r="BF961" i="2" s="1"/>
  <c r="BI961" i="2"/>
  <c r="BC961" i="2" s="1"/>
  <c r="BH961" i="2"/>
  <c r="BE961" i="2"/>
  <c r="AZ961" i="2"/>
  <c r="AV961" i="2"/>
  <c r="F961" i="2"/>
  <c r="D961" i="2"/>
  <c r="C961" i="2"/>
  <c r="DM960" i="2"/>
  <c r="DN960" i="2" s="1"/>
  <c r="DI960" i="2" s="1"/>
  <c r="DL960" i="2" s="1"/>
  <c r="DG960" i="2"/>
  <c r="DF960" i="2"/>
  <c r="DE960" i="2"/>
  <c r="DK960" i="2" s="1"/>
  <c r="DB960" i="2"/>
  <c r="BQ960" i="2"/>
  <c r="BP960" i="2"/>
  <c r="BO960" i="2"/>
  <c r="BN960" i="2"/>
  <c r="BM960" i="2"/>
  <c r="BL960" i="2"/>
  <c r="BK960" i="2"/>
  <c r="BJ960" i="2"/>
  <c r="BI960" i="2"/>
  <c r="BH960" i="2"/>
  <c r="AX960" i="2" s="1"/>
  <c r="BF960" i="2"/>
  <c r="BD960" i="2"/>
  <c r="AY960" i="2"/>
  <c r="F960" i="2"/>
  <c r="D960" i="2"/>
  <c r="C960" i="2"/>
  <c r="DM959" i="2"/>
  <c r="DN959" i="2" s="1"/>
  <c r="DH959" i="2"/>
  <c r="DG959" i="2"/>
  <c r="DF959" i="2"/>
  <c r="DE959" i="2"/>
  <c r="DK959" i="2" s="1"/>
  <c r="DD959" i="2"/>
  <c r="DA959" i="2"/>
  <c r="DJ959" i="2" s="1"/>
  <c r="CY959" i="2"/>
  <c r="BQ959" i="2"/>
  <c r="BP959" i="2"/>
  <c r="BO959" i="2"/>
  <c r="BN959" i="2"/>
  <c r="BM959" i="2"/>
  <c r="BL959" i="2"/>
  <c r="BK959" i="2"/>
  <c r="BJ959" i="2"/>
  <c r="BI959" i="2"/>
  <c r="BH959" i="2"/>
  <c r="BG959" i="2"/>
  <c r="F959" i="2"/>
  <c r="D959" i="2"/>
  <c r="C959" i="2"/>
  <c r="DN958" i="2"/>
  <c r="DM958" i="2"/>
  <c r="BQ958" i="2"/>
  <c r="BP958" i="2"/>
  <c r="BO958" i="2"/>
  <c r="BN958" i="2"/>
  <c r="BM958" i="2"/>
  <c r="BL958" i="2"/>
  <c r="BK958" i="2"/>
  <c r="BF958" i="2" s="1"/>
  <c r="BJ958" i="2"/>
  <c r="BI958" i="2"/>
  <c r="AZ958" i="2" s="1"/>
  <c r="BH958" i="2"/>
  <c r="F958" i="2"/>
  <c r="D958" i="2"/>
  <c r="C958" i="2"/>
  <c r="DM957" i="2"/>
  <c r="DN957" i="2" s="1"/>
  <c r="DH957" i="2" s="1"/>
  <c r="DD957" i="2"/>
  <c r="DC957" i="2"/>
  <c r="CY957" i="2"/>
  <c r="BQ957" i="2"/>
  <c r="BG957" i="2" s="1"/>
  <c r="BP957" i="2"/>
  <c r="BO957" i="2"/>
  <c r="BN957" i="2"/>
  <c r="BM957" i="2"/>
  <c r="BL957" i="2"/>
  <c r="BK957" i="2"/>
  <c r="BJ957" i="2"/>
  <c r="BI957" i="2"/>
  <c r="BC957" i="2" s="1"/>
  <c r="BH957" i="2"/>
  <c r="AY957" i="2" s="1"/>
  <c r="BF957" i="2"/>
  <c r="AV957" i="2"/>
  <c r="F957" i="2"/>
  <c r="D957" i="2"/>
  <c r="C957" i="2"/>
  <c r="DN956" i="2"/>
  <c r="DI956" i="2" s="1"/>
  <c r="DL956" i="2" s="1"/>
  <c r="DM956" i="2"/>
  <c r="DG956" i="2"/>
  <c r="DE956" i="2"/>
  <c r="DK956" i="2" s="1"/>
  <c r="DD956" i="2"/>
  <c r="DB956" i="2"/>
  <c r="BQ956" i="2"/>
  <c r="BP956" i="2"/>
  <c r="BF956" i="2" s="1"/>
  <c r="BO956" i="2"/>
  <c r="BN956" i="2"/>
  <c r="BM956" i="2"/>
  <c r="AV956" i="2" s="1"/>
  <c r="BL956" i="2"/>
  <c r="BK956" i="2"/>
  <c r="BJ956" i="2"/>
  <c r="BI956" i="2"/>
  <c r="BH956" i="2"/>
  <c r="BG956" i="2"/>
  <c r="BE956" i="2"/>
  <c r="F956" i="2"/>
  <c r="D956" i="2"/>
  <c r="C956" i="2"/>
  <c r="DM955" i="2"/>
  <c r="DN955" i="2" s="1"/>
  <c r="BQ955" i="2"/>
  <c r="BE955" i="2" s="1"/>
  <c r="BP955" i="2"/>
  <c r="BO955" i="2"/>
  <c r="BN955" i="2"/>
  <c r="BM955" i="2"/>
  <c r="BL955" i="2"/>
  <c r="BK955" i="2"/>
  <c r="BJ955" i="2"/>
  <c r="BF955" i="2" s="1"/>
  <c r="BI955" i="2"/>
  <c r="BH955" i="2"/>
  <c r="AX955" i="2" s="1"/>
  <c r="AZ955" i="2"/>
  <c r="AY955" i="2"/>
  <c r="F955" i="2"/>
  <c r="D955" i="2"/>
  <c r="C955" i="2"/>
  <c r="DM954" i="2"/>
  <c r="DN954" i="2" s="1"/>
  <c r="CX954" i="2" s="1"/>
  <c r="BQ954" i="2"/>
  <c r="BG954" i="2" s="1"/>
  <c r="BP954" i="2"/>
  <c r="BF954" i="2" s="1"/>
  <c r="BO954" i="2"/>
  <c r="BN954" i="2"/>
  <c r="BM954" i="2"/>
  <c r="BD954" i="2" s="1"/>
  <c r="BL954" i="2"/>
  <c r="BK954" i="2"/>
  <c r="BJ954" i="2"/>
  <c r="BI954" i="2"/>
  <c r="BC954" i="2" s="1"/>
  <c r="BH954" i="2"/>
  <c r="AZ954" i="2"/>
  <c r="AY954" i="2"/>
  <c r="AX954" i="2"/>
  <c r="AV954" i="2"/>
  <c r="F954" i="2"/>
  <c r="D954" i="2"/>
  <c r="C954" i="2"/>
  <c r="DM953" i="2"/>
  <c r="DN953" i="2" s="1"/>
  <c r="DF953" i="2"/>
  <c r="DA953" i="2"/>
  <c r="DJ953" i="2" s="1"/>
  <c r="CY953" i="2"/>
  <c r="BQ953" i="2"/>
  <c r="BP953" i="2"/>
  <c r="BO953" i="2"/>
  <c r="BN953" i="2"/>
  <c r="BM953" i="2"/>
  <c r="BL953" i="2"/>
  <c r="BK953" i="2"/>
  <c r="BJ953" i="2"/>
  <c r="BF953" i="2" s="1"/>
  <c r="BI953" i="2"/>
  <c r="BH953" i="2"/>
  <c r="AY953" i="2" s="1"/>
  <c r="BC953" i="2"/>
  <c r="AZ953" i="2"/>
  <c r="AX953" i="2"/>
  <c r="F953" i="2"/>
  <c r="D953" i="2"/>
  <c r="C953" i="2"/>
  <c r="DM952" i="2"/>
  <c r="DN952" i="2" s="1"/>
  <c r="DH952" i="2"/>
  <c r="DF952" i="2"/>
  <c r="DC952" i="2"/>
  <c r="BQ952" i="2"/>
  <c r="BP952" i="2"/>
  <c r="BO952" i="2"/>
  <c r="BN952" i="2"/>
  <c r="BM952" i="2"/>
  <c r="BL952" i="2"/>
  <c r="BK952" i="2"/>
  <c r="BJ952" i="2"/>
  <c r="BF952" i="2" s="1"/>
  <c r="BI952" i="2"/>
  <c r="BC952" i="2" s="1"/>
  <c r="BH952" i="2"/>
  <c r="BE952" i="2"/>
  <c r="AX952" i="2"/>
  <c r="F952" i="2"/>
  <c r="D952" i="2"/>
  <c r="C952" i="2"/>
  <c r="DM951" i="2"/>
  <c r="DN951" i="2" s="1"/>
  <c r="CX951" i="2" s="1"/>
  <c r="DB951" i="2"/>
  <c r="BQ951" i="2"/>
  <c r="BG951" i="2" s="1"/>
  <c r="BP951" i="2"/>
  <c r="BF951" i="2" s="1"/>
  <c r="BO951" i="2"/>
  <c r="BN951" i="2"/>
  <c r="BM951" i="2"/>
  <c r="BL951" i="2"/>
  <c r="BK951" i="2"/>
  <c r="BJ951" i="2"/>
  <c r="AV951" i="2" s="1"/>
  <c r="BI951" i="2"/>
  <c r="BC951" i="2" s="1"/>
  <c r="BH951" i="2"/>
  <c r="BD951" i="2"/>
  <c r="AY951" i="2"/>
  <c r="AX951" i="2"/>
  <c r="F951" i="2"/>
  <c r="D951" i="2"/>
  <c r="C951" i="2"/>
  <c r="DM950" i="2"/>
  <c r="DN950" i="2" s="1"/>
  <c r="DH950" i="2" s="1"/>
  <c r="DI950" i="2"/>
  <c r="DL950" i="2" s="1"/>
  <c r="BQ950" i="2"/>
  <c r="BP950" i="2"/>
  <c r="BO950" i="2"/>
  <c r="BE950" i="2" s="1"/>
  <c r="BN950" i="2"/>
  <c r="BM950" i="2"/>
  <c r="BG950" i="2" s="1"/>
  <c r="BL950" i="2"/>
  <c r="BK950" i="2"/>
  <c r="BJ950" i="2"/>
  <c r="AV950" i="2" s="1"/>
  <c r="BI950" i="2"/>
  <c r="BC950" i="2" s="1"/>
  <c r="BH950" i="2"/>
  <c r="AZ950" i="2"/>
  <c r="F950" i="2"/>
  <c r="D950" i="2"/>
  <c r="C950" i="2"/>
  <c r="DM949" i="2"/>
  <c r="DN949" i="2" s="1"/>
  <c r="DC949" i="2" s="1"/>
  <c r="DF949" i="2"/>
  <c r="DB949" i="2"/>
  <c r="DA949" i="2"/>
  <c r="DJ949" i="2" s="1"/>
  <c r="CX949" i="2"/>
  <c r="BQ949" i="2"/>
  <c r="BP949" i="2"/>
  <c r="BO949" i="2"/>
  <c r="BN949" i="2"/>
  <c r="BM949" i="2"/>
  <c r="BG949" i="2" s="1"/>
  <c r="BL949" i="2"/>
  <c r="BK949" i="2"/>
  <c r="BJ949" i="2"/>
  <c r="BI949" i="2"/>
  <c r="AY949" i="2" s="1"/>
  <c r="BH949" i="2"/>
  <c r="BF949" i="2"/>
  <c r="BE949" i="2"/>
  <c r="BD949" i="2"/>
  <c r="AX949" i="2"/>
  <c r="AV949" i="2"/>
  <c r="F949" i="2"/>
  <c r="D949" i="2"/>
  <c r="C949" i="2"/>
  <c r="DM948" i="2"/>
  <c r="DN948" i="2" s="1"/>
  <c r="DI948" i="2" s="1"/>
  <c r="DL948" i="2" s="1"/>
  <c r="CZ948" i="2"/>
  <c r="BQ948" i="2"/>
  <c r="BP948" i="2"/>
  <c r="BO948" i="2"/>
  <c r="BN948" i="2"/>
  <c r="BM948" i="2"/>
  <c r="BL948" i="2"/>
  <c r="BD948" i="2" s="1"/>
  <c r="BK948" i="2"/>
  <c r="BJ948" i="2"/>
  <c r="BI948" i="2"/>
  <c r="BH948" i="2"/>
  <c r="AY948" i="2" s="1"/>
  <c r="BG948" i="2"/>
  <c r="BC948" i="2"/>
  <c r="AV948" i="2"/>
  <c r="F948" i="2"/>
  <c r="D948" i="2"/>
  <c r="C948" i="2"/>
  <c r="DM947" i="2"/>
  <c r="DN947" i="2" s="1"/>
  <c r="DH947" i="2" s="1"/>
  <c r="DG947" i="2"/>
  <c r="DF947" i="2"/>
  <c r="DD947" i="2"/>
  <c r="BQ947" i="2"/>
  <c r="BP947" i="2"/>
  <c r="BO947" i="2"/>
  <c r="BN947" i="2"/>
  <c r="BM947" i="2"/>
  <c r="BL947" i="2"/>
  <c r="BK947" i="2"/>
  <c r="BJ947" i="2"/>
  <c r="BF947" i="2" s="1"/>
  <c r="BI947" i="2"/>
  <c r="AZ947" i="2" s="1"/>
  <c r="BH947" i="2"/>
  <c r="F947" i="2"/>
  <c r="D947" i="2"/>
  <c r="C947" i="2"/>
  <c r="DN946" i="2"/>
  <c r="DD946" i="2" s="1"/>
  <c r="DM946" i="2"/>
  <c r="DG946" i="2"/>
  <c r="DF946" i="2"/>
  <c r="DE946" i="2"/>
  <c r="DK946" i="2" s="1"/>
  <c r="DC946" i="2"/>
  <c r="CZ946" i="2"/>
  <c r="CX946" i="2"/>
  <c r="BQ946" i="2"/>
  <c r="BP946" i="2"/>
  <c r="BO946" i="2"/>
  <c r="BN946" i="2"/>
  <c r="BM946" i="2"/>
  <c r="BL946" i="2"/>
  <c r="BK946" i="2"/>
  <c r="BJ946" i="2"/>
  <c r="BI946" i="2"/>
  <c r="BH946" i="2"/>
  <c r="AY946" i="2" s="1"/>
  <c r="BG946" i="2"/>
  <c r="AX946" i="2"/>
  <c r="AV946" i="2"/>
  <c r="F946" i="2"/>
  <c r="D946" i="2"/>
  <c r="C946" i="2"/>
  <c r="DM945" i="2"/>
  <c r="DN945" i="2" s="1"/>
  <c r="DI945" i="2" s="1"/>
  <c r="DL945" i="2" s="1"/>
  <c r="DF945" i="2"/>
  <c r="DD945" i="2"/>
  <c r="BQ945" i="2"/>
  <c r="BP945" i="2"/>
  <c r="BO945" i="2"/>
  <c r="BN945" i="2"/>
  <c r="BM945" i="2"/>
  <c r="BL945" i="2"/>
  <c r="BK945" i="2"/>
  <c r="BJ945" i="2"/>
  <c r="BF945" i="2" s="1"/>
  <c r="BI945" i="2"/>
  <c r="BH945" i="2"/>
  <c r="F945" i="2"/>
  <c r="D945" i="2"/>
  <c r="C945" i="2"/>
  <c r="DN944" i="2"/>
  <c r="DB944" i="2" s="1"/>
  <c r="DM944" i="2"/>
  <c r="DI944" i="2"/>
  <c r="DL944" i="2" s="1"/>
  <c r="DH944" i="2"/>
  <c r="DE944" i="2"/>
  <c r="DK944" i="2" s="1"/>
  <c r="DD944" i="2"/>
  <c r="DC944" i="2"/>
  <c r="DA944" i="2"/>
  <c r="DJ944" i="2" s="1"/>
  <c r="CX944" i="2"/>
  <c r="BQ944" i="2"/>
  <c r="BP944" i="2"/>
  <c r="BO944" i="2"/>
  <c r="BN944" i="2"/>
  <c r="BM944" i="2"/>
  <c r="AV944" i="2" s="1"/>
  <c r="BL944" i="2"/>
  <c r="BK944" i="2"/>
  <c r="BJ944" i="2"/>
  <c r="BF944" i="2" s="1"/>
  <c r="BI944" i="2"/>
  <c r="BC944" i="2" s="1"/>
  <c r="BH944" i="2"/>
  <c r="AZ944" i="2"/>
  <c r="F944" i="2"/>
  <c r="D944" i="2"/>
  <c r="C944" i="2"/>
  <c r="DM943" i="2"/>
  <c r="DN943" i="2" s="1"/>
  <c r="DI943" i="2"/>
  <c r="DL943" i="2" s="1"/>
  <c r="BQ943" i="2"/>
  <c r="BP943" i="2"/>
  <c r="BO943" i="2"/>
  <c r="BN943" i="2"/>
  <c r="BM943" i="2"/>
  <c r="AV943" i="2" s="1"/>
  <c r="BL943" i="2"/>
  <c r="BK943" i="2"/>
  <c r="BF943" i="2" s="1"/>
  <c r="BJ943" i="2"/>
  <c r="BI943" i="2"/>
  <c r="BH943" i="2"/>
  <c r="F943" i="2"/>
  <c r="D943" i="2"/>
  <c r="C943" i="2"/>
  <c r="DN942" i="2"/>
  <c r="CZ942" i="2" s="1"/>
  <c r="DM942" i="2"/>
  <c r="DL942" i="2"/>
  <c r="DI942" i="2"/>
  <c r="DH942" i="2"/>
  <c r="DG942" i="2"/>
  <c r="DF942" i="2"/>
  <c r="DE942" i="2"/>
  <c r="DK942" i="2" s="1"/>
  <c r="DD942" i="2"/>
  <c r="DC942" i="2"/>
  <c r="DB942" i="2"/>
  <c r="DA942" i="2"/>
  <c r="DJ942" i="2" s="1"/>
  <c r="CY942" i="2"/>
  <c r="CX942" i="2"/>
  <c r="BQ942" i="2"/>
  <c r="BP942" i="2"/>
  <c r="BO942" i="2"/>
  <c r="BN942" i="2"/>
  <c r="BM942" i="2"/>
  <c r="BL942" i="2"/>
  <c r="BK942" i="2"/>
  <c r="BF942" i="2" s="1"/>
  <c r="BJ942" i="2"/>
  <c r="AV942" i="2" s="1"/>
  <c r="BI942" i="2"/>
  <c r="AZ942" i="2" s="1"/>
  <c r="BH942" i="2"/>
  <c r="BG942" i="2"/>
  <c r="BE942" i="2"/>
  <c r="AX942" i="2"/>
  <c r="F942" i="2"/>
  <c r="D942" i="2"/>
  <c r="C942" i="2"/>
  <c r="DN941" i="2"/>
  <c r="DI941" i="2" s="1"/>
  <c r="DL941" i="2" s="1"/>
  <c r="DM941" i="2"/>
  <c r="BQ941" i="2"/>
  <c r="BP941" i="2"/>
  <c r="BO941" i="2"/>
  <c r="BN941" i="2"/>
  <c r="BM941" i="2"/>
  <c r="BL941" i="2"/>
  <c r="BK941" i="2"/>
  <c r="BJ941" i="2"/>
  <c r="BI941" i="2"/>
  <c r="BH941" i="2"/>
  <c r="BF941" i="2"/>
  <c r="BE941" i="2"/>
  <c r="AZ941" i="2"/>
  <c r="F941" i="2"/>
  <c r="D941" i="2"/>
  <c r="C941" i="2"/>
  <c r="DM940" i="2"/>
  <c r="DN940" i="2" s="1"/>
  <c r="DF940" i="2" s="1"/>
  <c r="DH940" i="2"/>
  <c r="DE940" i="2"/>
  <c r="DK940" i="2" s="1"/>
  <c r="CY940" i="2"/>
  <c r="BQ940" i="2"/>
  <c r="BP940" i="2"/>
  <c r="BO940" i="2"/>
  <c r="BN940" i="2"/>
  <c r="BM940" i="2"/>
  <c r="BL940" i="2"/>
  <c r="BK940" i="2"/>
  <c r="BJ940" i="2"/>
  <c r="BF940" i="2" s="1"/>
  <c r="BI940" i="2"/>
  <c r="BE940" i="2" s="1"/>
  <c r="BH940" i="2"/>
  <c r="AY940" i="2" s="1"/>
  <c r="BD940" i="2"/>
  <c r="F940" i="2"/>
  <c r="D940" i="2"/>
  <c r="C940" i="2"/>
  <c r="DN939" i="2"/>
  <c r="DI939" i="2" s="1"/>
  <c r="DL939" i="2" s="1"/>
  <c r="DM939" i="2"/>
  <c r="DD939" i="2"/>
  <c r="DC939" i="2"/>
  <c r="CZ939" i="2"/>
  <c r="CY939" i="2"/>
  <c r="CX939" i="2"/>
  <c r="BQ939" i="2"/>
  <c r="BP939" i="2"/>
  <c r="BO939" i="2"/>
  <c r="BN939" i="2"/>
  <c r="BM939" i="2"/>
  <c r="AV939" i="2" s="1"/>
  <c r="BL939" i="2"/>
  <c r="BK939" i="2"/>
  <c r="BJ939" i="2"/>
  <c r="BF939" i="2" s="1"/>
  <c r="BI939" i="2"/>
  <c r="BH939" i="2"/>
  <c r="AY939" i="2" s="1"/>
  <c r="BD939" i="2"/>
  <c r="BC939" i="2"/>
  <c r="AZ939" i="2"/>
  <c r="AX939" i="2"/>
  <c r="F939" i="2"/>
  <c r="D939" i="2"/>
  <c r="C939" i="2"/>
  <c r="DM938" i="2"/>
  <c r="DN938" i="2" s="1"/>
  <c r="DC938" i="2"/>
  <c r="BQ938" i="2"/>
  <c r="BP938" i="2"/>
  <c r="BO938" i="2"/>
  <c r="BN938" i="2"/>
  <c r="BM938" i="2"/>
  <c r="BL938" i="2"/>
  <c r="BK938" i="2"/>
  <c r="BJ938" i="2"/>
  <c r="BI938" i="2"/>
  <c r="BH938" i="2"/>
  <c r="BG938" i="2" s="1"/>
  <c r="BF938" i="2"/>
  <c r="BC938" i="2"/>
  <c r="AZ938" i="2"/>
  <c r="F938" i="2"/>
  <c r="D938" i="2"/>
  <c r="C938" i="2"/>
  <c r="DM937" i="2"/>
  <c r="DN937" i="2" s="1"/>
  <c r="DG937" i="2" s="1"/>
  <c r="BQ937" i="2"/>
  <c r="BP937" i="2"/>
  <c r="BO937" i="2"/>
  <c r="BN937" i="2"/>
  <c r="BM937" i="2"/>
  <c r="BL937" i="2"/>
  <c r="BK937" i="2"/>
  <c r="BJ937" i="2"/>
  <c r="BI937" i="2"/>
  <c r="BH937" i="2"/>
  <c r="BD937" i="2" s="1"/>
  <c r="BG937" i="2"/>
  <c r="BF937" i="2"/>
  <c r="AX937" i="2"/>
  <c r="AV937" i="2"/>
  <c r="F937" i="2"/>
  <c r="D937" i="2"/>
  <c r="C937" i="2"/>
  <c r="DM936" i="2"/>
  <c r="DN936" i="2" s="1"/>
  <c r="DL936" i="2"/>
  <c r="DI936" i="2"/>
  <c r="BQ936" i="2"/>
  <c r="BE936" i="2" s="1"/>
  <c r="BP936" i="2"/>
  <c r="BO936" i="2"/>
  <c r="BN936" i="2"/>
  <c r="BM936" i="2"/>
  <c r="BL936" i="2"/>
  <c r="BK936" i="2"/>
  <c r="BJ936" i="2"/>
  <c r="BI936" i="2"/>
  <c r="BC936" i="2" s="1"/>
  <c r="BH936" i="2"/>
  <c r="BF936" i="2"/>
  <c r="F936" i="2"/>
  <c r="D936" i="2"/>
  <c r="C936" i="2"/>
  <c r="DM935" i="2"/>
  <c r="DN935" i="2" s="1"/>
  <c r="DK935" i="2"/>
  <c r="DJ935" i="2"/>
  <c r="DH935" i="2"/>
  <c r="DG935" i="2"/>
  <c r="DE935" i="2"/>
  <c r="DC935" i="2"/>
  <c r="DA935" i="2"/>
  <c r="CZ935" i="2"/>
  <c r="CY935" i="2"/>
  <c r="BQ935" i="2"/>
  <c r="BP935" i="2"/>
  <c r="BO935" i="2"/>
  <c r="BN935" i="2"/>
  <c r="BM935" i="2"/>
  <c r="BL935" i="2"/>
  <c r="BK935" i="2"/>
  <c r="BJ935" i="2"/>
  <c r="BI935" i="2"/>
  <c r="AZ935" i="2" s="1"/>
  <c r="BH935" i="2"/>
  <c r="BG935" i="2"/>
  <c r="BD935" i="2"/>
  <c r="AX935" i="2"/>
  <c r="AV935" i="2"/>
  <c r="F935" i="2"/>
  <c r="D935" i="2"/>
  <c r="C935" i="2"/>
  <c r="DN934" i="2"/>
  <c r="DM934" i="2"/>
  <c r="DI934" i="2"/>
  <c r="DL934" i="2" s="1"/>
  <c r="DG934" i="2"/>
  <c r="DF934" i="2"/>
  <c r="DD934" i="2"/>
  <c r="DB934" i="2"/>
  <c r="CZ934" i="2"/>
  <c r="CX934" i="2"/>
  <c r="BQ934" i="2"/>
  <c r="BP934" i="2"/>
  <c r="BO934" i="2"/>
  <c r="BN934" i="2"/>
  <c r="BM934" i="2"/>
  <c r="BL934" i="2"/>
  <c r="BK934" i="2"/>
  <c r="BF934" i="2" s="1"/>
  <c r="BJ934" i="2"/>
  <c r="AV934" i="2" s="1"/>
  <c r="BI934" i="2"/>
  <c r="BH934" i="2"/>
  <c r="AZ934" i="2"/>
  <c r="F934" i="2"/>
  <c r="D934" i="2"/>
  <c r="C934" i="2"/>
  <c r="DN933" i="2"/>
  <c r="DI933" i="2" s="1"/>
  <c r="DL933" i="2" s="1"/>
  <c r="DM933" i="2"/>
  <c r="DE933" i="2"/>
  <c r="DK933" i="2" s="1"/>
  <c r="CX933" i="2"/>
  <c r="BQ933" i="2"/>
  <c r="BG933" i="2" s="1"/>
  <c r="BP933" i="2"/>
  <c r="BO933" i="2"/>
  <c r="BN933" i="2"/>
  <c r="BC933" i="2" s="1"/>
  <c r="BM933" i="2"/>
  <c r="BL933" i="2"/>
  <c r="BK933" i="2"/>
  <c r="BJ933" i="2"/>
  <c r="BF933" i="2" s="1"/>
  <c r="BI933" i="2"/>
  <c r="AZ933" i="2" s="1"/>
  <c r="BH933" i="2"/>
  <c r="BE933" i="2"/>
  <c r="AV933" i="2"/>
  <c r="F933" i="2"/>
  <c r="D933" i="2"/>
  <c r="C933" i="2"/>
  <c r="DN932" i="2"/>
  <c r="DI932" i="2" s="1"/>
  <c r="DL932" i="2" s="1"/>
  <c r="DM932" i="2"/>
  <c r="DH932" i="2"/>
  <c r="DE932" i="2"/>
  <c r="DK932" i="2" s="1"/>
  <c r="DD932" i="2"/>
  <c r="DB932" i="2"/>
  <c r="CX932" i="2"/>
  <c r="BQ932" i="2"/>
  <c r="BP932" i="2"/>
  <c r="BO932" i="2"/>
  <c r="BN932" i="2"/>
  <c r="BM932" i="2"/>
  <c r="BL932" i="2"/>
  <c r="BK932" i="2"/>
  <c r="BJ932" i="2"/>
  <c r="BI932" i="2"/>
  <c r="BH932" i="2"/>
  <c r="AY932" i="2" s="1"/>
  <c r="BF932" i="2"/>
  <c r="AZ932" i="2"/>
  <c r="F932" i="2"/>
  <c r="D932" i="2"/>
  <c r="C932" i="2"/>
  <c r="DM931" i="2"/>
  <c r="DN931" i="2" s="1"/>
  <c r="BQ931" i="2"/>
  <c r="BE931" i="2" s="1"/>
  <c r="BP931" i="2"/>
  <c r="BO931" i="2"/>
  <c r="BN931" i="2"/>
  <c r="BM931" i="2"/>
  <c r="BL931" i="2"/>
  <c r="BK931" i="2"/>
  <c r="BC931" i="2" s="1"/>
  <c r="BJ931" i="2"/>
  <c r="BI931" i="2"/>
  <c r="AZ931" i="2" s="1"/>
  <c r="BH931" i="2"/>
  <c r="F931" i="2"/>
  <c r="D931" i="2"/>
  <c r="C931" i="2"/>
  <c r="DN930" i="2"/>
  <c r="DI930" i="2" s="1"/>
  <c r="DL930" i="2" s="1"/>
  <c r="DM930" i="2"/>
  <c r="DH930" i="2"/>
  <c r="DG930" i="2"/>
  <c r="DF930" i="2"/>
  <c r="DC930" i="2"/>
  <c r="BQ930" i="2"/>
  <c r="BP930" i="2"/>
  <c r="BO930" i="2"/>
  <c r="BN930" i="2"/>
  <c r="BM930" i="2"/>
  <c r="BL930" i="2"/>
  <c r="BK930" i="2"/>
  <c r="BD930" i="2" s="1"/>
  <c r="BJ930" i="2"/>
  <c r="BF930" i="2" s="1"/>
  <c r="BI930" i="2"/>
  <c r="BH930" i="2"/>
  <c r="AY930" i="2" s="1"/>
  <c r="BG930" i="2"/>
  <c r="AX930" i="2"/>
  <c r="F930" i="2"/>
  <c r="D930" i="2"/>
  <c r="C930" i="2"/>
  <c r="DM929" i="2"/>
  <c r="DN929" i="2" s="1"/>
  <c r="DI929" i="2" s="1"/>
  <c r="DL929" i="2" s="1"/>
  <c r="DG929" i="2"/>
  <c r="DF929" i="2"/>
  <c r="DE929" i="2"/>
  <c r="DK929" i="2" s="1"/>
  <c r="DD929" i="2"/>
  <c r="DB929" i="2"/>
  <c r="CY929" i="2"/>
  <c r="BQ929" i="2"/>
  <c r="BP929" i="2"/>
  <c r="BO929" i="2"/>
  <c r="BN929" i="2"/>
  <c r="BM929" i="2"/>
  <c r="BL929" i="2"/>
  <c r="BK929" i="2"/>
  <c r="BJ929" i="2"/>
  <c r="BI929" i="2"/>
  <c r="BH929" i="2"/>
  <c r="BF929" i="2"/>
  <c r="BE929" i="2"/>
  <c r="BC929" i="2"/>
  <c r="AY929" i="2"/>
  <c r="AV929" i="2"/>
  <c r="F929" i="2"/>
  <c r="D929" i="2"/>
  <c r="C929" i="2"/>
  <c r="DN928" i="2"/>
  <c r="DM928" i="2"/>
  <c r="DI928" i="2"/>
  <c r="DL928" i="2" s="1"/>
  <c r="DH928" i="2"/>
  <c r="DG928" i="2"/>
  <c r="DF928" i="2"/>
  <c r="DE928" i="2"/>
  <c r="DK928" i="2" s="1"/>
  <c r="DD928" i="2"/>
  <c r="DC928" i="2"/>
  <c r="DA928" i="2"/>
  <c r="DJ928" i="2" s="1"/>
  <c r="CZ928" i="2"/>
  <c r="CX928" i="2"/>
  <c r="BQ928" i="2"/>
  <c r="BP928" i="2"/>
  <c r="BO928" i="2"/>
  <c r="BN928" i="2"/>
  <c r="BM928" i="2"/>
  <c r="AV928" i="2" s="1"/>
  <c r="BL928" i="2"/>
  <c r="BK928" i="2"/>
  <c r="BJ928" i="2"/>
  <c r="BI928" i="2"/>
  <c r="BE928" i="2" s="1"/>
  <c r="BH928" i="2"/>
  <c r="BG928" i="2"/>
  <c r="BD928" i="2"/>
  <c r="AZ928" i="2"/>
  <c r="AX928" i="2"/>
  <c r="F928" i="2"/>
  <c r="D928" i="2"/>
  <c r="C928" i="2"/>
  <c r="DM927" i="2"/>
  <c r="DN927" i="2" s="1"/>
  <c r="DI927" i="2"/>
  <c r="DL927" i="2" s="1"/>
  <c r="DH927" i="2"/>
  <c r="DG927" i="2"/>
  <c r="DF927" i="2"/>
  <c r="DE927" i="2"/>
  <c r="DK927" i="2" s="1"/>
  <c r="DD927" i="2"/>
  <c r="DC927" i="2"/>
  <c r="DB927" i="2"/>
  <c r="CZ927" i="2"/>
  <c r="CY927" i="2"/>
  <c r="BQ927" i="2"/>
  <c r="BP927" i="2"/>
  <c r="BO927" i="2"/>
  <c r="BN927" i="2"/>
  <c r="BM927" i="2"/>
  <c r="BL927" i="2"/>
  <c r="BK927" i="2"/>
  <c r="BJ927" i="2"/>
  <c r="BF927" i="2" s="1"/>
  <c r="BI927" i="2"/>
  <c r="BC927" i="2" s="1"/>
  <c r="BH927" i="2"/>
  <c r="AX927" i="2" s="1"/>
  <c r="BD927" i="2"/>
  <c r="AY927" i="2"/>
  <c r="F927" i="2"/>
  <c r="D927" i="2"/>
  <c r="C927" i="2"/>
  <c r="DN926" i="2"/>
  <c r="CZ926" i="2" s="1"/>
  <c r="DM926" i="2"/>
  <c r="DI926" i="2"/>
  <c r="DL926" i="2" s="1"/>
  <c r="DH926" i="2"/>
  <c r="DG926" i="2"/>
  <c r="DF926" i="2"/>
  <c r="DE926" i="2"/>
  <c r="DK926" i="2" s="1"/>
  <c r="DD926" i="2"/>
  <c r="DC926" i="2"/>
  <c r="DB926" i="2"/>
  <c r="DA926" i="2"/>
  <c r="DJ926" i="2" s="1"/>
  <c r="CY926" i="2"/>
  <c r="CX926" i="2"/>
  <c r="BQ926" i="2"/>
  <c r="BP926" i="2"/>
  <c r="BO926" i="2"/>
  <c r="BN926" i="2"/>
  <c r="BM926" i="2"/>
  <c r="BL926" i="2"/>
  <c r="BK926" i="2"/>
  <c r="BJ926" i="2"/>
  <c r="BF926" i="2" s="1"/>
  <c r="BI926" i="2"/>
  <c r="BC926" i="2" s="1"/>
  <c r="BH926" i="2"/>
  <c r="BG926" i="2" s="1"/>
  <c r="BE926" i="2"/>
  <c r="AZ926" i="2"/>
  <c r="AX926" i="2"/>
  <c r="AV926" i="2"/>
  <c r="F926" i="2"/>
  <c r="D926" i="2"/>
  <c r="C926" i="2"/>
  <c r="DM925" i="2"/>
  <c r="DN925" i="2" s="1"/>
  <c r="DD925" i="2" s="1"/>
  <c r="DA925" i="2"/>
  <c r="DJ925" i="2" s="1"/>
  <c r="CZ925" i="2"/>
  <c r="BQ925" i="2"/>
  <c r="BP925" i="2"/>
  <c r="BO925" i="2"/>
  <c r="BN925" i="2"/>
  <c r="BM925" i="2"/>
  <c r="BL925" i="2"/>
  <c r="BK925" i="2"/>
  <c r="BJ925" i="2"/>
  <c r="BF925" i="2" s="1"/>
  <c r="BI925" i="2"/>
  <c r="BH925" i="2"/>
  <c r="AX925" i="2" s="1"/>
  <c r="BG925" i="2"/>
  <c r="BE925" i="2"/>
  <c r="BD925" i="2"/>
  <c r="AZ925" i="2"/>
  <c r="F925" i="2"/>
  <c r="D925" i="2"/>
  <c r="C925" i="2"/>
  <c r="DM924" i="2"/>
  <c r="DN924" i="2" s="1"/>
  <c r="CX924" i="2" s="1"/>
  <c r="DJ924" i="2"/>
  <c r="DI924" i="2"/>
  <c r="DL924" i="2" s="1"/>
  <c r="DG924" i="2"/>
  <c r="DF924" i="2"/>
  <c r="DE924" i="2"/>
  <c r="DK924" i="2" s="1"/>
  <c r="DD924" i="2"/>
  <c r="DC924" i="2"/>
  <c r="DA924" i="2"/>
  <c r="BQ924" i="2"/>
  <c r="BP924" i="2"/>
  <c r="BO924" i="2"/>
  <c r="BN924" i="2"/>
  <c r="BM924" i="2"/>
  <c r="BL924" i="2"/>
  <c r="BK924" i="2"/>
  <c r="BJ924" i="2"/>
  <c r="BF924" i="2" s="1"/>
  <c r="BI924" i="2"/>
  <c r="BH924" i="2"/>
  <c r="BG924" i="2" s="1"/>
  <c r="F924" i="2"/>
  <c r="D924" i="2"/>
  <c r="C924" i="2"/>
  <c r="DN923" i="2"/>
  <c r="DB923" i="2" s="1"/>
  <c r="DM923" i="2"/>
  <c r="BQ923" i="2"/>
  <c r="BP923" i="2"/>
  <c r="BO923" i="2"/>
  <c r="BN923" i="2"/>
  <c r="BM923" i="2"/>
  <c r="AV923" i="2" s="1"/>
  <c r="BL923" i="2"/>
  <c r="BK923" i="2"/>
  <c r="BJ923" i="2"/>
  <c r="BI923" i="2"/>
  <c r="BE923" i="2" s="1"/>
  <c r="BH923" i="2"/>
  <c r="AY923" i="2" s="1"/>
  <c r="BF923" i="2"/>
  <c r="BD923" i="2"/>
  <c r="BC923" i="2"/>
  <c r="AZ923" i="2"/>
  <c r="F923" i="2"/>
  <c r="D923" i="2"/>
  <c r="C923" i="2"/>
  <c r="DN922" i="2"/>
  <c r="DA922" i="2" s="1"/>
  <c r="DJ922" i="2" s="1"/>
  <c r="DM922" i="2"/>
  <c r="BQ922" i="2"/>
  <c r="BE922" i="2" s="1"/>
  <c r="BP922" i="2"/>
  <c r="BO922" i="2"/>
  <c r="BN922" i="2"/>
  <c r="BM922" i="2"/>
  <c r="AV922" i="2" s="1"/>
  <c r="BL922" i="2"/>
  <c r="BK922" i="2"/>
  <c r="BJ922" i="2"/>
  <c r="BF922" i="2" s="1"/>
  <c r="BI922" i="2"/>
  <c r="BH922" i="2"/>
  <c r="AX922" i="2" s="1"/>
  <c r="BC922" i="2"/>
  <c r="AZ922" i="2"/>
  <c r="AY922" i="2"/>
  <c r="F922" i="2"/>
  <c r="D922" i="2"/>
  <c r="C922" i="2"/>
  <c r="DM921" i="2"/>
  <c r="DN921" i="2" s="1"/>
  <c r="BQ921" i="2"/>
  <c r="BG921" i="2" s="1"/>
  <c r="BP921" i="2"/>
  <c r="BF921" i="2" s="1"/>
  <c r="BO921" i="2"/>
  <c r="BN921" i="2"/>
  <c r="BM921" i="2"/>
  <c r="BL921" i="2"/>
  <c r="BK921" i="2"/>
  <c r="BJ921" i="2"/>
  <c r="BI921" i="2"/>
  <c r="BE921" i="2" s="1"/>
  <c r="BH921" i="2"/>
  <c r="BD921" i="2"/>
  <c r="AZ921" i="2"/>
  <c r="AY921" i="2"/>
  <c r="AX921" i="2"/>
  <c r="AV921" i="2"/>
  <c r="F921" i="2"/>
  <c r="D921" i="2"/>
  <c r="C921" i="2"/>
  <c r="DM920" i="2"/>
  <c r="DN920" i="2" s="1"/>
  <c r="CY920" i="2" s="1"/>
  <c r="BQ920" i="2"/>
  <c r="BP920" i="2"/>
  <c r="BO920" i="2"/>
  <c r="BN920" i="2"/>
  <c r="BM920" i="2"/>
  <c r="AV920" i="2" s="1"/>
  <c r="BL920" i="2"/>
  <c r="BK920" i="2"/>
  <c r="BJ920" i="2"/>
  <c r="BI920" i="2"/>
  <c r="BH920" i="2"/>
  <c r="BD920" i="2" s="1"/>
  <c r="BC920" i="2"/>
  <c r="AZ920" i="2"/>
  <c r="AY920" i="2"/>
  <c r="AX920" i="2"/>
  <c r="AW920" i="2" s="1"/>
  <c r="F920" i="2"/>
  <c r="D920" i="2"/>
  <c r="C920" i="2"/>
  <c r="DN919" i="2"/>
  <c r="CX919" i="2" s="1"/>
  <c r="DM919" i="2"/>
  <c r="BQ919" i="2"/>
  <c r="BP919" i="2"/>
  <c r="BE919" i="2" s="1"/>
  <c r="BO919" i="2"/>
  <c r="BN919" i="2"/>
  <c r="AZ919" i="2" s="1"/>
  <c r="BM919" i="2"/>
  <c r="BL919" i="2"/>
  <c r="BD919" i="2" s="1"/>
  <c r="BK919" i="2"/>
  <c r="BJ919" i="2"/>
  <c r="BI919" i="2"/>
  <c r="BH919" i="2"/>
  <c r="BG919" i="2"/>
  <c r="AX919" i="2"/>
  <c r="AV919" i="2"/>
  <c r="F919" i="2"/>
  <c r="D919" i="2"/>
  <c r="C919" i="2"/>
  <c r="DM918" i="2"/>
  <c r="DN918" i="2" s="1"/>
  <c r="DG918" i="2" s="1"/>
  <c r="DI918" i="2"/>
  <c r="DL918" i="2" s="1"/>
  <c r="BQ918" i="2"/>
  <c r="BP918" i="2"/>
  <c r="BO918" i="2"/>
  <c r="BN918" i="2"/>
  <c r="BM918" i="2"/>
  <c r="BL918" i="2"/>
  <c r="BK918" i="2"/>
  <c r="AY918" i="2" s="1"/>
  <c r="BJ918" i="2"/>
  <c r="BF918" i="2" s="1"/>
  <c r="BI918" i="2"/>
  <c r="BH918" i="2"/>
  <c r="AX918" i="2" s="1"/>
  <c r="F918" i="2"/>
  <c r="D918" i="2"/>
  <c r="C918" i="2"/>
  <c r="DN917" i="2"/>
  <c r="DG917" i="2" s="1"/>
  <c r="DM917" i="2"/>
  <c r="DL917" i="2"/>
  <c r="DI917" i="2"/>
  <c r="DH917" i="2"/>
  <c r="DF917" i="2"/>
  <c r="CY917" i="2"/>
  <c r="CX917" i="2"/>
  <c r="BQ917" i="2"/>
  <c r="BP917" i="2"/>
  <c r="BO917" i="2"/>
  <c r="BN917" i="2"/>
  <c r="BM917" i="2"/>
  <c r="BG917" i="2" s="1"/>
  <c r="BL917" i="2"/>
  <c r="BK917" i="2"/>
  <c r="BJ917" i="2"/>
  <c r="AV917" i="2" s="1"/>
  <c r="BI917" i="2"/>
  <c r="BH917" i="2"/>
  <c r="AX917" i="2"/>
  <c r="F917" i="2"/>
  <c r="D917" i="2"/>
  <c r="C917" i="2"/>
  <c r="DN916" i="2"/>
  <c r="DF916" i="2" s="1"/>
  <c r="DM916" i="2"/>
  <c r="DI916" i="2"/>
  <c r="DL916" i="2" s="1"/>
  <c r="DH916" i="2"/>
  <c r="DG916" i="2"/>
  <c r="DE916" i="2"/>
  <c r="DK916" i="2" s="1"/>
  <c r="CX916" i="2"/>
  <c r="BQ916" i="2"/>
  <c r="BP916" i="2"/>
  <c r="BO916" i="2"/>
  <c r="BF916" i="2" s="1"/>
  <c r="BN916" i="2"/>
  <c r="BM916" i="2"/>
  <c r="BL916" i="2"/>
  <c r="BK916" i="2"/>
  <c r="BJ916" i="2"/>
  <c r="BI916" i="2"/>
  <c r="BH916" i="2"/>
  <c r="F916" i="2"/>
  <c r="D916" i="2"/>
  <c r="C916" i="2"/>
  <c r="DM915" i="2"/>
  <c r="DN915" i="2" s="1"/>
  <c r="DH915" i="2"/>
  <c r="DG915" i="2"/>
  <c r="BQ915" i="2"/>
  <c r="BE915" i="2" s="1"/>
  <c r="BP915" i="2"/>
  <c r="BO915" i="2"/>
  <c r="BN915" i="2"/>
  <c r="BM915" i="2"/>
  <c r="BG915" i="2" s="1"/>
  <c r="BL915" i="2"/>
  <c r="BK915" i="2"/>
  <c r="BJ915" i="2"/>
  <c r="BF915" i="2" s="1"/>
  <c r="BI915" i="2"/>
  <c r="BC915" i="2" s="1"/>
  <c r="BH915" i="2"/>
  <c r="AY915" i="2"/>
  <c r="F915" i="2"/>
  <c r="D915" i="2"/>
  <c r="C915" i="2"/>
  <c r="DN914" i="2"/>
  <c r="DA914" i="2" s="1"/>
  <c r="DJ914" i="2" s="1"/>
  <c r="DM914" i="2"/>
  <c r="DI914" i="2"/>
  <c r="DL914" i="2" s="1"/>
  <c r="DH914" i="2"/>
  <c r="DG914" i="2"/>
  <c r="DF914" i="2"/>
  <c r="DE914" i="2"/>
  <c r="DK914" i="2" s="1"/>
  <c r="DD914" i="2"/>
  <c r="DC914" i="2"/>
  <c r="DB914" i="2"/>
  <c r="CZ914" i="2"/>
  <c r="CX914" i="2"/>
  <c r="BQ914" i="2"/>
  <c r="BP914" i="2"/>
  <c r="BO914" i="2"/>
  <c r="BN914" i="2"/>
  <c r="BM914" i="2"/>
  <c r="BG914" i="2" s="1"/>
  <c r="BL914" i="2"/>
  <c r="BK914" i="2"/>
  <c r="BJ914" i="2"/>
  <c r="BI914" i="2"/>
  <c r="BH914" i="2"/>
  <c r="AX914" i="2"/>
  <c r="F914" i="2"/>
  <c r="D914" i="2"/>
  <c r="C914" i="2"/>
  <c r="DM913" i="2"/>
  <c r="DN913" i="2" s="1"/>
  <c r="DH913" i="2"/>
  <c r="DG913" i="2"/>
  <c r="DD913" i="2"/>
  <c r="BQ913" i="2"/>
  <c r="BP913" i="2"/>
  <c r="BO913" i="2"/>
  <c r="BN913" i="2"/>
  <c r="BM913" i="2"/>
  <c r="BL913" i="2"/>
  <c r="BK913" i="2"/>
  <c r="BJ913" i="2"/>
  <c r="AV913" i="2" s="1"/>
  <c r="BI913" i="2"/>
  <c r="BH913" i="2"/>
  <c r="BF913" i="2"/>
  <c r="F913" i="2"/>
  <c r="D913" i="2"/>
  <c r="C913" i="2"/>
  <c r="DN912" i="2"/>
  <c r="DB912" i="2" s="1"/>
  <c r="DM912" i="2"/>
  <c r="DI912" i="2"/>
  <c r="DL912" i="2" s="1"/>
  <c r="DG912" i="2"/>
  <c r="DF912" i="2"/>
  <c r="DE912" i="2"/>
  <c r="DK912" i="2" s="1"/>
  <c r="DD912" i="2"/>
  <c r="DC912" i="2"/>
  <c r="DA912" i="2"/>
  <c r="DJ912" i="2" s="1"/>
  <c r="CX912" i="2"/>
  <c r="BQ912" i="2"/>
  <c r="BP912" i="2"/>
  <c r="BO912" i="2"/>
  <c r="BN912" i="2"/>
  <c r="BM912" i="2"/>
  <c r="BL912" i="2"/>
  <c r="BK912" i="2"/>
  <c r="BJ912" i="2"/>
  <c r="BI912" i="2"/>
  <c r="BH912" i="2"/>
  <c r="BG912" i="2" s="1"/>
  <c r="AV912" i="2"/>
  <c r="F912" i="2"/>
  <c r="D912" i="2"/>
  <c r="C912" i="2"/>
  <c r="DM911" i="2"/>
  <c r="DN911" i="2" s="1"/>
  <c r="DF911" i="2" s="1"/>
  <c r="DI911" i="2"/>
  <c r="DL911" i="2" s="1"/>
  <c r="DH911" i="2"/>
  <c r="DE911" i="2"/>
  <c r="DK911" i="2" s="1"/>
  <c r="DD911" i="2"/>
  <c r="DC911" i="2"/>
  <c r="DB911" i="2"/>
  <c r="BQ911" i="2"/>
  <c r="BP911" i="2"/>
  <c r="BO911" i="2"/>
  <c r="BN911" i="2"/>
  <c r="BM911" i="2"/>
  <c r="AV911" i="2" s="1"/>
  <c r="BL911" i="2"/>
  <c r="BK911" i="2"/>
  <c r="BJ911" i="2"/>
  <c r="BI911" i="2"/>
  <c r="BH911" i="2"/>
  <c r="BF911" i="2"/>
  <c r="F911" i="2"/>
  <c r="D911" i="2"/>
  <c r="C911" i="2"/>
  <c r="DN910" i="2"/>
  <c r="DM910" i="2"/>
  <c r="DI910" i="2"/>
  <c r="DL910" i="2" s="1"/>
  <c r="DH910" i="2"/>
  <c r="DG910" i="2"/>
  <c r="DF910" i="2"/>
  <c r="DE910" i="2"/>
  <c r="DK910" i="2" s="1"/>
  <c r="DD910" i="2"/>
  <c r="DC910" i="2"/>
  <c r="DB910" i="2"/>
  <c r="DA910" i="2"/>
  <c r="DJ910" i="2" s="1"/>
  <c r="CZ910" i="2"/>
  <c r="CY910" i="2"/>
  <c r="CX910" i="2"/>
  <c r="BQ910" i="2"/>
  <c r="BP910" i="2"/>
  <c r="BO910" i="2"/>
  <c r="BN910" i="2"/>
  <c r="BM910" i="2"/>
  <c r="AV910" i="2" s="1"/>
  <c r="BL910" i="2"/>
  <c r="BK910" i="2"/>
  <c r="BJ910" i="2"/>
  <c r="BI910" i="2"/>
  <c r="AZ910" i="2" s="1"/>
  <c r="BH910" i="2"/>
  <c r="BG910" i="2" s="1"/>
  <c r="BF910" i="2"/>
  <c r="BC910" i="2"/>
  <c r="F910" i="2"/>
  <c r="D910" i="2"/>
  <c r="C910" i="2"/>
  <c r="DN909" i="2"/>
  <c r="DI909" i="2" s="1"/>
  <c r="DL909" i="2" s="1"/>
  <c r="DM909" i="2"/>
  <c r="DH909" i="2"/>
  <c r="DF909" i="2"/>
  <c r="DD909" i="2"/>
  <c r="DA909" i="2"/>
  <c r="DJ909" i="2" s="1"/>
  <c r="BQ909" i="2"/>
  <c r="BP909" i="2"/>
  <c r="BO909" i="2"/>
  <c r="BN909" i="2"/>
  <c r="BM909" i="2"/>
  <c r="BL909" i="2"/>
  <c r="BK909" i="2"/>
  <c r="BJ909" i="2"/>
  <c r="BF909" i="2" s="1"/>
  <c r="BI909" i="2"/>
  <c r="BH909" i="2"/>
  <c r="BG909" i="2"/>
  <c r="AZ909" i="2"/>
  <c r="F909" i="2"/>
  <c r="D909" i="2"/>
  <c r="C909" i="2"/>
  <c r="DM908" i="2"/>
  <c r="DN908" i="2" s="1"/>
  <c r="DH908" i="2" s="1"/>
  <c r="BQ908" i="2"/>
  <c r="BG908" i="2" s="1"/>
  <c r="BP908" i="2"/>
  <c r="BO908" i="2"/>
  <c r="BN908" i="2"/>
  <c r="BM908" i="2"/>
  <c r="BL908" i="2"/>
  <c r="BK908" i="2"/>
  <c r="BF908" i="2" s="1"/>
  <c r="BJ908" i="2"/>
  <c r="BI908" i="2"/>
  <c r="AZ908" i="2" s="1"/>
  <c r="BH908" i="2"/>
  <c r="AX908" i="2" s="1"/>
  <c r="F908" i="2"/>
  <c r="D908" i="2"/>
  <c r="C908" i="2"/>
  <c r="DN907" i="2"/>
  <c r="DM907" i="2"/>
  <c r="DL907" i="2"/>
  <c r="DI907" i="2"/>
  <c r="DG907" i="2"/>
  <c r="DF907" i="2"/>
  <c r="DE907" i="2"/>
  <c r="DK907" i="2" s="1"/>
  <c r="DD907" i="2"/>
  <c r="DB907" i="2"/>
  <c r="CZ907" i="2"/>
  <c r="CY907" i="2"/>
  <c r="CX907" i="2"/>
  <c r="BQ907" i="2"/>
  <c r="BP907" i="2"/>
  <c r="BE907" i="2" s="1"/>
  <c r="BO907" i="2"/>
  <c r="BN907" i="2"/>
  <c r="BM907" i="2"/>
  <c r="BL907" i="2"/>
  <c r="BK907" i="2"/>
  <c r="BJ907" i="2"/>
  <c r="BC907" i="2" s="1"/>
  <c r="BI907" i="2"/>
  <c r="AZ907" i="2" s="1"/>
  <c r="BH907" i="2"/>
  <c r="AY907" i="2" s="1"/>
  <c r="BF907" i="2"/>
  <c r="F907" i="2"/>
  <c r="D907" i="2"/>
  <c r="C907" i="2"/>
  <c r="DN906" i="2"/>
  <c r="DB906" i="2" s="1"/>
  <c r="DM906" i="2"/>
  <c r="DG906" i="2"/>
  <c r="DF906" i="2"/>
  <c r="DD906" i="2"/>
  <c r="DA906" i="2"/>
  <c r="DJ906" i="2" s="1"/>
  <c r="CZ906" i="2"/>
  <c r="BQ906" i="2"/>
  <c r="BP906" i="2"/>
  <c r="BO906" i="2"/>
  <c r="BN906" i="2"/>
  <c r="BM906" i="2"/>
  <c r="BL906" i="2"/>
  <c r="BK906" i="2"/>
  <c r="BJ906" i="2"/>
  <c r="BF906" i="2" s="1"/>
  <c r="BI906" i="2"/>
  <c r="AZ906" i="2" s="1"/>
  <c r="BH906" i="2"/>
  <c r="AX906" i="2" s="1"/>
  <c r="BG906" i="2"/>
  <c r="BD906" i="2"/>
  <c r="BC906" i="2"/>
  <c r="F906" i="2"/>
  <c r="D906" i="2"/>
  <c r="C906" i="2"/>
  <c r="DN905" i="2"/>
  <c r="DA905" i="2" s="1"/>
  <c r="DM905" i="2"/>
  <c r="DJ905" i="2"/>
  <c r="DH905" i="2"/>
  <c r="DF905" i="2"/>
  <c r="DE905" i="2"/>
  <c r="DK905" i="2" s="1"/>
  <c r="DB905" i="2"/>
  <c r="CY905" i="2"/>
  <c r="BQ905" i="2"/>
  <c r="BP905" i="2"/>
  <c r="BO905" i="2"/>
  <c r="BN905" i="2"/>
  <c r="BM905" i="2"/>
  <c r="BG905" i="2" s="1"/>
  <c r="BL905" i="2"/>
  <c r="BK905" i="2"/>
  <c r="BJ905" i="2"/>
  <c r="BF905" i="2" s="1"/>
  <c r="BI905" i="2"/>
  <c r="BH905" i="2"/>
  <c r="F905" i="2"/>
  <c r="D905" i="2"/>
  <c r="C905" i="2"/>
  <c r="DM904" i="2"/>
  <c r="DN904" i="2" s="1"/>
  <c r="BQ904" i="2"/>
  <c r="BG904" i="2" s="1"/>
  <c r="BP904" i="2"/>
  <c r="BO904" i="2"/>
  <c r="BN904" i="2"/>
  <c r="BM904" i="2"/>
  <c r="BL904" i="2"/>
  <c r="BK904" i="2"/>
  <c r="BC904" i="2" s="1"/>
  <c r="BJ904" i="2"/>
  <c r="BF904" i="2" s="1"/>
  <c r="BI904" i="2"/>
  <c r="BH904" i="2"/>
  <c r="AY904" i="2" s="1"/>
  <c r="AZ904" i="2"/>
  <c r="AX904" i="2"/>
  <c r="F904" i="2"/>
  <c r="D904" i="2"/>
  <c r="C904" i="2"/>
  <c r="DN903" i="2"/>
  <c r="CY903" i="2" s="1"/>
  <c r="DM903" i="2"/>
  <c r="DH903" i="2"/>
  <c r="DE903" i="2"/>
  <c r="DK903" i="2" s="1"/>
  <c r="DC903" i="2"/>
  <c r="DB903" i="2"/>
  <c r="CX903" i="2"/>
  <c r="BQ903" i="2"/>
  <c r="BP903" i="2"/>
  <c r="BO903" i="2"/>
  <c r="BN903" i="2"/>
  <c r="BM903" i="2"/>
  <c r="AV903" i="2" s="1"/>
  <c r="BL903" i="2"/>
  <c r="BK903" i="2"/>
  <c r="BJ903" i="2"/>
  <c r="BI903" i="2"/>
  <c r="BH903" i="2"/>
  <c r="BD903" i="2" s="1"/>
  <c r="BF903" i="2"/>
  <c r="BE903" i="2"/>
  <c r="F903" i="2"/>
  <c r="D903" i="2"/>
  <c r="C903" i="2"/>
  <c r="DM902" i="2"/>
  <c r="DN902" i="2" s="1"/>
  <c r="BQ902" i="2"/>
  <c r="BP902" i="2"/>
  <c r="BE902" i="2" s="1"/>
  <c r="BO902" i="2"/>
  <c r="BN902" i="2"/>
  <c r="BM902" i="2"/>
  <c r="BL902" i="2"/>
  <c r="BD902" i="2" s="1"/>
  <c r="BK902" i="2"/>
  <c r="BJ902" i="2"/>
  <c r="BI902" i="2"/>
  <c r="AZ902" i="2" s="1"/>
  <c r="BH902" i="2"/>
  <c r="BG902" i="2" s="1"/>
  <c r="AY902" i="2"/>
  <c r="AV902" i="2"/>
  <c r="F902" i="2"/>
  <c r="D902" i="2"/>
  <c r="C902" i="2"/>
  <c r="DN901" i="2"/>
  <c r="DE901" i="2" s="1"/>
  <c r="DK901" i="2" s="1"/>
  <c r="DM901" i="2"/>
  <c r="DJ901" i="2"/>
  <c r="DI901" i="2"/>
  <c r="DL901" i="2" s="1"/>
  <c r="DH901" i="2"/>
  <c r="DG901" i="2"/>
  <c r="DF901" i="2"/>
  <c r="DD901" i="2"/>
  <c r="DC901" i="2"/>
  <c r="DB901" i="2"/>
  <c r="DA901" i="2"/>
  <c r="CZ901" i="2"/>
  <c r="CY901" i="2"/>
  <c r="CX901" i="2"/>
  <c r="BQ901" i="2"/>
  <c r="BP901" i="2"/>
  <c r="BF901" i="2" s="1"/>
  <c r="BO901" i="2"/>
  <c r="BN901" i="2"/>
  <c r="BM901" i="2"/>
  <c r="AV901" i="2" s="1"/>
  <c r="BL901" i="2"/>
  <c r="BK901" i="2"/>
  <c r="BJ901" i="2"/>
  <c r="BI901" i="2"/>
  <c r="BH901" i="2"/>
  <c r="BG901" i="2" s="1"/>
  <c r="F901" i="2"/>
  <c r="D901" i="2"/>
  <c r="C901" i="2"/>
  <c r="DN900" i="2"/>
  <c r="DA900" i="2" s="1"/>
  <c r="DJ900" i="2" s="1"/>
  <c r="DM900" i="2"/>
  <c r="DH900" i="2"/>
  <c r="DE900" i="2"/>
  <c r="DK900" i="2" s="1"/>
  <c r="DD900" i="2"/>
  <c r="DC900" i="2"/>
  <c r="DB900" i="2"/>
  <c r="CY900" i="2"/>
  <c r="CX900" i="2"/>
  <c r="BQ900" i="2"/>
  <c r="BP900" i="2"/>
  <c r="BO900" i="2"/>
  <c r="BN900" i="2"/>
  <c r="BM900" i="2"/>
  <c r="BL900" i="2"/>
  <c r="BK900" i="2"/>
  <c r="BJ900" i="2"/>
  <c r="BI900" i="2"/>
  <c r="BE900" i="2" s="1"/>
  <c r="BH900" i="2"/>
  <c r="AX900" i="2" s="1"/>
  <c r="BG900" i="2"/>
  <c r="BF900" i="2"/>
  <c r="AV900" i="2"/>
  <c r="F900" i="2"/>
  <c r="D900" i="2"/>
  <c r="C900" i="2"/>
  <c r="DN899" i="2"/>
  <c r="DF899" i="2" s="1"/>
  <c r="DM899" i="2"/>
  <c r="DL899" i="2"/>
  <c r="DI899" i="2"/>
  <c r="DH899" i="2"/>
  <c r="DG899" i="2"/>
  <c r="DE899" i="2"/>
  <c r="DK899" i="2" s="1"/>
  <c r="DD899" i="2"/>
  <c r="DC899" i="2"/>
  <c r="DB899" i="2"/>
  <c r="DA899" i="2"/>
  <c r="DJ899" i="2" s="1"/>
  <c r="CZ899" i="2"/>
  <c r="CY899" i="2"/>
  <c r="CX899" i="2"/>
  <c r="BQ899" i="2"/>
  <c r="BP899" i="2"/>
  <c r="BO899" i="2"/>
  <c r="BN899" i="2"/>
  <c r="BM899" i="2"/>
  <c r="AV899" i="2" s="1"/>
  <c r="BL899" i="2"/>
  <c r="BK899" i="2"/>
  <c r="BJ899" i="2"/>
  <c r="BI899" i="2"/>
  <c r="AZ899" i="2" s="1"/>
  <c r="BH899" i="2"/>
  <c r="AY899" i="2" s="1"/>
  <c r="BF899" i="2"/>
  <c r="BD899" i="2"/>
  <c r="BC899" i="2"/>
  <c r="AX899" i="2"/>
  <c r="AW899" i="2" s="1"/>
  <c r="F899" i="2"/>
  <c r="D899" i="2"/>
  <c r="C899" i="2"/>
  <c r="DN898" i="2"/>
  <c r="DA898" i="2" s="1"/>
  <c r="DJ898" i="2" s="1"/>
  <c r="DM898" i="2"/>
  <c r="CY898" i="2"/>
  <c r="BQ898" i="2"/>
  <c r="BP898" i="2"/>
  <c r="BO898" i="2"/>
  <c r="BN898" i="2"/>
  <c r="BM898" i="2"/>
  <c r="BG898" i="2" s="1"/>
  <c r="BL898" i="2"/>
  <c r="BK898" i="2"/>
  <c r="BJ898" i="2"/>
  <c r="BF898" i="2" s="1"/>
  <c r="BI898" i="2"/>
  <c r="BH898" i="2"/>
  <c r="AY898" i="2" s="1"/>
  <c r="BE898" i="2"/>
  <c r="BC898" i="2"/>
  <c r="AZ898" i="2"/>
  <c r="AV898" i="2"/>
  <c r="F898" i="2"/>
  <c r="D898" i="2"/>
  <c r="C898" i="2"/>
  <c r="DM897" i="2"/>
  <c r="DN897" i="2" s="1"/>
  <c r="BQ897" i="2"/>
  <c r="BP897" i="2"/>
  <c r="BO897" i="2"/>
  <c r="BN897" i="2"/>
  <c r="BC897" i="2" s="1"/>
  <c r="BM897" i="2"/>
  <c r="BL897" i="2"/>
  <c r="BK897" i="2"/>
  <c r="BJ897" i="2"/>
  <c r="BF897" i="2" s="1"/>
  <c r="BI897" i="2"/>
  <c r="BE897" i="2" s="1"/>
  <c r="BH897" i="2"/>
  <c r="BD897" i="2"/>
  <c r="AZ897" i="2"/>
  <c r="AY897" i="2"/>
  <c r="AX897" i="2"/>
  <c r="F897" i="2"/>
  <c r="D897" i="2"/>
  <c r="C897" i="2"/>
  <c r="DM896" i="2"/>
  <c r="DN896" i="2" s="1"/>
  <c r="BQ896" i="2"/>
  <c r="BP896" i="2"/>
  <c r="BF896" i="2" s="1"/>
  <c r="BO896" i="2"/>
  <c r="BN896" i="2"/>
  <c r="BM896" i="2"/>
  <c r="BL896" i="2"/>
  <c r="BK896" i="2"/>
  <c r="BJ896" i="2"/>
  <c r="BI896" i="2"/>
  <c r="BE896" i="2" s="1"/>
  <c r="BH896" i="2"/>
  <c r="BC896" i="2"/>
  <c r="AZ896" i="2"/>
  <c r="AY896" i="2"/>
  <c r="AX896" i="2"/>
  <c r="F896" i="2"/>
  <c r="D896" i="2"/>
  <c r="C896" i="2"/>
  <c r="DN895" i="2"/>
  <c r="DH895" i="2" s="1"/>
  <c r="DM895" i="2"/>
  <c r="BQ895" i="2"/>
  <c r="BP895" i="2"/>
  <c r="BO895" i="2"/>
  <c r="BN895" i="2"/>
  <c r="BM895" i="2"/>
  <c r="AV895" i="2" s="1"/>
  <c r="BL895" i="2"/>
  <c r="BK895" i="2"/>
  <c r="BJ895" i="2"/>
  <c r="BF895" i="2" s="1"/>
  <c r="BI895" i="2"/>
  <c r="BC895" i="2" s="1"/>
  <c r="BH895" i="2"/>
  <c r="BD895" i="2" s="1"/>
  <c r="AZ895" i="2"/>
  <c r="AX895" i="2"/>
  <c r="F895" i="2"/>
  <c r="D895" i="2"/>
  <c r="C895" i="2"/>
  <c r="DM894" i="2"/>
  <c r="DN894" i="2" s="1"/>
  <c r="DF894" i="2" s="1"/>
  <c r="DG894" i="2"/>
  <c r="BQ894" i="2"/>
  <c r="BP894" i="2"/>
  <c r="BO894" i="2"/>
  <c r="BN894" i="2"/>
  <c r="BM894" i="2"/>
  <c r="BL894" i="2"/>
  <c r="BK894" i="2"/>
  <c r="AY894" i="2" s="1"/>
  <c r="BJ894" i="2"/>
  <c r="BI894" i="2"/>
  <c r="BH894" i="2"/>
  <c r="AX894" i="2" s="1"/>
  <c r="F894" i="2"/>
  <c r="D894" i="2"/>
  <c r="C894" i="2"/>
  <c r="DN893" i="2"/>
  <c r="DA893" i="2" s="1"/>
  <c r="DJ893" i="2" s="1"/>
  <c r="DM893" i="2"/>
  <c r="DI893" i="2"/>
  <c r="DL893" i="2" s="1"/>
  <c r="DH893" i="2"/>
  <c r="DG893" i="2"/>
  <c r="DF893" i="2"/>
  <c r="DE893" i="2"/>
  <c r="DK893" i="2" s="1"/>
  <c r="DD893" i="2"/>
  <c r="DC893" i="2"/>
  <c r="DB893" i="2"/>
  <c r="CY893" i="2"/>
  <c r="CX893" i="2"/>
  <c r="BQ893" i="2"/>
  <c r="BP893" i="2"/>
  <c r="BO893" i="2"/>
  <c r="BN893" i="2"/>
  <c r="BM893" i="2"/>
  <c r="BG893" i="2" s="1"/>
  <c r="BL893" i="2"/>
  <c r="BK893" i="2"/>
  <c r="BJ893" i="2"/>
  <c r="BF893" i="2" s="1"/>
  <c r="BI893" i="2"/>
  <c r="BH893" i="2"/>
  <c r="BD893" i="2" s="1"/>
  <c r="AX893" i="2"/>
  <c r="F893" i="2"/>
  <c r="D893" i="2"/>
  <c r="C893" i="2"/>
  <c r="DN892" i="2"/>
  <c r="DG892" i="2" s="1"/>
  <c r="DM892" i="2"/>
  <c r="DK892" i="2"/>
  <c r="DI892" i="2"/>
  <c r="DL892" i="2" s="1"/>
  <c r="DH892" i="2"/>
  <c r="DE892" i="2"/>
  <c r="DD892" i="2"/>
  <c r="CX892" i="2"/>
  <c r="BQ892" i="2"/>
  <c r="BP892" i="2"/>
  <c r="BO892" i="2"/>
  <c r="BF892" i="2" s="1"/>
  <c r="BN892" i="2"/>
  <c r="BM892" i="2"/>
  <c r="BL892" i="2"/>
  <c r="BK892" i="2"/>
  <c r="BJ892" i="2"/>
  <c r="BI892" i="2"/>
  <c r="BH892" i="2"/>
  <c r="F892" i="2"/>
  <c r="D892" i="2"/>
  <c r="C892" i="2"/>
  <c r="DM891" i="2"/>
  <c r="DN891" i="2" s="1"/>
  <c r="DH891" i="2" s="1"/>
  <c r="BQ891" i="2"/>
  <c r="BP891" i="2"/>
  <c r="BO891" i="2"/>
  <c r="BN891" i="2"/>
  <c r="BM891" i="2"/>
  <c r="BL891" i="2"/>
  <c r="BK891" i="2"/>
  <c r="BF891" i="2" s="1"/>
  <c r="BJ891" i="2"/>
  <c r="BI891" i="2"/>
  <c r="BH891" i="2"/>
  <c r="AV891" i="2"/>
  <c r="F891" i="2"/>
  <c r="D891" i="2"/>
  <c r="C891" i="2"/>
  <c r="DN890" i="2"/>
  <c r="DM890" i="2"/>
  <c r="DI890" i="2"/>
  <c r="DL890" i="2" s="1"/>
  <c r="DH890" i="2"/>
  <c r="DG890" i="2"/>
  <c r="DF890" i="2"/>
  <c r="DE890" i="2"/>
  <c r="DK890" i="2" s="1"/>
  <c r="DD890" i="2"/>
  <c r="DC890" i="2"/>
  <c r="DB890" i="2"/>
  <c r="DA890" i="2"/>
  <c r="DJ890" i="2" s="1"/>
  <c r="CZ890" i="2"/>
  <c r="CY890" i="2"/>
  <c r="CX890" i="2"/>
  <c r="BQ890" i="2"/>
  <c r="BP890" i="2"/>
  <c r="BE890" i="2" s="1"/>
  <c r="BO890" i="2"/>
  <c r="BN890" i="2"/>
  <c r="BM890" i="2"/>
  <c r="BL890" i="2"/>
  <c r="BK890" i="2"/>
  <c r="BJ890" i="2"/>
  <c r="BI890" i="2"/>
  <c r="BH890" i="2"/>
  <c r="AY890" i="2" s="1"/>
  <c r="BG890" i="2"/>
  <c r="BF890" i="2"/>
  <c r="AX890" i="2"/>
  <c r="F890" i="2"/>
  <c r="D890" i="2"/>
  <c r="C890" i="2"/>
  <c r="DN889" i="2"/>
  <c r="DM889" i="2"/>
  <c r="DI889" i="2"/>
  <c r="DL889" i="2" s="1"/>
  <c r="DH889" i="2"/>
  <c r="DG889" i="2"/>
  <c r="DF889" i="2"/>
  <c r="DE889" i="2"/>
  <c r="DK889" i="2" s="1"/>
  <c r="DD889" i="2"/>
  <c r="DC889" i="2"/>
  <c r="DB889" i="2"/>
  <c r="DA889" i="2"/>
  <c r="DJ889" i="2" s="1"/>
  <c r="CZ889" i="2"/>
  <c r="CY889" i="2"/>
  <c r="CX889" i="2"/>
  <c r="BQ889" i="2"/>
  <c r="BP889" i="2"/>
  <c r="BO889" i="2"/>
  <c r="BN889" i="2"/>
  <c r="BM889" i="2"/>
  <c r="BG889" i="2" s="1"/>
  <c r="BL889" i="2"/>
  <c r="BD889" i="2" s="1"/>
  <c r="BK889" i="2"/>
  <c r="BJ889" i="2"/>
  <c r="BF889" i="2" s="1"/>
  <c r="BI889" i="2"/>
  <c r="BH889" i="2"/>
  <c r="BE889" i="2"/>
  <c r="F889" i="2"/>
  <c r="D889" i="2"/>
  <c r="C889" i="2"/>
  <c r="DN888" i="2"/>
  <c r="DC888" i="2" s="1"/>
  <c r="DM888" i="2"/>
  <c r="DG888" i="2"/>
  <c r="DF888" i="2"/>
  <c r="DE888" i="2"/>
  <c r="DK888" i="2" s="1"/>
  <c r="DD888" i="2"/>
  <c r="DA888" i="2"/>
  <c r="DJ888" i="2" s="1"/>
  <c r="CZ888" i="2"/>
  <c r="CY888" i="2"/>
  <c r="CX888" i="2"/>
  <c r="BQ888" i="2"/>
  <c r="BP888" i="2"/>
  <c r="BO888" i="2"/>
  <c r="BN888" i="2"/>
  <c r="BM888" i="2"/>
  <c r="BG888" i="2" s="1"/>
  <c r="BL888" i="2"/>
  <c r="BK888" i="2"/>
  <c r="BJ888" i="2"/>
  <c r="BI888" i="2"/>
  <c r="BH888" i="2"/>
  <c r="BE888" i="2"/>
  <c r="BD888" i="2"/>
  <c r="F888" i="2"/>
  <c r="D888" i="2"/>
  <c r="C888" i="2"/>
  <c r="DN887" i="2"/>
  <c r="DB887" i="2" s="1"/>
  <c r="DM887" i="2"/>
  <c r="DI887" i="2"/>
  <c r="DL887" i="2" s="1"/>
  <c r="DF887" i="2"/>
  <c r="DE887" i="2"/>
  <c r="DK887" i="2" s="1"/>
  <c r="DD887" i="2"/>
  <c r="DC887" i="2"/>
  <c r="CZ887" i="2"/>
  <c r="CY887" i="2"/>
  <c r="CX887" i="2"/>
  <c r="BQ887" i="2"/>
  <c r="BP887" i="2"/>
  <c r="BO887" i="2"/>
  <c r="BN887" i="2"/>
  <c r="BM887" i="2"/>
  <c r="AV887" i="2" s="1"/>
  <c r="BL887" i="2"/>
  <c r="BK887" i="2"/>
  <c r="BJ887" i="2"/>
  <c r="BF887" i="2" s="1"/>
  <c r="BI887" i="2"/>
  <c r="BH887" i="2"/>
  <c r="BG887" i="2" s="1"/>
  <c r="BD887" i="2"/>
  <c r="BC887" i="2"/>
  <c r="F887" i="2"/>
  <c r="D887" i="2"/>
  <c r="C887" i="2"/>
  <c r="DN886" i="2"/>
  <c r="DH886" i="2" s="1"/>
  <c r="DM886" i="2"/>
  <c r="BQ886" i="2"/>
  <c r="BP886" i="2"/>
  <c r="BO886" i="2"/>
  <c r="BN886" i="2"/>
  <c r="BM886" i="2"/>
  <c r="AV886" i="2" s="1"/>
  <c r="BL886" i="2"/>
  <c r="BK886" i="2"/>
  <c r="BJ886" i="2"/>
  <c r="BI886" i="2"/>
  <c r="BE886" i="2" s="1"/>
  <c r="BH886" i="2"/>
  <c r="BG886" i="2"/>
  <c r="BF886" i="2"/>
  <c r="AZ886" i="2"/>
  <c r="F886" i="2"/>
  <c r="D886" i="2"/>
  <c r="C886" i="2"/>
  <c r="DM885" i="2"/>
  <c r="DN885" i="2" s="1"/>
  <c r="DC885" i="2" s="1"/>
  <c r="DB885" i="2"/>
  <c r="BQ885" i="2"/>
  <c r="BP885" i="2"/>
  <c r="BO885" i="2"/>
  <c r="BN885" i="2"/>
  <c r="BM885" i="2"/>
  <c r="AV885" i="2" s="1"/>
  <c r="BL885" i="2"/>
  <c r="BK885" i="2"/>
  <c r="BF885" i="2" s="1"/>
  <c r="BJ885" i="2"/>
  <c r="BI885" i="2"/>
  <c r="BC885" i="2" s="1"/>
  <c r="BH885" i="2"/>
  <c r="BE885" i="2" s="1"/>
  <c r="AZ885" i="2"/>
  <c r="F885" i="2"/>
  <c r="D885" i="2"/>
  <c r="C885" i="2"/>
  <c r="DM884" i="2"/>
  <c r="DN884" i="2" s="1"/>
  <c r="DF884" i="2"/>
  <c r="DC884" i="2"/>
  <c r="DB884" i="2"/>
  <c r="DA884" i="2"/>
  <c r="DJ884" i="2" s="1"/>
  <c r="CZ884" i="2"/>
  <c r="BQ884" i="2"/>
  <c r="BG884" i="2" s="1"/>
  <c r="BP884" i="2"/>
  <c r="BO884" i="2"/>
  <c r="BN884" i="2"/>
  <c r="BM884" i="2"/>
  <c r="AV884" i="2" s="1"/>
  <c r="BL884" i="2"/>
  <c r="BK884" i="2"/>
  <c r="BJ884" i="2"/>
  <c r="BI884" i="2"/>
  <c r="BC884" i="2" s="1"/>
  <c r="BH884" i="2"/>
  <c r="BF884" i="2"/>
  <c r="BE884" i="2"/>
  <c r="BD884" i="2"/>
  <c r="AY884" i="2"/>
  <c r="AX884" i="2"/>
  <c r="F884" i="2"/>
  <c r="D884" i="2"/>
  <c r="C884" i="2"/>
  <c r="DN883" i="2"/>
  <c r="DF883" i="2" s="1"/>
  <c r="DM883" i="2"/>
  <c r="DI883" i="2"/>
  <c r="DL883" i="2" s="1"/>
  <c r="DH883" i="2"/>
  <c r="DG883" i="2"/>
  <c r="DE883" i="2"/>
  <c r="DK883" i="2" s="1"/>
  <c r="DD883" i="2"/>
  <c r="DC883" i="2"/>
  <c r="DB883" i="2"/>
  <c r="DA883" i="2"/>
  <c r="DJ883" i="2" s="1"/>
  <c r="CZ883" i="2"/>
  <c r="CY883" i="2"/>
  <c r="CX883" i="2"/>
  <c r="BQ883" i="2"/>
  <c r="BP883" i="2"/>
  <c r="BE883" i="2" s="1"/>
  <c r="BO883" i="2"/>
  <c r="BN883" i="2"/>
  <c r="BM883" i="2"/>
  <c r="BL883" i="2"/>
  <c r="BK883" i="2"/>
  <c r="BJ883" i="2"/>
  <c r="BI883" i="2"/>
  <c r="AZ883" i="2" s="1"/>
  <c r="BH883" i="2"/>
  <c r="BF883" i="2"/>
  <c r="BD883" i="2"/>
  <c r="AX883" i="2"/>
  <c r="F883" i="2"/>
  <c r="D883" i="2"/>
  <c r="C883" i="2"/>
  <c r="DN882" i="2"/>
  <c r="DM882" i="2"/>
  <c r="DJ882" i="2"/>
  <c r="DI882" i="2"/>
  <c r="DL882" i="2" s="1"/>
  <c r="DH882" i="2"/>
  <c r="DD882" i="2"/>
  <c r="DA882" i="2"/>
  <c r="CZ882" i="2"/>
  <c r="CY882" i="2"/>
  <c r="CX882" i="2"/>
  <c r="BQ882" i="2"/>
  <c r="BP882" i="2"/>
  <c r="BO882" i="2"/>
  <c r="BN882" i="2"/>
  <c r="AZ882" i="2" s="1"/>
  <c r="BM882" i="2"/>
  <c r="BL882" i="2"/>
  <c r="BK882" i="2"/>
  <c r="BJ882" i="2"/>
  <c r="BF882" i="2" s="1"/>
  <c r="BI882" i="2"/>
  <c r="BH882" i="2"/>
  <c r="BD882" i="2" s="1"/>
  <c r="BC882" i="2"/>
  <c r="AV882" i="2"/>
  <c r="F882" i="2"/>
  <c r="D882" i="2"/>
  <c r="C882" i="2"/>
  <c r="DM881" i="2"/>
  <c r="DN881" i="2" s="1"/>
  <c r="BQ881" i="2"/>
  <c r="BP881" i="2"/>
  <c r="BO881" i="2"/>
  <c r="BN881" i="2"/>
  <c r="BM881" i="2"/>
  <c r="BL881" i="2"/>
  <c r="BK881" i="2"/>
  <c r="BJ881" i="2"/>
  <c r="BF881" i="2" s="1"/>
  <c r="BI881" i="2"/>
  <c r="BH881" i="2"/>
  <c r="BG881" i="2"/>
  <c r="BD881" i="2"/>
  <c r="BC881" i="2"/>
  <c r="AZ881" i="2"/>
  <c r="AX881" i="2"/>
  <c r="AV881" i="2"/>
  <c r="F881" i="2"/>
  <c r="D881" i="2"/>
  <c r="C881" i="2"/>
  <c r="DM880" i="2"/>
  <c r="DN880" i="2" s="1"/>
  <c r="BQ880" i="2"/>
  <c r="BP880" i="2"/>
  <c r="BO880" i="2"/>
  <c r="BN880" i="2"/>
  <c r="BM880" i="2"/>
  <c r="BL880" i="2"/>
  <c r="BK880" i="2"/>
  <c r="BJ880" i="2"/>
  <c r="BI880" i="2"/>
  <c r="BH880" i="2"/>
  <c r="AZ880" i="2"/>
  <c r="AX880" i="2"/>
  <c r="F880" i="2"/>
  <c r="D880" i="2"/>
  <c r="C880" i="2"/>
  <c r="DN879" i="2"/>
  <c r="CX879" i="2" s="1"/>
  <c r="DM879" i="2"/>
  <c r="BQ879" i="2"/>
  <c r="BE879" i="2" s="1"/>
  <c r="BP879" i="2"/>
  <c r="BO879" i="2"/>
  <c r="BN879" i="2"/>
  <c r="BM879" i="2"/>
  <c r="AV879" i="2" s="1"/>
  <c r="BL879" i="2"/>
  <c r="BK879" i="2"/>
  <c r="BJ879" i="2"/>
  <c r="BI879" i="2"/>
  <c r="AZ879" i="2" s="1"/>
  <c r="BH879" i="2"/>
  <c r="AX879" i="2"/>
  <c r="F879" i="2"/>
  <c r="D879" i="2"/>
  <c r="C879" i="2"/>
  <c r="DM878" i="2"/>
  <c r="DN878" i="2" s="1"/>
  <c r="DI878" i="2"/>
  <c r="DL878" i="2" s="1"/>
  <c r="DG878" i="2"/>
  <c r="DF878" i="2"/>
  <c r="DE878" i="2"/>
  <c r="DK878" i="2" s="1"/>
  <c r="DD878" i="2"/>
  <c r="CZ878" i="2"/>
  <c r="BQ878" i="2"/>
  <c r="BP878" i="2"/>
  <c r="BO878" i="2"/>
  <c r="BN878" i="2"/>
  <c r="BM878" i="2"/>
  <c r="BL878" i="2"/>
  <c r="BK878" i="2"/>
  <c r="BJ878" i="2"/>
  <c r="BI878" i="2"/>
  <c r="BH878" i="2"/>
  <c r="AY878" i="2"/>
  <c r="AX878" i="2"/>
  <c r="F878" i="2"/>
  <c r="D878" i="2"/>
  <c r="C878" i="2"/>
  <c r="DN877" i="2"/>
  <c r="DA877" i="2" s="1"/>
  <c r="DM877" i="2"/>
  <c r="DL877" i="2"/>
  <c r="DJ877" i="2"/>
  <c r="DI877" i="2"/>
  <c r="DH877" i="2"/>
  <c r="DG877" i="2"/>
  <c r="DF877" i="2"/>
  <c r="DE877" i="2"/>
  <c r="DK877" i="2" s="1"/>
  <c r="DD877" i="2"/>
  <c r="DC877" i="2"/>
  <c r="DB877" i="2"/>
  <c r="CY877" i="2"/>
  <c r="CX877" i="2"/>
  <c r="BQ877" i="2"/>
  <c r="BP877" i="2"/>
  <c r="BO877" i="2"/>
  <c r="BN877" i="2"/>
  <c r="BM877" i="2"/>
  <c r="AV877" i="2" s="1"/>
  <c r="BL877" i="2"/>
  <c r="BK877" i="2"/>
  <c r="BJ877" i="2"/>
  <c r="BI877" i="2"/>
  <c r="BH877" i="2"/>
  <c r="BG877" i="2"/>
  <c r="F877" i="2"/>
  <c r="D877" i="2"/>
  <c r="C877" i="2"/>
  <c r="DN876" i="2"/>
  <c r="DC876" i="2" s="1"/>
  <c r="DM876" i="2"/>
  <c r="DI876" i="2"/>
  <c r="DL876" i="2" s="1"/>
  <c r="DH876" i="2"/>
  <c r="DG876" i="2"/>
  <c r="DF876" i="2"/>
  <c r="DE876" i="2"/>
  <c r="DK876" i="2" s="1"/>
  <c r="DD876" i="2"/>
  <c r="DB876" i="2"/>
  <c r="CX876" i="2"/>
  <c r="BQ876" i="2"/>
  <c r="BP876" i="2"/>
  <c r="BO876" i="2"/>
  <c r="BN876" i="2"/>
  <c r="BM876" i="2"/>
  <c r="BL876" i="2"/>
  <c r="BK876" i="2"/>
  <c r="BJ876" i="2"/>
  <c r="BI876" i="2"/>
  <c r="BH876" i="2"/>
  <c r="BG876" i="2"/>
  <c r="BF876" i="2"/>
  <c r="AZ876" i="2"/>
  <c r="AV876" i="2"/>
  <c r="F876" i="2"/>
  <c r="D876" i="2"/>
  <c r="C876" i="2"/>
  <c r="DM875" i="2"/>
  <c r="DN875" i="2" s="1"/>
  <c r="DJ875" i="2"/>
  <c r="DI875" i="2"/>
  <c r="DL875" i="2" s="1"/>
  <c r="DH875" i="2"/>
  <c r="DG875" i="2"/>
  <c r="DE875" i="2"/>
  <c r="DK875" i="2" s="1"/>
  <c r="DD875" i="2"/>
  <c r="DB875" i="2"/>
  <c r="DA875" i="2"/>
  <c r="BQ875" i="2"/>
  <c r="BP875" i="2"/>
  <c r="BO875" i="2"/>
  <c r="BN875" i="2"/>
  <c r="BM875" i="2"/>
  <c r="BG875" i="2" s="1"/>
  <c r="BL875" i="2"/>
  <c r="BK875" i="2"/>
  <c r="BJ875" i="2"/>
  <c r="BI875" i="2"/>
  <c r="BH875" i="2"/>
  <c r="F875" i="2"/>
  <c r="D875" i="2"/>
  <c r="C875" i="2"/>
  <c r="DN874" i="2"/>
  <c r="CY874" i="2" s="1"/>
  <c r="DM874" i="2"/>
  <c r="DI874" i="2"/>
  <c r="DL874" i="2" s="1"/>
  <c r="DH874" i="2"/>
  <c r="DG874" i="2"/>
  <c r="DF874" i="2"/>
  <c r="DE874" i="2"/>
  <c r="DK874" i="2" s="1"/>
  <c r="DD874" i="2"/>
  <c r="DC874" i="2"/>
  <c r="DB874" i="2"/>
  <c r="DA874" i="2"/>
  <c r="DJ874" i="2" s="1"/>
  <c r="CZ874" i="2"/>
  <c r="CX874" i="2"/>
  <c r="BQ874" i="2"/>
  <c r="BP874" i="2"/>
  <c r="BO874" i="2"/>
  <c r="BN874" i="2"/>
  <c r="BM874" i="2"/>
  <c r="BL874" i="2"/>
  <c r="BK874" i="2"/>
  <c r="BJ874" i="2"/>
  <c r="BF874" i="2" s="1"/>
  <c r="BI874" i="2"/>
  <c r="BH874" i="2"/>
  <c r="BG874" i="2"/>
  <c r="BE874" i="2"/>
  <c r="F874" i="2"/>
  <c r="D874" i="2"/>
  <c r="C874" i="2"/>
  <c r="DM873" i="2"/>
  <c r="DN873" i="2" s="1"/>
  <c r="CX873" i="2" s="1"/>
  <c r="DK873" i="2"/>
  <c r="DH873" i="2"/>
  <c r="DG873" i="2"/>
  <c r="DF873" i="2"/>
  <c r="DE873" i="2"/>
  <c r="DD873" i="2"/>
  <c r="DC873" i="2"/>
  <c r="DB873" i="2"/>
  <c r="CZ873" i="2"/>
  <c r="CY873" i="2"/>
  <c r="BQ873" i="2"/>
  <c r="BP873" i="2"/>
  <c r="BO873" i="2"/>
  <c r="BN873" i="2"/>
  <c r="BM873" i="2"/>
  <c r="AV873" i="2" s="1"/>
  <c r="BL873" i="2"/>
  <c r="BK873" i="2"/>
  <c r="BJ873" i="2"/>
  <c r="BI873" i="2"/>
  <c r="AZ873" i="2" s="1"/>
  <c r="BH873" i="2"/>
  <c r="BE873" i="2" s="1"/>
  <c r="BF873" i="2"/>
  <c r="BC873" i="2"/>
  <c r="F873" i="2"/>
  <c r="D873" i="2"/>
  <c r="C873" i="2"/>
  <c r="DN872" i="2"/>
  <c r="DI872" i="2" s="1"/>
  <c r="DL872" i="2" s="1"/>
  <c r="DM872" i="2"/>
  <c r="DJ872" i="2"/>
  <c r="DH872" i="2"/>
  <c r="DG872" i="2"/>
  <c r="DF872" i="2"/>
  <c r="DE872" i="2"/>
  <c r="DK872" i="2" s="1"/>
  <c r="DD872" i="2"/>
  <c r="DC872" i="2"/>
  <c r="DB872" i="2"/>
  <c r="DA872" i="2"/>
  <c r="CZ872" i="2"/>
  <c r="CY872" i="2"/>
  <c r="CX872" i="2"/>
  <c r="BQ872" i="2"/>
  <c r="BP872" i="2"/>
  <c r="BO872" i="2"/>
  <c r="BN872" i="2"/>
  <c r="BM872" i="2"/>
  <c r="BL872" i="2"/>
  <c r="BK872" i="2"/>
  <c r="BJ872" i="2"/>
  <c r="BI872" i="2"/>
  <c r="BH872" i="2"/>
  <c r="BF872" i="2"/>
  <c r="AV872" i="2"/>
  <c r="F872" i="2"/>
  <c r="D872" i="2"/>
  <c r="C872" i="2"/>
  <c r="DM871" i="2"/>
  <c r="DN871" i="2" s="1"/>
  <c r="DF871" i="2" s="1"/>
  <c r="DI871" i="2"/>
  <c r="DL871" i="2" s="1"/>
  <c r="DH871" i="2"/>
  <c r="DE871" i="2"/>
  <c r="DK871" i="2" s="1"/>
  <c r="DD871" i="2"/>
  <c r="CZ871" i="2"/>
  <c r="BQ871" i="2"/>
  <c r="BP871" i="2"/>
  <c r="BO871" i="2"/>
  <c r="BN871" i="2"/>
  <c r="BM871" i="2"/>
  <c r="BL871" i="2"/>
  <c r="BK871" i="2"/>
  <c r="BJ871" i="2"/>
  <c r="BI871" i="2"/>
  <c r="BH871" i="2"/>
  <c r="BD871" i="2"/>
  <c r="F871" i="2"/>
  <c r="D871" i="2"/>
  <c r="C871" i="2"/>
  <c r="DN870" i="2"/>
  <c r="DF870" i="2" s="1"/>
  <c r="DM870" i="2"/>
  <c r="DH870" i="2"/>
  <c r="DB870" i="2"/>
  <c r="CX870" i="2"/>
  <c r="BQ870" i="2"/>
  <c r="BP870" i="2"/>
  <c r="BE870" i="2" s="1"/>
  <c r="BO870" i="2"/>
  <c r="BN870" i="2"/>
  <c r="BM870" i="2"/>
  <c r="BL870" i="2"/>
  <c r="BK870" i="2"/>
  <c r="BJ870" i="2"/>
  <c r="BF870" i="2" s="1"/>
  <c r="BI870" i="2"/>
  <c r="BH870" i="2"/>
  <c r="BG870" i="2"/>
  <c r="AZ870" i="2"/>
  <c r="AX870" i="2"/>
  <c r="F870" i="2"/>
  <c r="D870" i="2"/>
  <c r="C870" i="2"/>
  <c r="DN869" i="2"/>
  <c r="DI869" i="2" s="1"/>
  <c r="DL869" i="2" s="1"/>
  <c r="DM869" i="2"/>
  <c r="DG869" i="2"/>
  <c r="CX869" i="2"/>
  <c r="BQ869" i="2"/>
  <c r="BE869" i="2" s="1"/>
  <c r="BP869" i="2"/>
  <c r="BO869" i="2"/>
  <c r="BN869" i="2"/>
  <c r="BM869" i="2"/>
  <c r="BL869" i="2"/>
  <c r="BK869" i="2"/>
  <c r="BC869" i="2" s="1"/>
  <c r="BJ869" i="2"/>
  <c r="BI869" i="2"/>
  <c r="BH869" i="2"/>
  <c r="AZ869" i="2"/>
  <c r="AX869" i="2"/>
  <c r="F869" i="2"/>
  <c r="D869" i="2"/>
  <c r="C869" i="2"/>
  <c r="DN868" i="2"/>
  <c r="DC868" i="2" s="1"/>
  <c r="DM868" i="2"/>
  <c r="DL868" i="2"/>
  <c r="DJ868" i="2"/>
  <c r="DI868" i="2"/>
  <c r="DG868" i="2"/>
  <c r="DF868" i="2"/>
  <c r="DE868" i="2"/>
  <c r="DK868" i="2" s="1"/>
  <c r="DD868" i="2"/>
  <c r="DA868" i="2"/>
  <c r="CY868" i="2"/>
  <c r="CX868" i="2"/>
  <c r="BQ868" i="2"/>
  <c r="BP868" i="2"/>
  <c r="BE868" i="2" s="1"/>
  <c r="BO868" i="2"/>
  <c r="BN868" i="2"/>
  <c r="BM868" i="2"/>
  <c r="BG868" i="2" s="1"/>
  <c r="BL868" i="2"/>
  <c r="BK868" i="2"/>
  <c r="BJ868" i="2"/>
  <c r="BI868" i="2"/>
  <c r="BH868" i="2"/>
  <c r="BD868" i="2" s="1"/>
  <c r="BC868" i="2"/>
  <c r="AX868" i="2"/>
  <c r="AV868" i="2"/>
  <c r="F868" i="2"/>
  <c r="D868" i="2"/>
  <c r="C868" i="2"/>
  <c r="DN867" i="2"/>
  <c r="DH867" i="2" s="1"/>
  <c r="DM867" i="2"/>
  <c r="DI867" i="2"/>
  <c r="DL867" i="2" s="1"/>
  <c r="DF867" i="2"/>
  <c r="DE867" i="2"/>
  <c r="DK867" i="2" s="1"/>
  <c r="DD867" i="2"/>
  <c r="CZ867" i="2"/>
  <c r="BQ867" i="2"/>
  <c r="BP867" i="2"/>
  <c r="BO867" i="2"/>
  <c r="BN867" i="2"/>
  <c r="BM867" i="2"/>
  <c r="BL867" i="2"/>
  <c r="BK867" i="2"/>
  <c r="BJ867" i="2"/>
  <c r="BF867" i="2" s="1"/>
  <c r="BI867" i="2"/>
  <c r="BH867" i="2"/>
  <c r="BD867" i="2" s="1"/>
  <c r="AZ867" i="2"/>
  <c r="AV867" i="2"/>
  <c r="F867" i="2"/>
  <c r="D867" i="2"/>
  <c r="C867" i="2"/>
  <c r="DM866" i="2"/>
  <c r="DN866" i="2" s="1"/>
  <c r="DI866" i="2" s="1"/>
  <c r="DL866" i="2" s="1"/>
  <c r="DH866" i="2"/>
  <c r="DG866" i="2"/>
  <c r="DE866" i="2"/>
  <c r="DK866" i="2" s="1"/>
  <c r="BQ866" i="2"/>
  <c r="BP866" i="2"/>
  <c r="BO866" i="2"/>
  <c r="BN866" i="2"/>
  <c r="BM866" i="2"/>
  <c r="BL866" i="2"/>
  <c r="BK866" i="2"/>
  <c r="BF866" i="2" s="1"/>
  <c r="BJ866" i="2"/>
  <c r="BI866" i="2"/>
  <c r="BH866" i="2"/>
  <c r="BG866" i="2"/>
  <c r="BC866" i="2"/>
  <c r="AY866" i="2"/>
  <c r="AV866" i="2"/>
  <c r="F866" i="2"/>
  <c r="D866" i="2"/>
  <c r="C866" i="2"/>
  <c r="DN865" i="2"/>
  <c r="DM865" i="2"/>
  <c r="DI865" i="2"/>
  <c r="DL865" i="2" s="1"/>
  <c r="DH865" i="2"/>
  <c r="DG865" i="2"/>
  <c r="DF865" i="2"/>
  <c r="DD865" i="2"/>
  <c r="DC865" i="2"/>
  <c r="DB865" i="2"/>
  <c r="DA865" i="2"/>
  <c r="DJ865" i="2" s="1"/>
  <c r="CX865" i="2"/>
  <c r="BQ865" i="2"/>
  <c r="BP865" i="2"/>
  <c r="BO865" i="2"/>
  <c r="BN865" i="2"/>
  <c r="BM865" i="2"/>
  <c r="BL865" i="2"/>
  <c r="BK865" i="2"/>
  <c r="BJ865" i="2"/>
  <c r="BF865" i="2" s="1"/>
  <c r="BI865" i="2"/>
  <c r="BH865" i="2"/>
  <c r="AX865" i="2" s="1"/>
  <c r="BG865" i="2"/>
  <c r="BE865" i="2"/>
  <c r="AZ865" i="2"/>
  <c r="F865" i="2"/>
  <c r="D865" i="2"/>
  <c r="C865" i="2"/>
  <c r="DM864" i="2"/>
  <c r="DN864" i="2" s="1"/>
  <c r="DI864" i="2" s="1"/>
  <c r="DL864" i="2" s="1"/>
  <c r="DG864" i="2"/>
  <c r="DE864" i="2"/>
  <c r="DK864" i="2" s="1"/>
  <c r="DD864" i="2"/>
  <c r="DB864" i="2"/>
  <c r="DA864" i="2"/>
  <c r="DJ864" i="2" s="1"/>
  <c r="CZ864" i="2"/>
  <c r="BQ864" i="2"/>
  <c r="BP864" i="2"/>
  <c r="BO864" i="2"/>
  <c r="BN864" i="2"/>
  <c r="BM864" i="2"/>
  <c r="AV864" i="2" s="1"/>
  <c r="BL864" i="2"/>
  <c r="BK864" i="2"/>
  <c r="BJ864" i="2"/>
  <c r="BI864" i="2"/>
  <c r="BE864" i="2" s="1"/>
  <c r="BH864" i="2"/>
  <c r="AX864" i="2" s="1"/>
  <c r="BG864" i="2"/>
  <c r="BF864" i="2"/>
  <c r="BD864" i="2"/>
  <c r="AY864" i="2"/>
  <c r="F864" i="2"/>
  <c r="D864" i="2"/>
  <c r="C864" i="2"/>
  <c r="DM863" i="2"/>
  <c r="DN863" i="2" s="1"/>
  <c r="CX863" i="2" s="1"/>
  <c r="DD863" i="2"/>
  <c r="DC863" i="2"/>
  <c r="DA863" i="2"/>
  <c r="DJ863" i="2" s="1"/>
  <c r="CZ863" i="2"/>
  <c r="CY863" i="2"/>
  <c r="BQ863" i="2"/>
  <c r="BP863" i="2"/>
  <c r="BO863" i="2"/>
  <c r="BN863" i="2"/>
  <c r="BM863" i="2"/>
  <c r="AV863" i="2" s="1"/>
  <c r="BL863" i="2"/>
  <c r="BK863" i="2"/>
  <c r="BJ863" i="2"/>
  <c r="BI863" i="2"/>
  <c r="AZ863" i="2" s="1"/>
  <c r="BH863" i="2"/>
  <c r="BG863" i="2"/>
  <c r="BF863" i="2"/>
  <c r="BD863" i="2"/>
  <c r="BC863" i="2"/>
  <c r="AX863" i="2"/>
  <c r="F863" i="2"/>
  <c r="D863" i="2"/>
  <c r="C863" i="2"/>
  <c r="DN862" i="2"/>
  <c r="DA862" i="2" s="1"/>
  <c r="DJ862" i="2" s="1"/>
  <c r="DM862" i="2"/>
  <c r="DI862" i="2"/>
  <c r="DL862" i="2" s="1"/>
  <c r="DG862" i="2"/>
  <c r="DF862" i="2"/>
  <c r="DD862" i="2"/>
  <c r="DC862" i="2"/>
  <c r="DB862" i="2"/>
  <c r="CZ862" i="2"/>
  <c r="CY862" i="2"/>
  <c r="BQ862" i="2"/>
  <c r="BP862" i="2"/>
  <c r="BO862" i="2"/>
  <c r="BN862" i="2"/>
  <c r="BM862" i="2"/>
  <c r="BL862" i="2"/>
  <c r="BK862" i="2"/>
  <c r="BC862" i="2" s="1"/>
  <c r="BJ862" i="2"/>
  <c r="BI862" i="2"/>
  <c r="BH862" i="2"/>
  <c r="BG862" i="2" s="1"/>
  <c r="AZ862" i="2"/>
  <c r="F862" i="2"/>
  <c r="D862" i="2"/>
  <c r="C862" i="2"/>
  <c r="DM861" i="2"/>
  <c r="DN861" i="2" s="1"/>
  <c r="DG861" i="2" s="1"/>
  <c r="BQ861" i="2"/>
  <c r="BP861" i="2"/>
  <c r="BO861" i="2"/>
  <c r="BN861" i="2"/>
  <c r="BM861" i="2"/>
  <c r="BL861" i="2"/>
  <c r="BK861" i="2"/>
  <c r="BJ861" i="2"/>
  <c r="BI861" i="2"/>
  <c r="BH861" i="2"/>
  <c r="AX861" i="2" s="1"/>
  <c r="BG861" i="2"/>
  <c r="F861" i="2"/>
  <c r="D861" i="2"/>
  <c r="C861" i="2"/>
  <c r="DM860" i="2"/>
  <c r="DN860" i="2" s="1"/>
  <c r="DI860" i="2" s="1"/>
  <c r="DL860" i="2" s="1"/>
  <c r="BQ860" i="2"/>
  <c r="BP860" i="2"/>
  <c r="BO860" i="2"/>
  <c r="BN860" i="2"/>
  <c r="BM860" i="2"/>
  <c r="BL860" i="2"/>
  <c r="BK860" i="2"/>
  <c r="BJ860" i="2"/>
  <c r="BF860" i="2" s="1"/>
  <c r="BI860" i="2"/>
  <c r="BE860" i="2" s="1"/>
  <c r="BH860" i="2"/>
  <c r="AY860" i="2"/>
  <c r="AX860" i="2"/>
  <c r="F860" i="2"/>
  <c r="D860" i="2"/>
  <c r="C860" i="2"/>
  <c r="DN859" i="2"/>
  <c r="CY859" i="2" s="1"/>
  <c r="DM859" i="2"/>
  <c r="DB859" i="2"/>
  <c r="CX859" i="2"/>
  <c r="BQ859" i="2"/>
  <c r="BE859" i="2" s="1"/>
  <c r="BP859" i="2"/>
  <c r="BO859" i="2"/>
  <c r="BN859" i="2"/>
  <c r="BM859" i="2"/>
  <c r="AV859" i="2" s="1"/>
  <c r="BL859" i="2"/>
  <c r="BK859" i="2"/>
  <c r="BJ859" i="2"/>
  <c r="BI859" i="2"/>
  <c r="BH859" i="2"/>
  <c r="AX859" i="2" s="1"/>
  <c r="BF859" i="2"/>
  <c r="BC859" i="2"/>
  <c r="AZ859" i="2"/>
  <c r="AY859" i="2"/>
  <c r="F859" i="2"/>
  <c r="D859" i="2"/>
  <c r="C859" i="2"/>
  <c r="DN858" i="2"/>
  <c r="DM858" i="2"/>
  <c r="DH858" i="2"/>
  <c r="BQ858" i="2"/>
  <c r="BG858" i="2" s="1"/>
  <c r="BP858" i="2"/>
  <c r="BO858" i="2"/>
  <c r="BN858" i="2"/>
  <c r="BM858" i="2"/>
  <c r="BL858" i="2"/>
  <c r="BK858" i="2"/>
  <c r="BJ858" i="2"/>
  <c r="BF858" i="2" s="1"/>
  <c r="BI858" i="2"/>
  <c r="BH858" i="2"/>
  <c r="AY858" i="2"/>
  <c r="AX858" i="2"/>
  <c r="AV858" i="2"/>
  <c r="F858" i="2"/>
  <c r="D858" i="2"/>
  <c r="C858" i="2"/>
  <c r="DN857" i="2"/>
  <c r="DH857" i="2" s="1"/>
  <c r="DM857" i="2"/>
  <c r="DI857" i="2"/>
  <c r="DL857" i="2" s="1"/>
  <c r="DG857" i="2"/>
  <c r="DE857" i="2"/>
  <c r="DK857" i="2" s="1"/>
  <c r="DD857" i="2"/>
  <c r="DC857" i="2"/>
  <c r="DA857" i="2"/>
  <c r="DJ857" i="2" s="1"/>
  <c r="CZ857" i="2"/>
  <c r="CY857" i="2"/>
  <c r="CX857" i="2"/>
  <c r="BQ857" i="2"/>
  <c r="BP857" i="2"/>
  <c r="BO857" i="2"/>
  <c r="BN857" i="2"/>
  <c r="BM857" i="2"/>
  <c r="BL857" i="2"/>
  <c r="BK857" i="2"/>
  <c r="BF857" i="2" s="1"/>
  <c r="BJ857" i="2"/>
  <c r="BI857" i="2"/>
  <c r="BH857" i="2"/>
  <c r="BG857" i="2"/>
  <c r="AV857" i="2"/>
  <c r="F857" i="2"/>
  <c r="D857" i="2"/>
  <c r="C857" i="2"/>
  <c r="DM856" i="2"/>
  <c r="DN856" i="2" s="1"/>
  <c r="CZ856" i="2" s="1"/>
  <c r="DD856" i="2"/>
  <c r="DA856" i="2"/>
  <c r="DJ856" i="2" s="1"/>
  <c r="CY856" i="2"/>
  <c r="BQ856" i="2"/>
  <c r="BP856" i="2"/>
  <c r="BO856" i="2"/>
  <c r="BN856" i="2"/>
  <c r="AZ856" i="2" s="1"/>
  <c r="BM856" i="2"/>
  <c r="BL856" i="2"/>
  <c r="BK856" i="2"/>
  <c r="BJ856" i="2"/>
  <c r="AV856" i="2" s="1"/>
  <c r="BI856" i="2"/>
  <c r="BH856" i="2"/>
  <c r="BE856" i="2"/>
  <c r="BC856" i="2"/>
  <c r="F856" i="2"/>
  <c r="D856" i="2"/>
  <c r="C856" i="2"/>
  <c r="DN855" i="2"/>
  <c r="CZ855" i="2" s="1"/>
  <c r="DM855" i="2"/>
  <c r="DC855" i="2"/>
  <c r="CY855" i="2"/>
  <c r="BQ855" i="2"/>
  <c r="BP855" i="2"/>
  <c r="BO855" i="2"/>
  <c r="BN855" i="2"/>
  <c r="BM855" i="2"/>
  <c r="AV855" i="2" s="1"/>
  <c r="BL855" i="2"/>
  <c r="BK855" i="2"/>
  <c r="BJ855" i="2"/>
  <c r="BI855" i="2"/>
  <c r="AY855" i="2" s="1"/>
  <c r="AW855" i="2" s="1"/>
  <c r="BH855" i="2"/>
  <c r="BG855" i="2"/>
  <c r="BF855" i="2"/>
  <c r="BD855" i="2"/>
  <c r="BC855" i="2"/>
  <c r="AZ855" i="2"/>
  <c r="AX855" i="2"/>
  <c r="F855" i="2"/>
  <c r="D855" i="2"/>
  <c r="C855" i="2"/>
  <c r="DN854" i="2"/>
  <c r="DB854" i="2" s="1"/>
  <c r="DM854" i="2"/>
  <c r="BQ854" i="2"/>
  <c r="BE854" i="2" s="1"/>
  <c r="BP854" i="2"/>
  <c r="BO854" i="2"/>
  <c r="BN854" i="2"/>
  <c r="BM854" i="2"/>
  <c r="BL854" i="2"/>
  <c r="BK854" i="2"/>
  <c r="BJ854" i="2"/>
  <c r="BI854" i="2"/>
  <c r="BH854" i="2"/>
  <c r="AX854" i="2" s="1"/>
  <c r="BF854" i="2"/>
  <c r="BC854" i="2"/>
  <c r="AZ854" i="2"/>
  <c r="AY854" i="2"/>
  <c r="AV854" i="2"/>
  <c r="F854" i="2"/>
  <c r="D854" i="2"/>
  <c r="C854" i="2"/>
  <c r="DM853" i="2"/>
  <c r="DN853" i="2" s="1"/>
  <c r="BQ853" i="2"/>
  <c r="BP853" i="2"/>
  <c r="BE853" i="2" s="1"/>
  <c r="BO853" i="2"/>
  <c r="BN853" i="2"/>
  <c r="BM853" i="2"/>
  <c r="AV853" i="2" s="1"/>
  <c r="BL853" i="2"/>
  <c r="BK853" i="2"/>
  <c r="BJ853" i="2"/>
  <c r="BI853" i="2"/>
  <c r="BC853" i="2" s="1"/>
  <c r="BH853" i="2"/>
  <c r="AZ853" i="2"/>
  <c r="AY853" i="2"/>
  <c r="AX853" i="2"/>
  <c r="F853" i="2"/>
  <c r="D853" i="2"/>
  <c r="C853" i="2"/>
  <c r="DM852" i="2"/>
  <c r="DN852" i="2" s="1"/>
  <c r="CZ852" i="2" s="1"/>
  <c r="BQ852" i="2"/>
  <c r="BP852" i="2"/>
  <c r="BO852" i="2"/>
  <c r="BN852" i="2"/>
  <c r="BM852" i="2"/>
  <c r="AV852" i="2" s="1"/>
  <c r="BL852" i="2"/>
  <c r="BK852" i="2"/>
  <c r="BJ852" i="2"/>
  <c r="BI852" i="2"/>
  <c r="BH852" i="2"/>
  <c r="BD852" i="2"/>
  <c r="BC852" i="2"/>
  <c r="AY852" i="2"/>
  <c r="AX852" i="2"/>
  <c r="F852" i="2"/>
  <c r="D852" i="2"/>
  <c r="C852" i="2"/>
  <c r="DN851" i="2"/>
  <c r="DI851" i="2" s="1"/>
  <c r="DL851" i="2" s="1"/>
  <c r="DM851" i="2"/>
  <c r="DG851" i="2"/>
  <c r="CY851" i="2"/>
  <c r="CX851" i="2"/>
  <c r="BQ851" i="2"/>
  <c r="BP851" i="2"/>
  <c r="BO851" i="2"/>
  <c r="BN851" i="2"/>
  <c r="AZ851" i="2" s="1"/>
  <c r="BM851" i="2"/>
  <c r="BG851" i="2" s="1"/>
  <c r="BL851" i="2"/>
  <c r="BK851" i="2"/>
  <c r="BJ851" i="2"/>
  <c r="BI851" i="2"/>
  <c r="BH851" i="2"/>
  <c r="BC851" i="2"/>
  <c r="AX851" i="2"/>
  <c r="AV851" i="2"/>
  <c r="F851" i="2"/>
  <c r="D851" i="2"/>
  <c r="C851" i="2"/>
  <c r="DN850" i="2"/>
  <c r="DF850" i="2" s="1"/>
  <c r="DM850" i="2"/>
  <c r="DI850" i="2"/>
  <c r="DL850" i="2" s="1"/>
  <c r="CX850" i="2"/>
  <c r="BQ850" i="2"/>
  <c r="BP850" i="2"/>
  <c r="BO850" i="2"/>
  <c r="BN850" i="2"/>
  <c r="BM850" i="2"/>
  <c r="BG850" i="2" s="1"/>
  <c r="BL850" i="2"/>
  <c r="BK850" i="2"/>
  <c r="BJ850" i="2"/>
  <c r="BF850" i="2" s="1"/>
  <c r="BI850" i="2"/>
  <c r="BE850" i="2" s="1"/>
  <c r="BH850" i="2"/>
  <c r="AZ850" i="2"/>
  <c r="AY850" i="2"/>
  <c r="F850" i="2"/>
  <c r="D850" i="2"/>
  <c r="C850" i="2"/>
  <c r="DM849" i="2"/>
  <c r="DN849" i="2" s="1"/>
  <c r="DH849" i="2" s="1"/>
  <c r="DI849" i="2"/>
  <c r="DL849" i="2" s="1"/>
  <c r="BQ849" i="2"/>
  <c r="BP849" i="2"/>
  <c r="BO849" i="2"/>
  <c r="BN849" i="2"/>
  <c r="BM849" i="2"/>
  <c r="BG849" i="2" s="1"/>
  <c r="BL849" i="2"/>
  <c r="BK849" i="2"/>
  <c r="BJ849" i="2"/>
  <c r="BF849" i="2" s="1"/>
  <c r="BI849" i="2"/>
  <c r="AY849" i="2" s="1"/>
  <c r="BH849" i="2"/>
  <c r="AX849" i="2"/>
  <c r="F849" i="2"/>
  <c r="D849" i="2"/>
  <c r="C849" i="2"/>
  <c r="DN848" i="2"/>
  <c r="DA848" i="2" s="1"/>
  <c r="DJ848" i="2" s="1"/>
  <c r="DM848" i="2"/>
  <c r="DL848" i="2"/>
  <c r="DK848" i="2"/>
  <c r="DI848" i="2"/>
  <c r="DH848" i="2"/>
  <c r="DG848" i="2"/>
  <c r="DF848" i="2"/>
  <c r="DE848" i="2"/>
  <c r="DD848" i="2"/>
  <c r="DC848" i="2"/>
  <c r="DB848" i="2"/>
  <c r="CZ848" i="2"/>
  <c r="CX848" i="2"/>
  <c r="BQ848" i="2"/>
  <c r="BP848" i="2"/>
  <c r="BO848" i="2"/>
  <c r="BN848" i="2"/>
  <c r="BM848" i="2"/>
  <c r="BL848" i="2"/>
  <c r="BK848" i="2"/>
  <c r="BJ848" i="2"/>
  <c r="BI848" i="2"/>
  <c r="BH848" i="2"/>
  <c r="F848" i="2"/>
  <c r="D848" i="2"/>
  <c r="C848" i="2"/>
  <c r="DM847" i="2"/>
  <c r="DN847" i="2" s="1"/>
  <c r="DH847" i="2" s="1"/>
  <c r="BQ847" i="2"/>
  <c r="BP847" i="2"/>
  <c r="BO847" i="2"/>
  <c r="BE847" i="2" s="1"/>
  <c r="BN847" i="2"/>
  <c r="BM847" i="2"/>
  <c r="BL847" i="2"/>
  <c r="BK847" i="2"/>
  <c r="BJ847" i="2"/>
  <c r="BI847" i="2"/>
  <c r="BH847" i="2"/>
  <c r="BG847" i="2"/>
  <c r="F847" i="2"/>
  <c r="D847" i="2"/>
  <c r="C847" i="2"/>
  <c r="DN846" i="2"/>
  <c r="CY846" i="2" s="1"/>
  <c r="DM846" i="2"/>
  <c r="DJ846" i="2"/>
  <c r="DI846" i="2"/>
  <c r="DL846" i="2" s="1"/>
  <c r="DG846" i="2"/>
  <c r="DF846" i="2"/>
  <c r="DE846" i="2"/>
  <c r="DK846" i="2" s="1"/>
  <c r="DD846" i="2"/>
  <c r="DC846" i="2"/>
  <c r="DB846" i="2"/>
  <c r="DA846" i="2"/>
  <c r="CZ846" i="2"/>
  <c r="CX846" i="2"/>
  <c r="BQ846" i="2"/>
  <c r="BP846" i="2"/>
  <c r="BO846" i="2"/>
  <c r="BN846" i="2"/>
  <c r="BM846" i="2"/>
  <c r="BL846" i="2"/>
  <c r="BK846" i="2"/>
  <c r="BJ846" i="2"/>
  <c r="BF846" i="2" s="1"/>
  <c r="BI846" i="2"/>
  <c r="BH846" i="2"/>
  <c r="AV846" i="2"/>
  <c r="F846" i="2"/>
  <c r="D846" i="2"/>
  <c r="C846" i="2"/>
  <c r="DM845" i="2"/>
  <c r="DN845" i="2" s="1"/>
  <c r="BQ845" i="2"/>
  <c r="BP845" i="2"/>
  <c r="BO845" i="2"/>
  <c r="BN845" i="2"/>
  <c r="BM845" i="2"/>
  <c r="BL845" i="2"/>
  <c r="BK845" i="2"/>
  <c r="BJ845" i="2"/>
  <c r="BF845" i="2" s="1"/>
  <c r="BI845" i="2"/>
  <c r="BH845" i="2"/>
  <c r="F845" i="2"/>
  <c r="D845" i="2"/>
  <c r="C845" i="2"/>
  <c r="DN844" i="2"/>
  <c r="DB844" i="2" s="1"/>
  <c r="DM844" i="2"/>
  <c r="DH844" i="2"/>
  <c r="DG844" i="2"/>
  <c r="DE844" i="2"/>
  <c r="DK844" i="2" s="1"/>
  <c r="DD844" i="2"/>
  <c r="DC844" i="2"/>
  <c r="DA844" i="2"/>
  <c r="DJ844" i="2" s="1"/>
  <c r="CZ844" i="2"/>
  <c r="CX844" i="2"/>
  <c r="BQ844" i="2"/>
  <c r="BP844" i="2"/>
  <c r="BO844" i="2"/>
  <c r="BN844" i="2"/>
  <c r="BM844" i="2"/>
  <c r="AV844" i="2" s="1"/>
  <c r="BL844" i="2"/>
  <c r="BK844" i="2"/>
  <c r="BF844" i="2" s="1"/>
  <c r="BJ844" i="2"/>
  <c r="BI844" i="2"/>
  <c r="BH844" i="2"/>
  <c r="BD844" i="2" s="1"/>
  <c r="BG844" i="2"/>
  <c r="F844" i="2"/>
  <c r="D844" i="2"/>
  <c r="C844" i="2"/>
  <c r="DM843" i="2"/>
  <c r="DN843" i="2" s="1"/>
  <c r="DG843" i="2"/>
  <c r="DC843" i="2"/>
  <c r="BQ843" i="2"/>
  <c r="BP843" i="2"/>
  <c r="BO843" i="2"/>
  <c r="BN843" i="2"/>
  <c r="BM843" i="2"/>
  <c r="AV843" i="2" s="1"/>
  <c r="BL843" i="2"/>
  <c r="BK843" i="2"/>
  <c r="BJ843" i="2"/>
  <c r="BF843" i="2" s="1"/>
  <c r="BI843" i="2"/>
  <c r="BH843" i="2"/>
  <c r="BG843" i="2"/>
  <c r="BC843" i="2"/>
  <c r="AZ843" i="2"/>
  <c r="F843" i="2"/>
  <c r="D843" i="2"/>
  <c r="C843" i="2"/>
  <c r="DN842" i="2"/>
  <c r="DA842" i="2" s="1"/>
  <c r="DJ842" i="2" s="1"/>
  <c r="DM842" i="2"/>
  <c r="DF842" i="2"/>
  <c r="DE842" i="2"/>
  <c r="DK842" i="2" s="1"/>
  <c r="DC842" i="2"/>
  <c r="DB842" i="2"/>
  <c r="CX842" i="2"/>
  <c r="BQ842" i="2"/>
  <c r="BP842" i="2"/>
  <c r="BO842" i="2"/>
  <c r="BN842" i="2"/>
  <c r="BM842" i="2"/>
  <c r="BL842" i="2"/>
  <c r="BD842" i="2" s="1"/>
  <c r="BK842" i="2"/>
  <c r="BJ842" i="2"/>
  <c r="AV842" i="2" s="1"/>
  <c r="BI842" i="2"/>
  <c r="BH842" i="2"/>
  <c r="BG842" i="2"/>
  <c r="BF842" i="2"/>
  <c r="BE842" i="2"/>
  <c r="AZ842" i="2"/>
  <c r="AX842" i="2"/>
  <c r="F842" i="2"/>
  <c r="D842" i="2"/>
  <c r="C842" i="2"/>
  <c r="DM841" i="2"/>
  <c r="DN841" i="2" s="1"/>
  <c r="DE841" i="2"/>
  <c r="DK841" i="2" s="1"/>
  <c r="DD841" i="2"/>
  <c r="DA841" i="2"/>
  <c r="DJ841" i="2" s="1"/>
  <c r="CZ841" i="2"/>
  <c r="BQ841" i="2"/>
  <c r="BP841" i="2"/>
  <c r="BO841" i="2"/>
  <c r="BN841" i="2"/>
  <c r="BM841" i="2"/>
  <c r="AV841" i="2" s="1"/>
  <c r="BL841" i="2"/>
  <c r="BK841" i="2"/>
  <c r="BJ841" i="2"/>
  <c r="BI841" i="2"/>
  <c r="BH841" i="2"/>
  <c r="AX841" i="2" s="1"/>
  <c r="BF841" i="2"/>
  <c r="BE841" i="2"/>
  <c r="BD841" i="2"/>
  <c r="F841" i="2"/>
  <c r="D841" i="2"/>
  <c r="C841" i="2"/>
  <c r="DM840" i="2"/>
  <c r="DN840" i="2" s="1"/>
  <c r="DD840" i="2" s="1"/>
  <c r="DA840" i="2"/>
  <c r="DJ840" i="2" s="1"/>
  <c r="CZ840" i="2"/>
  <c r="CY840" i="2"/>
  <c r="BQ840" i="2"/>
  <c r="BP840" i="2"/>
  <c r="BO840" i="2"/>
  <c r="BN840" i="2"/>
  <c r="AZ840" i="2" s="1"/>
  <c r="BM840" i="2"/>
  <c r="BL840" i="2"/>
  <c r="BK840" i="2"/>
  <c r="BJ840" i="2"/>
  <c r="AV840" i="2" s="1"/>
  <c r="BI840" i="2"/>
  <c r="BH840" i="2"/>
  <c r="AY840" i="2" s="1"/>
  <c r="BG840" i="2"/>
  <c r="BC840" i="2"/>
  <c r="AX840" i="2"/>
  <c r="F840" i="2"/>
  <c r="D840" i="2"/>
  <c r="C840" i="2"/>
  <c r="DN839" i="2"/>
  <c r="DM839" i="2"/>
  <c r="DI839" i="2"/>
  <c r="DL839" i="2" s="1"/>
  <c r="DC839" i="2"/>
  <c r="DB839" i="2"/>
  <c r="CZ839" i="2"/>
  <c r="CY839" i="2"/>
  <c r="CX839" i="2"/>
  <c r="BQ839" i="2"/>
  <c r="BP839" i="2"/>
  <c r="BO839" i="2"/>
  <c r="BN839" i="2"/>
  <c r="BM839" i="2"/>
  <c r="AV839" i="2" s="1"/>
  <c r="BL839" i="2"/>
  <c r="BK839" i="2"/>
  <c r="BJ839" i="2"/>
  <c r="BI839" i="2"/>
  <c r="AY839" i="2" s="1"/>
  <c r="BH839" i="2"/>
  <c r="BG839" i="2"/>
  <c r="BF839" i="2"/>
  <c r="BC839" i="2"/>
  <c r="AZ839" i="2"/>
  <c r="AW839" i="2" s="1"/>
  <c r="AX839" i="2"/>
  <c r="F839" i="2"/>
  <c r="D839" i="2"/>
  <c r="C839" i="2"/>
  <c r="DM838" i="2"/>
  <c r="DN838" i="2" s="1"/>
  <c r="BQ838" i="2"/>
  <c r="BE838" i="2" s="1"/>
  <c r="BP838" i="2"/>
  <c r="BO838" i="2"/>
  <c r="BN838" i="2"/>
  <c r="BM838" i="2"/>
  <c r="BG838" i="2" s="1"/>
  <c r="BL838" i="2"/>
  <c r="BK838" i="2"/>
  <c r="BJ838" i="2"/>
  <c r="BI838" i="2"/>
  <c r="BH838" i="2"/>
  <c r="AX838" i="2" s="1"/>
  <c r="BF838" i="2"/>
  <c r="BC838" i="2"/>
  <c r="AZ838" i="2"/>
  <c r="AY838" i="2"/>
  <c r="AV838" i="2"/>
  <c r="F838" i="2"/>
  <c r="D838" i="2"/>
  <c r="C838" i="2"/>
  <c r="DM837" i="2"/>
  <c r="DN837" i="2" s="1"/>
  <c r="CZ837" i="2" s="1"/>
  <c r="BQ837" i="2"/>
  <c r="BP837" i="2"/>
  <c r="BE837" i="2" s="1"/>
  <c r="BO837" i="2"/>
  <c r="BN837" i="2"/>
  <c r="BM837" i="2"/>
  <c r="BL837" i="2"/>
  <c r="BK837" i="2"/>
  <c r="AY837" i="2" s="1"/>
  <c r="BJ837" i="2"/>
  <c r="BF837" i="2" s="1"/>
  <c r="BI837" i="2"/>
  <c r="BH837" i="2"/>
  <c r="AZ837" i="2"/>
  <c r="AX837" i="2"/>
  <c r="F837" i="2"/>
  <c r="D837" i="2"/>
  <c r="C837" i="2"/>
  <c r="DM836" i="2"/>
  <c r="DN836" i="2" s="1"/>
  <c r="BQ836" i="2"/>
  <c r="BP836" i="2"/>
  <c r="BO836" i="2"/>
  <c r="BN836" i="2"/>
  <c r="BM836" i="2"/>
  <c r="BL836" i="2"/>
  <c r="BK836" i="2"/>
  <c r="BC836" i="2" s="1"/>
  <c r="BJ836" i="2"/>
  <c r="BI836" i="2"/>
  <c r="BH836" i="2"/>
  <c r="AX836" i="2"/>
  <c r="F836" i="2"/>
  <c r="D836" i="2"/>
  <c r="C836" i="2"/>
  <c r="DN835" i="2"/>
  <c r="DI835" i="2" s="1"/>
  <c r="DL835" i="2" s="1"/>
  <c r="DM835" i="2"/>
  <c r="DF835" i="2"/>
  <c r="BQ835" i="2"/>
  <c r="BP835" i="2"/>
  <c r="BO835" i="2"/>
  <c r="BN835" i="2"/>
  <c r="BM835" i="2"/>
  <c r="BG835" i="2" s="1"/>
  <c r="BL835" i="2"/>
  <c r="BK835" i="2"/>
  <c r="BJ835" i="2"/>
  <c r="BI835" i="2"/>
  <c r="BH835" i="2"/>
  <c r="BC835" i="2"/>
  <c r="AZ835" i="2"/>
  <c r="AX835" i="2"/>
  <c r="F835" i="2"/>
  <c r="D835" i="2"/>
  <c r="C835" i="2"/>
  <c r="DM834" i="2"/>
  <c r="DN834" i="2" s="1"/>
  <c r="BQ834" i="2"/>
  <c r="BP834" i="2"/>
  <c r="BO834" i="2"/>
  <c r="BN834" i="2"/>
  <c r="BM834" i="2"/>
  <c r="BL834" i="2"/>
  <c r="BK834" i="2"/>
  <c r="BJ834" i="2"/>
  <c r="BI834" i="2"/>
  <c r="AZ834" i="2" s="1"/>
  <c r="BH834" i="2"/>
  <c r="AY834" i="2"/>
  <c r="F834" i="2"/>
  <c r="D834" i="2"/>
  <c r="C834" i="2"/>
  <c r="DM833" i="2"/>
  <c r="DN833" i="2" s="1"/>
  <c r="DI833" i="2"/>
  <c r="DL833" i="2" s="1"/>
  <c r="DG833" i="2"/>
  <c r="DF833" i="2"/>
  <c r="DE833" i="2"/>
  <c r="DK833" i="2" s="1"/>
  <c r="DD833" i="2"/>
  <c r="BQ833" i="2"/>
  <c r="BP833" i="2"/>
  <c r="BO833" i="2"/>
  <c r="BN833" i="2"/>
  <c r="BM833" i="2"/>
  <c r="BG833" i="2" s="1"/>
  <c r="BL833" i="2"/>
  <c r="BK833" i="2"/>
  <c r="BJ833" i="2"/>
  <c r="BF833" i="2" s="1"/>
  <c r="BI833" i="2"/>
  <c r="BH833" i="2"/>
  <c r="BD833" i="2" s="1"/>
  <c r="F833" i="2"/>
  <c r="D833" i="2"/>
  <c r="C833" i="2"/>
  <c r="DN832" i="2"/>
  <c r="DA832" i="2" s="1"/>
  <c r="DJ832" i="2" s="1"/>
  <c r="DM832" i="2"/>
  <c r="DL832" i="2"/>
  <c r="DI832" i="2"/>
  <c r="DH832" i="2"/>
  <c r="DG832" i="2"/>
  <c r="DF832" i="2"/>
  <c r="DE832" i="2"/>
  <c r="DK832" i="2" s="1"/>
  <c r="DD832" i="2"/>
  <c r="DC832" i="2"/>
  <c r="DB832" i="2"/>
  <c r="CZ832" i="2"/>
  <c r="CX832" i="2"/>
  <c r="BQ832" i="2"/>
  <c r="BP832" i="2"/>
  <c r="BO832" i="2"/>
  <c r="BN832" i="2"/>
  <c r="BM832" i="2"/>
  <c r="AV832" i="2" s="1"/>
  <c r="BL832" i="2"/>
  <c r="BK832" i="2"/>
  <c r="BJ832" i="2"/>
  <c r="BI832" i="2"/>
  <c r="BH832" i="2"/>
  <c r="AY832" i="2" s="1"/>
  <c r="BF832" i="2"/>
  <c r="F832" i="2"/>
  <c r="D832" i="2"/>
  <c r="C832" i="2"/>
  <c r="DM831" i="2"/>
  <c r="DN831" i="2" s="1"/>
  <c r="DH831" i="2"/>
  <c r="DF831" i="2"/>
  <c r="DE831" i="2"/>
  <c r="DK831" i="2" s="1"/>
  <c r="DD831" i="2"/>
  <c r="DC831" i="2"/>
  <c r="CY831" i="2"/>
  <c r="BQ831" i="2"/>
  <c r="BP831" i="2"/>
  <c r="BO831" i="2"/>
  <c r="BN831" i="2"/>
  <c r="BM831" i="2"/>
  <c r="BL831" i="2"/>
  <c r="BK831" i="2"/>
  <c r="BC831" i="2" s="1"/>
  <c r="BJ831" i="2"/>
  <c r="BF831" i="2" s="1"/>
  <c r="BI831" i="2"/>
  <c r="AZ831" i="2" s="1"/>
  <c r="BH831" i="2"/>
  <c r="BE831" i="2" s="1"/>
  <c r="BG831" i="2"/>
  <c r="F831" i="2"/>
  <c r="D831" i="2"/>
  <c r="C831" i="2"/>
  <c r="DN830" i="2"/>
  <c r="DF830" i="2" s="1"/>
  <c r="DM830" i="2"/>
  <c r="DJ830" i="2"/>
  <c r="DI830" i="2"/>
  <c r="DL830" i="2" s="1"/>
  <c r="DG830" i="2"/>
  <c r="DE830" i="2"/>
  <c r="DK830" i="2" s="1"/>
  <c r="DD830" i="2"/>
  <c r="DC830" i="2"/>
  <c r="DB830" i="2"/>
  <c r="DA830" i="2"/>
  <c r="CZ830" i="2"/>
  <c r="CX830" i="2"/>
  <c r="BQ830" i="2"/>
  <c r="BP830" i="2"/>
  <c r="BO830" i="2"/>
  <c r="BN830" i="2"/>
  <c r="BM830" i="2"/>
  <c r="BL830" i="2"/>
  <c r="BK830" i="2"/>
  <c r="BF830" i="2" s="1"/>
  <c r="BJ830" i="2"/>
  <c r="BI830" i="2"/>
  <c r="BH830" i="2"/>
  <c r="BG830" i="2"/>
  <c r="BE830" i="2"/>
  <c r="AZ830" i="2"/>
  <c r="AV830" i="2"/>
  <c r="F830" i="2"/>
  <c r="D830" i="2"/>
  <c r="C830" i="2"/>
  <c r="DM829" i="2"/>
  <c r="DN829" i="2" s="1"/>
  <c r="CX829" i="2" s="1"/>
  <c r="DF829" i="2"/>
  <c r="DE829" i="2"/>
  <c r="DK829" i="2" s="1"/>
  <c r="DD829" i="2"/>
  <c r="CZ829" i="2"/>
  <c r="CY829" i="2"/>
  <c r="BQ829" i="2"/>
  <c r="BP829" i="2"/>
  <c r="BO829" i="2"/>
  <c r="BN829" i="2"/>
  <c r="BM829" i="2"/>
  <c r="AV829" i="2" s="1"/>
  <c r="BL829" i="2"/>
  <c r="BK829" i="2"/>
  <c r="BJ829" i="2"/>
  <c r="BI829" i="2"/>
  <c r="AZ829" i="2" s="1"/>
  <c r="BH829" i="2"/>
  <c r="AX829" i="2" s="1"/>
  <c r="BG829" i="2"/>
  <c r="BF829" i="2"/>
  <c r="BC829" i="2"/>
  <c r="AY829" i="2"/>
  <c r="F829" i="2"/>
  <c r="D829" i="2"/>
  <c r="C829" i="2"/>
  <c r="DN828" i="2"/>
  <c r="DI828" i="2" s="1"/>
  <c r="DL828" i="2" s="1"/>
  <c r="DM828" i="2"/>
  <c r="DE828" i="2"/>
  <c r="DK828" i="2" s="1"/>
  <c r="DD828" i="2"/>
  <c r="DC828" i="2"/>
  <c r="CY828" i="2"/>
  <c r="CX828" i="2"/>
  <c r="BQ828" i="2"/>
  <c r="BP828" i="2"/>
  <c r="BO828" i="2"/>
  <c r="BN828" i="2"/>
  <c r="BM828" i="2"/>
  <c r="AV828" i="2" s="1"/>
  <c r="BL828" i="2"/>
  <c r="BK828" i="2"/>
  <c r="BJ828" i="2"/>
  <c r="BI828" i="2"/>
  <c r="BE828" i="2" s="1"/>
  <c r="BH828" i="2"/>
  <c r="AY828" i="2" s="1"/>
  <c r="BG828" i="2"/>
  <c r="BF828" i="2"/>
  <c r="BC828" i="2"/>
  <c r="AZ828" i="2"/>
  <c r="AX828" i="2"/>
  <c r="AW828" i="2" s="1"/>
  <c r="F828" i="2"/>
  <c r="D828" i="2"/>
  <c r="C828" i="2"/>
  <c r="DM827" i="2"/>
  <c r="DN827" i="2" s="1"/>
  <c r="DC827" i="2" s="1"/>
  <c r="BQ827" i="2"/>
  <c r="BP827" i="2"/>
  <c r="BO827" i="2"/>
  <c r="BF827" i="2" s="1"/>
  <c r="BN827" i="2"/>
  <c r="BM827" i="2"/>
  <c r="AV827" i="2" s="1"/>
  <c r="BL827" i="2"/>
  <c r="BK827" i="2"/>
  <c r="BJ827" i="2"/>
  <c r="BI827" i="2"/>
  <c r="BE827" i="2" s="1"/>
  <c r="BH827" i="2"/>
  <c r="AX827" i="2" s="1"/>
  <c r="BG827" i="2"/>
  <c r="BC827" i="2"/>
  <c r="AZ827" i="2"/>
  <c r="F827" i="2"/>
  <c r="D827" i="2"/>
  <c r="C827" i="2"/>
  <c r="A827" i="2"/>
  <c r="DN826" i="2"/>
  <c r="DA826" i="2" s="1"/>
  <c r="DJ826" i="2" s="1"/>
  <c r="DM826" i="2"/>
  <c r="DK826" i="2"/>
  <c r="DI826" i="2"/>
  <c r="DL826" i="2" s="1"/>
  <c r="DH826" i="2"/>
  <c r="DG826" i="2"/>
  <c r="DE826" i="2"/>
  <c r="DD826" i="2"/>
  <c r="DC826" i="2"/>
  <c r="DB826" i="2"/>
  <c r="CZ826" i="2"/>
  <c r="CY826" i="2"/>
  <c r="CX826" i="2"/>
  <c r="BQ826" i="2"/>
  <c r="BP826" i="2"/>
  <c r="BO826" i="2"/>
  <c r="BN826" i="2"/>
  <c r="BM826" i="2"/>
  <c r="AV826" i="2" s="1"/>
  <c r="BL826" i="2"/>
  <c r="BK826" i="2"/>
  <c r="BJ826" i="2"/>
  <c r="BI826" i="2"/>
  <c r="BE826" i="2" s="1"/>
  <c r="BH826" i="2"/>
  <c r="AX826" i="2" s="1"/>
  <c r="BG826" i="2"/>
  <c r="BF826" i="2"/>
  <c r="BC826" i="2"/>
  <c r="AZ826" i="2"/>
  <c r="F826" i="2"/>
  <c r="D826" i="2"/>
  <c r="C826" i="2"/>
  <c r="DM825" i="2"/>
  <c r="DN825" i="2" s="1"/>
  <c r="BQ825" i="2"/>
  <c r="BP825" i="2"/>
  <c r="BF825" i="2" s="1"/>
  <c r="BO825" i="2"/>
  <c r="BN825" i="2"/>
  <c r="BM825" i="2"/>
  <c r="BG825" i="2" s="1"/>
  <c r="BL825" i="2"/>
  <c r="BK825" i="2"/>
  <c r="BJ825" i="2"/>
  <c r="BI825" i="2"/>
  <c r="BC825" i="2" s="1"/>
  <c r="BH825" i="2"/>
  <c r="BE825" i="2"/>
  <c r="BD825" i="2"/>
  <c r="AX825" i="2"/>
  <c r="AV825" i="2"/>
  <c r="F825" i="2"/>
  <c r="D825" i="2"/>
  <c r="C825" i="2"/>
  <c r="DM824" i="2"/>
  <c r="DN824" i="2" s="1"/>
  <c r="DF824" i="2"/>
  <c r="BQ824" i="2"/>
  <c r="BG824" i="2" s="1"/>
  <c r="BP824" i="2"/>
  <c r="BO824" i="2"/>
  <c r="BN824" i="2"/>
  <c r="BM824" i="2"/>
  <c r="BL824" i="2"/>
  <c r="BK824" i="2"/>
  <c r="BJ824" i="2"/>
  <c r="BI824" i="2"/>
  <c r="BE824" i="2" s="1"/>
  <c r="BH824" i="2"/>
  <c r="AX824" i="2"/>
  <c r="F824" i="2"/>
  <c r="D824" i="2"/>
  <c r="C824" i="2"/>
  <c r="DN823" i="2"/>
  <c r="CZ823" i="2" s="1"/>
  <c r="DM823" i="2"/>
  <c r="DG823" i="2"/>
  <c r="DB823" i="2"/>
  <c r="DA823" i="2"/>
  <c r="DJ823" i="2" s="1"/>
  <c r="CX823" i="2"/>
  <c r="BQ823" i="2"/>
  <c r="BP823" i="2"/>
  <c r="BO823" i="2"/>
  <c r="BN823" i="2"/>
  <c r="BM823" i="2"/>
  <c r="AV823" i="2" s="1"/>
  <c r="BL823" i="2"/>
  <c r="BK823" i="2"/>
  <c r="BF823" i="2" s="1"/>
  <c r="BJ823" i="2"/>
  <c r="BI823" i="2"/>
  <c r="BH823" i="2"/>
  <c r="BG823" i="2"/>
  <c r="BE823" i="2"/>
  <c r="AZ823" i="2"/>
  <c r="F823" i="2"/>
  <c r="D823" i="2"/>
  <c r="C823" i="2"/>
  <c r="DM822" i="2"/>
  <c r="DN822" i="2" s="1"/>
  <c r="DF822" i="2" s="1"/>
  <c r="BQ822" i="2"/>
  <c r="BG822" i="2" s="1"/>
  <c r="BP822" i="2"/>
  <c r="BO822" i="2"/>
  <c r="BN822" i="2"/>
  <c r="BM822" i="2"/>
  <c r="AV822" i="2" s="1"/>
  <c r="BL822" i="2"/>
  <c r="BK822" i="2"/>
  <c r="BJ822" i="2"/>
  <c r="BF822" i="2" s="1"/>
  <c r="BI822" i="2"/>
  <c r="BH822" i="2"/>
  <c r="BE822" i="2"/>
  <c r="AZ822" i="2"/>
  <c r="AY822" i="2"/>
  <c r="AX822" i="2"/>
  <c r="AW822" i="2" s="1"/>
  <c r="F822" i="2"/>
  <c r="D822" i="2"/>
  <c r="C822" i="2"/>
  <c r="DM821" i="2"/>
  <c r="DN821" i="2" s="1"/>
  <c r="DE821" i="2" s="1"/>
  <c r="DK821" i="2" s="1"/>
  <c r="CZ821" i="2"/>
  <c r="CY821" i="2"/>
  <c r="BQ821" i="2"/>
  <c r="BP821" i="2"/>
  <c r="BO821" i="2"/>
  <c r="BN821" i="2"/>
  <c r="BM821" i="2"/>
  <c r="AV821" i="2" s="1"/>
  <c r="BL821" i="2"/>
  <c r="BK821" i="2"/>
  <c r="BJ821" i="2"/>
  <c r="BF821" i="2" s="1"/>
  <c r="BI821" i="2"/>
  <c r="BH821" i="2"/>
  <c r="BD821" i="2"/>
  <c r="AX821" i="2"/>
  <c r="F821" i="2"/>
  <c r="D821" i="2"/>
  <c r="C821" i="2"/>
  <c r="DN820" i="2"/>
  <c r="DM820" i="2"/>
  <c r="BQ820" i="2"/>
  <c r="BP820" i="2"/>
  <c r="BO820" i="2"/>
  <c r="BN820" i="2"/>
  <c r="BM820" i="2"/>
  <c r="AV820" i="2" s="1"/>
  <c r="BL820" i="2"/>
  <c r="BK820" i="2"/>
  <c r="BJ820" i="2"/>
  <c r="BF820" i="2" s="1"/>
  <c r="BI820" i="2"/>
  <c r="BH820" i="2"/>
  <c r="BC820" i="2"/>
  <c r="AZ820" i="2"/>
  <c r="F820" i="2"/>
  <c r="D820" i="2"/>
  <c r="C820" i="2"/>
  <c r="DN819" i="2"/>
  <c r="DC819" i="2" s="1"/>
  <c r="DM819" i="2"/>
  <c r="CX819" i="2"/>
  <c r="BQ819" i="2"/>
  <c r="BG819" i="2" s="1"/>
  <c r="BP819" i="2"/>
  <c r="BO819" i="2"/>
  <c r="BN819" i="2"/>
  <c r="BM819" i="2"/>
  <c r="BL819" i="2"/>
  <c r="BK819" i="2"/>
  <c r="BJ819" i="2"/>
  <c r="BF819" i="2" s="1"/>
  <c r="BI819" i="2"/>
  <c r="BE819" i="2" s="1"/>
  <c r="BH819" i="2"/>
  <c r="AX819" i="2" s="1"/>
  <c r="AZ819" i="2"/>
  <c r="AY819" i="2"/>
  <c r="AV819" i="2"/>
  <c r="F819" i="2"/>
  <c r="D819" i="2"/>
  <c r="C819" i="2"/>
  <c r="DM818" i="2"/>
  <c r="DN818" i="2" s="1"/>
  <c r="DB818" i="2"/>
  <c r="BQ818" i="2"/>
  <c r="BP818" i="2"/>
  <c r="BO818" i="2"/>
  <c r="BN818" i="2"/>
  <c r="BM818" i="2"/>
  <c r="AV818" i="2" s="1"/>
  <c r="BL818" i="2"/>
  <c r="BK818" i="2"/>
  <c r="BJ818" i="2"/>
  <c r="BI818" i="2"/>
  <c r="BE818" i="2" s="1"/>
  <c r="BH818" i="2"/>
  <c r="BD818" i="2" s="1"/>
  <c r="BF818" i="2"/>
  <c r="AZ818" i="2"/>
  <c r="AY818" i="2"/>
  <c r="AX818" i="2"/>
  <c r="F818" i="2"/>
  <c r="D818" i="2"/>
  <c r="C818" i="2"/>
  <c r="DM817" i="2"/>
  <c r="DN817" i="2" s="1"/>
  <c r="BQ817" i="2"/>
  <c r="BP817" i="2"/>
  <c r="BO817" i="2"/>
  <c r="BN817" i="2"/>
  <c r="BM817" i="2"/>
  <c r="AV817" i="2" s="1"/>
  <c r="BL817" i="2"/>
  <c r="BK817" i="2"/>
  <c r="AY817" i="2" s="1"/>
  <c r="BJ817" i="2"/>
  <c r="BI817" i="2"/>
  <c r="BC817" i="2" s="1"/>
  <c r="BH817" i="2"/>
  <c r="BD817" i="2" s="1"/>
  <c r="BE817" i="2"/>
  <c r="AX817" i="2"/>
  <c r="F817" i="2"/>
  <c r="D817" i="2"/>
  <c r="C817" i="2"/>
  <c r="DM816" i="2"/>
  <c r="DN816" i="2" s="1"/>
  <c r="CZ816" i="2"/>
  <c r="BQ816" i="2"/>
  <c r="BP816" i="2"/>
  <c r="BO816" i="2"/>
  <c r="BE816" i="2" s="1"/>
  <c r="BN816" i="2"/>
  <c r="BM816" i="2"/>
  <c r="BL816" i="2"/>
  <c r="BK816" i="2"/>
  <c r="BJ816" i="2"/>
  <c r="BI816" i="2"/>
  <c r="BC816" i="2" s="1"/>
  <c r="BH816" i="2"/>
  <c r="AY816" i="2" s="1"/>
  <c r="BG816" i="2"/>
  <c r="BD816" i="2"/>
  <c r="AX816" i="2"/>
  <c r="AV816" i="2"/>
  <c r="F816" i="2"/>
  <c r="D816" i="2"/>
  <c r="C816" i="2"/>
  <c r="DN815" i="2"/>
  <c r="DM815" i="2"/>
  <c r="DJ815" i="2"/>
  <c r="DI815" i="2"/>
  <c r="DL815" i="2" s="1"/>
  <c r="DH815" i="2"/>
  <c r="DG815" i="2"/>
  <c r="DF815" i="2"/>
  <c r="DE815" i="2"/>
  <c r="DK815" i="2" s="1"/>
  <c r="DD815" i="2"/>
  <c r="DC815" i="2"/>
  <c r="DB815" i="2"/>
  <c r="DA815" i="2"/>
  <c r="CZ815" i="2"/>
  <c r="CY815" i="2"/>
  <c r="CX815" i="2"/>
  <c r="BQ815" i="2"/>
  <c r="BP815" i="2"/>
  <c r="BO815" i="2"/>
  <c r="BN815" i="2"/>
  <c r="BM815" i="2"/>
  <c r="BL815" i="2"/>
  <c r="BK815" i="2"/>
  <c r="BJ815" i="2"/>
  <c r="BF815" i="2" s="1"/>
  <c r="BI815" i="2"/>
  <c r="BE815" i="2" s="1"/>
  <c r="BH815" i="2"/>
  <c r="AY815" i="2" s="1"/>
  <c r="BC815" i="2"/>
  <c r="F815" i="2"/>
  <c r="D815" i="2"/>
  <c r="C815" i="2"/>
  <c r="DN814" i="2"/>
  <c r="DM814" i="2"/>
  <c r="DI814" i="2"/>
  <c r="DL814" i="2" s="1"/>
  <c r="DH814" i="2"/>
  <c r="CX814" i="2"/>
  <c r="BQ814" i="2"/>
  <c r="BP814" i="2"/>
  <c r="BO814" i="2"/>
  <c r="BN814" i="2"/>
  <c r="BM814" i="2"/>
  <c r="BL814" i="2"/>
  <c r="BK814" i="2"/>
  <c r="BJ814" i="2"/>
  <c r="BF814" i="2" s="1"/>
  <c r="BI814" i="2"/>
  <c r="BE814" i="2" s="1"/>
  <c r="BH814" i="2"/>
  <c r="AZ814" i="2"/>
  <c r="F814" i="2"/>
  <c r="D814" i="2"/>
  <c r="C814" i="2"/>
  <c r="DM813" i="2"/>
  <c r="DN813" i="2" s="1"/>
  <c r="DH813" i="2" s="1"/>
  <c r="BQ813" i="2"/>
  <c r="BP813" i="2"/>
  <c r="BO813" i="2"/>
  <c r="BN813" i="2"/>
  <c r="BM813" i="2"/>
  <c r="BL813" i="2"/>
  <c r="BK813" i="2"/>
  <c r="BF813" i="2" s="1"/>
  <c r="BJ813" i="2"/>
  <c r="BI813" i="2"/>
  <c r="BE813" i="2" s="1"/>
  <c r="BH813" i="2"/>
  <c r="AZ813" i="2"/>
  <c r="F813" i="2"/>
  <c r="D813" i="2"/>
  <c r="C813" i="2"/>
  <c r="DM812" i="2"/>
  <c r="DN812" i="2" s="1"/>
  <c r="DG812" i="2"/>
  <c r="DF812" i="2"/>
  <c r="BQ812" i="2"/>
  <c r="BP812" i="2"/>
  <c r="BO812" i="2"/>
  <c r="BN812" i="2"/>
  <c r="BM812" i="2"/>
  <c r="BL812" i="2"/>
  <c r="BK812" i="2"/>
  <c r="BJ812" i="2"/>
  <c r="BI812" i="2"/>
  <c r="BH812" i="2"/>
  <c r="BG812" i="2"/>
  <c r="AZ812" i="2"/>
  <c r="AX812" i="2"/>
  <c r="F812" i="2"/>
  <c r="D812" i="2"/>
  <c r="C812" i="2"/>
  <c r="DM811" i="2"/>
  <c r="DN811" i="2" s="1"/>
  <c r="DE811" i="2" s="1"/>
  <c r="DK811" i="2" s="1"/>
  <c r="DF811" i="2"/>
  <c r="BQ811" i="2"/>
  <c r="BP811" i="2"/>
  <c r="BO811" i="2"/>
  <c r="BN811" i="2"/>
  <c r="BM811" i="2"/>
  <c r="AV811" i="2" s="1"/>
  <c r="BL811" i="2"/>
  <c r="BD811" i="2" s="1"/>
  <c r="BK811" i="2"/>
  <c r="BJ811" i="2"/>
  <c r="BI811" i="2"/>
  <c r="BH811" i="2"/>
  <c r="BG811" i="2"/>
  <c r="AX811" i="2"/>
  <c r="F811" i="2"/>
  <c r="D811" i="2"/>
  <c r="C811" i="2"/>
  <c r="DM810" i="2"/>
  <c r="DN810" i="2" s="1"/>
  <c r="DD810" i="2" s="1"/>
  <c r="DE810" i="2"/>
  <c r="DK810" i="2" s="1"/>
  <c r="BQ810" i="2"/>
  <c r="BP810" i="2"/>
  <c r="BO810" i="2"/>
  <c r="BN810" i="2"/>
  <c r="BM810" i="2"/>
  <c r="BG810" i="2" s="1"/>
  <c r="BL810" i="2"/>
  <c r="BK810" i="2"/>
  <c r="BJ810" i="2"/>
  <c r="BF810" i="2" s="1"/>
  <c r="BI810" i="2"/>
  <c r="BH810" i="2"/>
  <c r="AV810" i="2"/>
  <c r="F810" i="2"/>
  <c r="D810" i="2"/>
  <c r="C810" i="2"/>
  <c r="DN809" i="2"/>
  <c r="DB809" i="2" s="1"/>
  <c r="DM809" i="2"/>
  <c r="DI809" i="2"/>
  <c r="DL809" i="2" s="1"/>
  <c r="DF809" i="2"/>
  <c r="DE809" i="2"/>
  <c r="DK809" i="2" s="1"/>
  <c r="DD809" i="2"/>
  <c r="DC809" i="2"/>
  <c r="DA809" i="2"/>
  <c r="DJ809" i="2" s="1"/>
  <c r="CZ809" i="2"/>
  <c r="CY809" i="2"/>
  <c r="CX809" i="2"/>
  <c r="BQ809" i="2"/>
  <c r="BP809" i="2"/>
  <c r="BO809" i="2"/>
  <c r="BN809" i="2"/>
  <c r="BM809" i="2"/>
  <c r="AV809" i="2" s="1"/>
  <c r="BL809" i="2"/>
  <c r="BK809" i="2"/>
  <c r="BJ809" i="2"/>
  <c r="BF809" i="2" s="1"/>
  <c r="BI809" i="2"/>
  <c r="BE809" i="2" s="1"/>
  <c r="BH809" i="2"/>
  <c r="BG809" i="2"/>
  <c r="F809" i="2"/>
  <c r="D809" i="2"/>
  <c r="C809" i="2"/>
  <c r="DN808" i="2"/>
  <c r="DA808" i="2" s="1"/>
  <c r="DJ808" i="2" s="1"/>
  <c r="DM808" i="2"/>
  <c r="DI808" i="2"/>
  <c r="DL808" i="2" s="1"/>
  <c r="DH808" i="2"/>
  <c r="DD808" i="2"/>
  <c r="DC808" i="2"/>
  <c r="DB808" i="2"/>
  <c r="CZ808" i="2"/>
  <c r="CY808" i="2"/>
  <c r="CX808" i="2"/>
  <c r="BQ808" i="2"/>
  <c r="BP808" i="2"/>
  <c r="BO808" i="2"/>
  <c r="BN808" i="2"/>
  <c r="BM808" i="2"/>
  <c r="AV808" i="2" s="1"/>
  <c r="BL808" i="2"/>
  <c r="BK808" i="2"/>
  <c r="BJ808" i="2"/>
  <c r="BI808" i="2"/>
  <c r="BE808" i="2" s="1"/>
  <c r="BH808" i="2"/>
  <c r="BD808" i="2" s="1"/>
  <c r="BG808" i="2"/>
  <c r="BF808" i="2"/>
  <c r="BC808" i="2"/>
  <c r="AZ808" i="2"/>
  <c r="F808" i="2"/>
  <c r="D808" i="2"/>
  <c r="C808" i="2"/>
  <c r="DN807" i="2"/>
  <c r="DG807" i="2" s="1"/>
  <c r="DM807" i="2"/>
  <c r="BQ807" i="2"/>
  <c r="BP807" i="2"/>
  <c r="BO807" i="2"/>
  <c r="BN807" i="2"/>
  <c r="BM807" i="2"/>
  <c r="AV807" i="2" s="1"/>
  <c r="BL807" i="2"/>
  <c r="BK807" i="2"/>
  <c r="BF807" i="2" s="1"/>
  <c r="BJ807" i="2"/>
  <c r="BI807" i="2"/>
  <c r="BH807" i="2"/>
  <c r="BG807" i="2"/>
  <c r="BE807" i="2"/>
  <c r="AZ807" i="2"/>
  <c r="F807" i="2"/>
  <c r="D807" i="2"/>
  <c r="C807" i="2"/>
  <c r="DM806" i="2"/>
  <c r="DN806" i="2" s="1"/>
  <c r="DF806" i="2" s="1"/>
  <c r="BQ806" i="2"/>
  <c r="BP806" i="2"/>
  <c r="BO806" i="2"/>
  <c r="BN806" i="2"/>
  <c r="BM806" i="2"/>
  <c r="AV806" i="2" s="1"/>
  <c r="BL806" i="2"/>
  <c r="BK806" i="2"/>
  <c r="BJ806" i="2"/>
  <c r="BF806" i="2" s="1"/>
  <c r="BI806" i="2"/>
  <c r="BH806" i="2"/>
  <c r="BE806" i="2"/>
  <c r="AZ806" i="2"/>
  <c r="AY806" i="2"/>
  <c r="AX806" i="2"/>
  <c r="AW806" i="2" s="1"/>
  <c r="F806" i="2"/>
  <c r="D806" i="2"/>
  <c r="C806" i="2"/>
  <c r="DM805" i="2"/>
  <c r="DN805" i="2" s="1"/>
  <c r="CZ805" i="2" s="1"/>
  <c r="DE805" i="2"/>
  <c r="DK805" i="2" s="1"/>
  <c r="CY805" i="2"/>
  <c r="BQ805" i="2"/>
  <c r="BP805" i="2"/>
  <c r="BO805" i="2"/>
  <c r="BN805" i="2"/>
  <c r="BM805" i="2"/>
  <c r="AV805" i="2" s="1"/>
  <c r="BL805" i="2"/>
  <c r="BK805" i="2"/>
  <c r="BJ805" i="2"/>
  <c r="BF805" i="2" s="1"/>
  <c r="BI805" i="2"/>
  <c r="BH805" i="2"/>
  <c r="BD805" i="2"/>
  <c r="BC805" i="2"/>
  <c r="AX805" i="2"/>
  <c r="F805" i="2"/>
  <c r="D805" i="2"/>
  <c r="C805" i="2"/>
  <c r="DN804" i="2"/>
  <c r="DD804" i="2" s="1"/>
  <c r="DM804" i="2"/>
  <c r="BQ804" i="2"/>
  <c r="BP804" i="2"/>
  <c r="BO804" i="2"/>
  <c r="BN804" i="2"/>
  <c r="BM804" i="2"/>
  <c r="AV804" i="2" s="1"/>
  <c r="BL804" i="2"/>
  <c r="BK804" i="2"/>
  <c r="BJ804" i="2"/>
  <c r="BF804" i="2" s="1"/>
  <c r="BI804" i="2"/>
  <c r="BH804" i="2"/>
  <c r="BC804" i="2"/>
  <c r="AZ804" i="2"/>
  <c r="F804" i="2"/>
  <c r="D804" i="2"/>
  <c r="C804" i="2"/>
  <c r="DM803" i="2"/>
  <c r="DN803" i="2" s="1"/>
  <c r="BQ803" i="2"/>
  <c r="BG803" i="2" s="1"/>
  <c r="BP803" i="2"/>
  <c r="BO803" i="2"/>
  <c r="BN803" i="2"/>
  <c r="AZ803" i="2" s="1"/>
  <c r="BM803" i="2"/>
  <c r="BL803" i="2"/>
  <c r="BK803" i="2"/>
  <c r="BJ803" i="2"/>
  <c r="BF803" i="2" s="1"/>
  <c r="BI803" i="2"/>
  <c r="BE803" i="2" s="1"/>
  <c r="BH803" i="2"/>
  <c r="AX803" i="2" s="1"/>
  <c r="AY803" i="2"/>
  <c r="AV803" i="2"/>
  <c r="F803" i="2"/>
  <c r="D803" i="2"/>
  <c r="C803" i="2"/>
  <c r="DM802" i="2"/>
  <c r="DN802" i="2" s="1"/>
  <c r="DI802" i="2" s="1"/>
  <c r="DL802" i="2" s="1"/>
  <c r="DB802" i="2"/>
  <c r="BQ802" i="2"/>
  <c r="BP802" i="2"/>
  <c r="BF802" i="2" s="1"/>
  <c r="BO802" i="2"/>
  <c r="BN802" i="2"/>
  <c r="BM802" i="2"/>
  <c r="BL802" i="2"/>
  <c r="BK802" i="2"/>
  <c r="BJ802" i="2"/>
  <c r="BI802" i="2"/>
  <c r="BE802" i="2" s="1"/>
  <c r="BH802" i="2"/>
  <c r="BD802" i="2" s="1"/>
  <c r="AZ802" i="2"/>
  <c r="AY802" i="2"/>
  <c r="AX802" i="2"/>
  <c r="F802" i="2"/>
  <c r="D802" i="2"/>
  <c r="C802" i="2"/>
  <c r="DM801" i="2"/>
  <c r="DN801" i="2" s="1"/>
  <c r="DH801" i="2"/>
  <c r="DA801" i="2"/>
  <c r="DJ801" i="2" s="1"/>
  <c r="BQ801" i="2"/>
  <c r="BP801" i="2"/>
  <c r="BE801" i="2" s="1"/>
  <c r="BO801" i="2"/>
  <c r="BN801" i="2"/>
  <c r="BM801" i="2"/>
  <c r="AV801" i="2" s="1"/>
  <c r="BL801" i="2"/>
  <c r="BK801" i="2"/>
  <c r="AY801" i="2" s="1"/>
  <c r="BJ801" i="2"/>
  <c r="BI801" i="2"/>
  <c r="BC801" i="2" s="1"/>
  <c r="BH801" i="2"/>
  <c r="BD801" i="2" s="1"/>
  <c r="AX801" i="2"/>
  <c r="F801" i="2"/>
  <c r="D801" i="2"/>
  <c r="C801" i="2"/>
  <c r="DM800" i="2"/>
  <c r="DN800" i="2" s="1"/>
  <c r="BQ800" i="2"/>
  <c r="BP800" i="2"/>
  <c r="BO800" i="2"/>
  <c r="BE800" i="2" s="1"/>
  <c r="BN800" i="2"/>
  <c r="BM800" i="2"/>
  <c r="BL800" i="2"/>
  <c r="BK800" i="2"/>
  <c r="BJ800" i="2"/>
  <c r="BF800" i="2" s="1"/>
  <c r="BI800" i="2"/>
  <c r="BC800" i="2" s="1"/>
  <c r="BH800" i="2"/>
  <c r="BG800" i="2"/>
  <c r="BD800" i="2"/>
  <c r="AX800" i="2"/>
  <c r="AV800" i="2"/>
  <c r="F800" i="2"/>
  <c r="D800" i="2"/>
  <c r="C800" i="2"/>
  <c r="DN799" i="2"/>
  <c r="DM799" i="2"/>
  <c r="DJ799" i="2"/>
  <c r="DI799" i="2"/>
  <c r="DL799" i="2" s="1"/>
  <c r="DH799" i="2"/>
  <c r="DG799" i="2"/>
  <c r="DF799" i="2"/>
  <c r="DE799" i="2"/>
  <c r="DK799" i="2" s="1"/>
  <c r="DD799" i="2"/>
  <c r="DC799" i="2"/>
  <c r="DB799" i="2"/>
  <c r="DA799" i="2"/>
  <c r="CZ799" i="2"/>
  <c r="CY799" i="2"/>
  <c r="CX799" i="2"/>
  <c r="BQ799" i="2"/>
  <c r="BP799" i="2"/>
  <c r="BO799" i="2"/>
  <c r="BN799" i="2"/>
  <c r="BM799" i="2"/>
  <c r="BG799" i="2" s="1"/>
  <c r="BL799" i="2"/>
  <c r="BK799" i="2"/>
  <c r="BJ799" i="2"/>
  <c r="BF799" i="2" s="1"/>
  <c r="BI799" i="2"/>
  <c r="BE799" i="2" s="1"/>
  <c r="BH799" i="2"/>
  <c r="AY799" i="2" s="1"/>
  <c r="BD799" i="2"/>
  <c r="BC799" i="2"/>
  <c r="F799" i="2"/>
  <c r="D799" i="2"/>
  <c r="C799" i="2"/>
  <c r="DN798" i="2"/>
  <c r="DM798" i="2"/>
  <c r="BQ798" i="2"/>
  <c r="BP798" i="2"/>
  <c r="BO798" i="2"/>
  <c r="BN798" i="2"/>
  <c r="BM798" i="2"/>
  <c r="BL798" i="2"/>
  <c r="BK798" i="2"/>
  <c r="BJ798" i="2"/>
  <c r="BF798" i="2" s="1"/>
  <c r="BI798" i="2"/>
  <c r="BE798" i="2" s="1"/>
  <c r="BH798" i="2"/>
  <c r="BD798" i="2" s="1"/>
  <c r="BC798" i="2"/>
  <c r="F798" i="2"/>
  <c r="D798" i="2"/>
  <c r="C798" i="2"/>
  <c r="DM797" i="2"/>
  <c r="DN797" i="2" s="1"/>
  <c r="BQ797" i="2"/>
  <c r="BP797" i="2"/>
  <c r="BO797" i="2"/>
  <c r="BN797" i="2"/>
  <c r="BM797" i="2"/>
  <c r="BL797" i="2"/>
  <c r="BK797" i="2"/>
  <c r="BF797" i="2" s="1"/>
  <c r="BJ797" i="2"/>
  <c r="BI797" i="2"/>
  <c r="BH797" i="2"/>
  <c r="AZ797" i="2"/>
  <c r="F797" i="2"/>
  <c r="D797" i="2"/>
  <c r="C797" i="2"/>
  <c r="DM796" i="2"/>
  <c r="DN796" i="2" s="1"/>
  <c r="DH796" i="2"/>
  <c r="DG796" i="2"/>
  <c r="DD796" i="2"/>
  <c r="BQ796" i="2"/>
  <c r="BP796" i="2"/>
  <c r="BO796" i="2"/>
  <c r="BN796" i="2"/>
  <c r="BM796" i="2"/>
  <c r="AV796" i="2" s="1"/>
  <c r="BL796" i="2"/>
  <c r="BK796" i="2"/>
  <c r="BC796" i="2" s="1"/>
  <c r="BJ796" i="2"/>
  <c r="BI796" i="2"/>
  <c r="BH796" i="2"/>
  <c r="BD796" i="2" s="1"/>
  <c r="AZ796" i="2"/>
  <c r="AY796" i="2"/>
  <c r="F796" i="2"/>
  <c r="D796" i="2"/>
  <c r="C796" i="2"/>
  <c r="DM795" i="2"/>
  <c r="DN795" i="2" s="1"/>
  <c r="DG795" i="2" s="1"/>
  <c r="DE795" i="2"/>
  <c r="DK795" i="2" s="1"/>
  <c r="BQ795" i="2"/>
  <c r="BP795" i="2"/>
  <c r="BO795" i="2"/>
  <c r="BN795" i="2"/>
  <c r="BM795" i="2"/>
  <c r="BL795" i="2"/>
  <c r="BK795" i="2"/>
  <c r="BJ795" i="2"/>
  <c r="BF795" i="2" s="1"/>
  <c r="BI795" i="2"/>
  <c r="BH795" i="2"/>
  <c r="BG795" i="2"/>
  <c r="AX795" i="2"/>
  <c r="F795" i="2"/>
  <c r="D795" i="2"/>
  <c r="C795" i="2"/>
  <c r="DM794" i="2"/>
  <c r="DN794" i="2" s="1"/>
  <c r="DJ794" i="2"/>
  <c r="DA794" i="2"/>
  <c r="BQ794" i="2"/>
  <c r="BP794" i="2"/>
  <c r="BO794" i="2"/>
  <c r="BN794" i="2"/>
  <c r="BM794" i="2"/>
  <c r="BG794" i="2" s="1"/>
  <c r="BL794" i="2"/>
  <c r="BK794" i="2"/>
  <c r="BJ794" i="2"/>
  <c r="BI794" i="2"/>
  <c r="BH794" i="2"/>
  <c r="F794" i="2"/>
  <c r="D794" i="2"/>
  <c r="C794" i="2"/>
  <c r="DN793" i="2"/>
  <c r="DB793" i="2" s="1"/>
  <c r="DM793" i="2"/>
  <c r="DJ793" i="2"/>
  <c r="DI793" i="2"/>
  <c r="DL793" i="2" s="1"/>
  <c r="DF793" i="2"/>
  <c r="DE793" i="2"/>
  <c r="DK793" i="2" s="1"/>
  <c r="DD793" i="2"/>
  <c r="DC793" i="2"/>
  <c r="DA793" i="2"/>
  <c r="CZ793" i="2"/>
  <c r="CY793" i="2"/>
  <c r="CX793" i="2"/>
  <c r="BQ793" i="2"/>
  <c r="BP793" i="2"/>
  <c r="BO793" i="2"/>
  <c r="BN793" i="2"/>
  <c r="BM793" i="2"/>
  <c r="BL793" i="2"/>
  <c r="BK793" i="2"/>
  <c r="BJ793" i="2"/>
  <c r="BF793" i="2" s="1"/>
  <c r="BI793" i="2"/>
  <c r="BH793" i="2"/>
  <c r="AV793" i="2"/>
  <c r="F793" i="2"/>
  <c r="D793" i="2"/>
  <c r="C793" i="2"/>
  <c r="DN792" i="2"/>
  <c r="DA792" i="2" s="1"/>
  <c r="DJ792" i="2" s="1"/>
  <c r="DM792" i="2"/>
  <c r="DI792" i="2"/>
  <c r="DL792" i="2" s="1"/>
  <c r="DH792" i="2"/>
  <c r="DD792" i="2"/>
  <c r="DC792" i="2"/>
  <c r="DB792" i="2"/>
  <c r="CZ792" i="2"/>
  <c r="CY792" i="2"/>
  <c r="CX792" i="2"/>
  <c r="BQ792" i="2"/>
  <c r="BP792" i="2"/>
  <c r="BO792" i="2"/>
  <c r="BN792" i="2"/>
  <c r="BM792" i="2"/>
  <c r="AV792" i="2" s="1"/>
  <c r="BL792" i="2"/>
  <c r="BK792" i="2"/>
  <c r="BJ792" i="2"/>
  <c r="BI792" i="2"/>
  <c r="BH792" i="2"/>
  <c r="BD792" i="2" s="1"/>
  <c r="BF792" i="2"/>
  <c r="BC792" i="2"/>
  <c r="AZ792" i="2"/>
  <c r="F792" i="2"/>
  <c r="D792" i="2"/>
  <c r="C792" i="2"/>
  <c r="DN791" i="2"/>
  <c r="DI791" i="2" s="1"/>
  <c r="DL791" i="2" s="1"/>
  <c r="DM791" i="2"/>
  <c r="DC791" i="2"/>
  <c r="CY791" i="2"/>
  <c r="BQ791" i="2"/>
  <c r="BP791" i="2"/>
  <c r="BO791" i="2"/>
  <c r="BN791" i="2"/>
  <c r="BM791" i="2"/>
  <c r="AV791" i="2" s="1"/>
  <c r="BL791" i="2"/>
  <c r="BK791" i="2"/>
  <c r="AY791" i="2" s="1"/>
  <c r="BJ791" i="2"/>
  <c r="BI791" i="2"/>
  <c r="BH791" i="2"/>
  <c r="BF791" i="2"/>
  <c r="BE791" i="2"/>
  <c r="AZ791" i="2"/>
  <c r="F791" i="2"/>
  <c r="D791" i="2"/>
  <c r="C791" i="2"/>
  <c r="DN790" i="2"/>
  <c r="DI790" i="2" s="1"/>
  <c r="DL790" i="2" s="1"/>
  <c r="DM790" i="2"/>
  <c r="DF790" i="2"/>
  <c r="CZ790" i="2"/>
  <c r="BQ790" i="2"/>
  <c r="BP790" i="2"/>
  <c r="BO790" i="2"/>
  <c r="BN790" i="2"/>
  <c r="BM790" i="2"/>
  <c r="BL790" i="2"/>
  <c r="BD790" i="2" s="1"/>
  <c r="BK790" i="2"/>
  <c r="BJ790" i="2"/>
  <c r="BF790" i="2" s="1"/>
  <c r="BI790" i="2"/>
  <c r="BH790" i="2"/>
  <c r="BE790" i="2"/>
  <c r="AZ790" i="2"/>
  <c r="AY790" i="2"/>
  <c r="AX790" i="2"/>
  <c r="F790" i="2"/>
  <c r="D790" i="2"/>
  <c r="C790" i="2"/>
  <c r="DM789" i="2"/>
  <c r="DN789" i="2" s="1"/>
  <c r="DG789" i="2" s="1"/>
  <c r="BQ789" i="2"/>
  <c r="BP789" i="2"/>
  <c r="BO789" i="2"/>
  <c r="BN789" i="2"/>
  <c r="BM789" i="2"/>
  <c r="BL789" i="2"/>
  <c r="BK789" i="2"/>
  <c r="BJ789" i="2"/>
  <c r="BI789" i="2"/>
  <c r="AZ789" i="2" s="1"/>
  <c r="BH789" i="2"/>
  <c r="BE789" i="2"/>
  <c r="AY789" i="2"/>
  <c r="AX789" i="2"/>
  <c r="F789" i="2"/>
  <c r="D789" i="2"/>
  <c r="C789" i="2"/>
  <c r="DN788" i="2"/>
  <c r="DM788" i="2"/>
  <c r="DK788" i="2"/>
  <c r="DI788" i="2"/>
  <c r="DL788" i="2" s="1"/>
  <c r="DG788" i="2"/>
  <c r="DF788" i="2"/>
  <c r="DE788" i="2"/>
  <c r="DD788" i="2"/>
  <c r="CZ788" i="2"/>
  <c r="CY788" i="2"/>
  <c r="BQ788" i="2"/>
  <c r="BP788" i="2"/>
  <c r="BO788" i="2"/>
  <c r="BN788" i="2"/>
  <c r="BM788" i="2"/>
  <c r="BL788" i="2"/>
  <c r="BK788" i="2"/>
  <c r="BJ788" i="2"/>
  <c r="BI788" i="2"/>
  <c r="BH788" i="2"/>
  <c r="BD788" i="2" s="1"/>
  <c r="AX788" i="2"/>
  <c r="F788" i="2"/>
  <c r="D788" i="2"/>
  <c r="C788" i="2"/>
  <c r="DM787" i="2"/>
  <c r="DN787" i="2" s="1"/>
  <c r="DE787" i="2"/>
  <c r="DK787" i="2" s="1"/>
  <c r="CY787" i="2"/>
  <c r="BQ787" i="2"/>
  <c r="BP787" i="2"/>
  <c r="BO787" i="2"/>
  <c r="BN787" i="2"/>
  <c r="BM787" i="2"/>
  <c r="BG787" i="2" s="1"/>
  <c r="BL787" i="2"/>
  <c r="BK787" i="2"/>
  <c r="BJ787" i="2"/>
  <c r="BI787" i="2"/>
  <c r="BH787" i="2"/>
  <c r="AY787" i="2" s="1"/>
  <c r="BC787" i="2"/>
  <c r="AZ787" i="2"/>
  <c r="AV787" i="2"/>
  <c r="F787" i="2"/>
  <c r="D787" i="2"/>
  <c r="C787" i="2"/>
  <c r="DM786" i="2"/>
  <c r="DN786" i="2" s="1"/>
  <c r="DI786" i="2" s="1"/>
  <c r="DL786" i="2" s="1"/>
  <c r="BQ786" i="2"/>
  <c r="BP786" i="2"/>
  <c r="BO786" i="2"/>
  <c r="BN786" i="2"/>
  <c r="BM786" i="2"/>
  <c r="AV786" i="2" s="1"/>
  <c r="BL786" i="2"/>
  <c r="BK786" i="2"/>
  <c r="BF786" i="2" s="1"/>
  <c r="BJ786" i="2"/>
  <c r="BI786" i="2"/>
  <c r="BH786" i="2"/>
  <c r="BG786" i="2" s="1"/>
  <c r="AZ786" i="2"/>
  <c r="F786" i="2"/>
  <c r="D786" i="2"/>
  <c r="C786" i="2"/>
  <c r="DM785" i="2"/>
  <c r="DN785" i="2" s="1"/>
  <c r="DI785" i="2" s="1"/>
  <c r="DL785" i="2" s="1"/>
  <c r="DG785" i="2"/>
  <c r="DC785" i="2"/>
  <c r="DA785" i="2"/>
  <c r="DJ785" i="2" s="1"/>
  <c r="BQ785" i="2"/>
  <c r="BE785" i="2" s="1"/>
  <c r="BP785" i="2"/>
  <c r="BF785" i="2" s="1"/>
  <c r="BO785" i="2"/>
  <c r="BN785" i="2"/>
  <c r="BM785" i="2"/>
  <c r="AV785" i="2" s="1"/>
  <c r="BL785" i="2"/>
  <c r="BK785" i="2"/>
  <c r="BJ785" i="2"/>
  <c r="BI785" i="2"/>
  <c r="BH785" i="2"/>
  <c r="BG785" i="2"/>
  <c r="AY785" i="2"/>
  <c r="AX785" i="2"/>
  <c r="F785" i="2"/>
  <c r="D785" i="2"/>
  <c r="C785" i="2"/>
  <c r="DM784" i="2"/>
  <c r="DN784" i="2" s="1"/>
  <c r="DG784" i="2"/>
  <c r="CZ784" i="2"/>
  <c r="BQ784" i="2"/>
  <c r="BP784" i="2"/>
  <c r="BO784" i="2"/>
  <c r="BN784" i="2"/>
  <c r="BM784" i="2"/>
  <c r="BL784" i="2"/>
  <c r="BD784" i="2" s="1"/>
  <c r="BK784" i="2"/>
  <c r="BJ784" i="2"/>
  <c r="BI784" i="2"/>
  <c r="BH784" i="2"/>
  <c r="BG784" i="2"/>
  <c r="AX784" i="2"/>
  <c r="AV784" i="2"/>
  <c r="F784" i="2"/>
  <c r="D784" i="2"/>
  <c r="C784" i="2"/>
  <c r="DN783" i="2"/>
  <c r="DM783" i="2"/>
  <c r="DJ783" i="2"/>
  <c r="DI783" i="2"/>
  <c r="DL783" i="2" s="1"/>
  <c r="DH783" i="2"/>
  <c r="DG783" i="2"/>
  <c r="DF783" i="2"/>
  <c r="DE783" i="2"/>
  <c r="DK783" i="2" s="1"/>
  <c r="DD783" i="2"/>
  <c r="DC783" i="2"/>
  <c r="DB783" i="2"/>
  <c r="DA783" i="2"/>
  <c r="CZ783" i="2"/>
  <c r="CY783" i="2"/>
  <c r="CX783" i="2"/>
  <c r="BQ783" i="2"/>
  <c r="BP783" i="2"/>
  <c r="BO783" i="2"/>
  <c r="BN783" i="2"/>
  <c r="BM783" i="2"/>
  <c r="BG783" i="2" s="1"/>
  <c r="BL783" i="2"/>
  <c r="BK783" i="2"/>
  <c r="BJ783" i="2"/>
  <c r="BF783" i="2" s="1"/>
  <c r="BI783" i="2"/>
  <c r="BH783" i="2"/>
  <c r="BE783" i="2"/>
  <c r="F783" i="2"/>
  <c r="D783" i="2"/>
  <c r="C783" i="2"/>
  <c r="DN782" i="2"/>
  <c r="DI782" i="2" s="1"/>
  <c r="DL782" i="2" s="1"/>
  <c r="DM782" i="2"/>
  <c r="DH782" i="2"/>
  <c r="DF782" i="2"/>
  <c r="DE782" i="2"/>
  <c r="DK782" i="2" s="1"/>
  <c r="DD782" i="2"/>
  <c r="DC782" i="2"/>
  <c r="DA782" i="2"/>
  <c r="DJ782" i="2" s="1"/>
  <c r="CZ782" i="2"/>
  <c r="CY782" i="2"/>
  <c r="CX782" i="2"/>
  <c r="BQ782" i="2"/>
  <c r="BP782" i="2"/>
  <c r="BO782" i="2"/>
  <c r="BN782" i="2"/>
  <c r="BM782" i="2"/>
  <c r="BL782" i="2"/>
  <c r="BK782" i="2"/>
  <c r="BJ782" i="2"/>
  <c r="BF782" i="2" s="1"/>
  <c r="BI782" i="2"/>
  <c r="BH782" i="2"/>
  <c r="BG782" i="2"/>
  <c r="BE782" i="2"/>
  <c r="AZ782" i="2"/>
  <c r="AV782" i="2"/>
  <c r="F782" i="2"/>
  <c r="D782" i="2"/>
  <c r="C782" i="2"/>
  <c r="DN781" i="2"/>
  <c r="DM781" i="2"/>
  <c r="DE781" i="2"/>
  <c r="DK781" i="2" s="1"/>
  <c r="DB781" i="2"/>
  <c r="CY781" i="2"/>
  <c r="BQ781" i="2"/>
  <c r="BP781" i="2"/>
  <c r="BO781" i="2"/>
  <c r="BN781" i="2"/>
  <c r="BM781" i="2"/>
  <c r="BL781" i="2"/>
  <c r="BK781" i="2"/>
  <c r="BF781" i="2" s="1"/>
  <c r="BJ781" i="2"/>
  <c r="BI781" i="2"/>
  <c r="BH781" i="2"/>
  <c r="AX781" i="2" s="1"/>
  <c r="BC781" i="2"/>
  <c r="AZ781" i="2"/>
  <c r="F781" i="2"/>
  <c r="D781" i="2"/>
  <c r="C781" i="2"/>
  <c r="DN780" i="2"/>
  <c r="DE780" i="2" s="1"/>
  <c r="DK780" i="2" s="1"/>
  <c r="DM780" i="2"/>
  <c r="DI780" i="2"/>
  <c r="DL780" i="2" s="1"/>
  <c r="DH780" i="2"/>
  <c r="DC780" i="2"/>
  <c r="DB780" i="2"/>
  <c r="CZ780" i="2"/>
  <c r="CY780" i="2"/>
  <c r="CX780" i="2"/>
  <c r="BQ780" i="2"/>
  <c r="BE780" i="2" s="1"/>
  <c r="BP780" i="2"/>
  <c r="BF780" i="2" s="1"/>
  <c r="BO780" i="2"/>
  <c r="BN780" i="2"/>
  <c r="BM780" i="2"/>
  <c r="AV780" i="2" s="1"/>
  <c r="BL780" i="2"/>
  <c r="BD780" i="2" s="1"/>
  <c r="BK780" i="2"/>
  <c r="BJ780" i="2"/>
  <c r="BI780" i="2"/>
  <c r="BH780" i="2"/>
  <c r="BC780" i="2"/>
  <c r="AZ780" i="2"/>
  <c r="AX780" i="2"/>
  <c r="F780" i="2"/>
  <c r="D780" i="2"/>
  <c r="C780" i="2"/>
  <c r="DN779" i="2"/>
  <c r="DI779" i="2" s="1"/>
  <c r="DM779" i="2"/>
  <c r="DL779" i="2"/>
  <c r="DG779" i="2"/>
  <c r="DF779" i="2"/>
  <c r="DE779" i="2"/>
  <c r="DK779" i="2" s="1"/>
  <c r="DD779" i="2"/>
  <c r="DC779" i="2"/>
  <c r="DB779" i="2"/>
  <c r="CZ779" i="2"/>
  <c r="CY779" i="2"/>
  <c r="CX779" i="2"/>
  <c r="BQ779" i="2"/>
  <c r="BP779" i="2"/>
  <c r="BO779" i="2"/>
  <c r="BN779" i="2"/>
  <c r="BM779" i="2"/>
  <c r="BL779" i="2"/>
  <c r="BK779" i="2"/>
  <c r="BD779" i="2" s="1"/>
  <c r="BJ779" i="2"/>
  <c r="BI779" i="2"/>
  <c r="BC779" i="2" s="1"/>
  <c r="BH779" i="2"/>
  <c r="BG779" i="2" s="1"/>
  <c r="F779" i="2"/>
  <c r="D779" i="2"/>
  <c r="C779" i="2"/>
  <c r="DN778" i="2"/>
  <c r="DM778" i="2"/>
  <c r="DI778" i="2"/>
  <c r="DL778" i="2" s="1"/>
  <c r="DF778" i="2"/>
  <c r="BQ778" i="2"/>
  <c r="BP778" i="2"/>
  <c r="BO778" i="2"/>
  <c r="BN778" i="2"/>
  <c r="BM778" i="2"/>
  <c r="BL778" i="2"/>
  <c r="BK778" i="2"/>
  <c r="BC778" i="2" s="1"/>
  <c r="BJ778" i="2"/>
  <c r="AV778" i="2" s="1"/>
  <c r="BI778" i="2"/>
  <c r="BH778" i="2"/>
  <c r="BF778" i="2"/>
  <c r="AZ778" i="2"/>
  <c r="F778" i="2"/>
  <c r="D778" i="2"/>
  <c r="C778" i="2"/>
  <c r="DN777" i="2"/>
  <c r="DM777" i="2"/>
  <c r="DI777" i="2"/>
  <c r="DL777" i="2" s="1"/>
  <c r="DF777" i="2"/>
  <c r="CY777" i="2"/>
  <c r="BQ777" i="2"/>
  <c r="BP777" i="2"/>
  <c r="BO777" i="2"/>
  <c r="BN777" i="2"/>
  <c r="BM777" i="2"/>
  <c r="BL777" i="2"/>
  <c r="AY777" i="2" s="1"/>
  <c r="BK777" i="2"/>
  <c r="BJ777" i="2"/>
  <c r="BC777" i="2" s="1"/>
  <c r="BI777" i="2"/>
  <c r="AZ777" i="2" s="1"/>
  <c r="BH777" i="2"/>
  <c r="BG777" i="2"/>
  <c r="BF777" i="2"/>
  <c r="BE777" i="2"/>
  <c r="AX777" i="2"/>
  <c r="F777" i="2"/>
  <c r="D777" i="2"/>
  <c r="C777" i="2"/>
  <c r="DM776" i="2"/>
  <c r="DN776" i="2" s="1"/>
  <c r="BQ776" i="2"/>
  <c r="BE776" i="2" s="1"/>
  <c r="BP776" i="2"/>
  <c r="BF776" i="2" s="1"/>
  <c r="BO776" i="2"/>
  <c r="BN776" i="2"/>
  <c r="AZ776" i="2" s="1"/>
  <c r="BM776" i="2"/>
  <c r="BL776" i="2"/>
  <c r="BK776" i="2"/>
  <c r="AY776" i="2" s="1"/>
  <c r="BJ776" i="2"/>
  <c r="BI776" i="2"/>
  <c r="BH776" i="2"/>
  <c r="AX776" i="2" s="1"/>
  <c r="BG776" i="2"/>
  <c r="AV776" i="2"/>
  <c r="F776" i="2"/>
  <c r="D776" i="2"/>
  <c r="C776" i="2"/>
  <c r="DM775" i="2"/>
  <c r="DN775" i="2" s="1"/>
  <c r="BQ775" i="2"/>
  <c r="BP775" i="2"/>
  <c r="BO775" i="2"/>
  <c r="BN775" i="2"/>
  <c r="BM775" i="2"/>
  <c r="AV775" i="2" s="1"/>
  <c r="BL775" i="2"/>
  <c r="BK775" i="2"/>
  <c r="AY775" i="2" s="1"/>
  <c r="BJ775" i="2"/>
  <c r="BI775" i="2"/>
  <c r="BH775" i="2"/>
  <c r="BF775" i="2"/>
  <c r="BD775" i="2"/>
  <c r="BC775" i="2"/>
  <c r="AZ775" i="2"/>
  <c r="AX775" i="2"/>
  <c r="F775" i="2"/>
  <c r="D775" i="2"/>
  <c r="C775" i="2"/>
  <c r="DM774" i="2"/>
  <c r="DN774" i="2" s="1"/>
  <c r="DI774" i="2" s="1"/>
  <c r="DL774" i="2" s="1"/>
  <c r="DA774" i="2"/>
  <c r="DJ774" i="2" s="1"/>
  <c r="BQ774" i="2"/>
  <c r="BP774" i="2"/>
  <c r="BO774" i="2"/>
  <c r="BE774" i="2" s="1"/>
  <c r="BN774" i="2"/>
  <c r="AZ774" i="2" s="1"/>
  <c r="BM774" i="2"/>
  <c r="BG774" i="2" s="1"/>
  <c r="BL774" i="2"/>
  <c r="BK774" i="2"/>
  <c r="BJ774" i="2"/>
  <c r="BI774" i="2"/>
  <c r="BH774" i="2"/>
  <c r="AX774" i="2"/>
  <c r="F774" i="2"/>
  <c r="D774" i="2"/>
  <c r="C774" i="2"/>
  <c r="DM773" i="2"/>
  <c r="DN773" i="2" s="1"/>
  <c r="DH773" i="2" s="1"/>
  <c r="DG773" i="2"/>
  <c r="DF773" i="2"/>
  <c r="DE773" i="2"/>
  <c r="DK773" i="2" s="1"/>
  <c r="DD773" i="2"/>
  <c r="CZ773" i="2"/>
  <c r="CX773" i="2"/>
  <c r="BQ773" i="2"/>
  <c r="BP773" i="2"/>
  <c r="BO773" i="2"/>
  <c r="BN773" i="2"/>
  <c r="BM773" i="2"/>
  <c r="BL773" i="2"/>
  <c r="BK773" i="2"/>
  <c r="BJ773" i="2"/>
  <c r="BI773" i="2"/>
  <c r="BH773" i="2"/>
  <c r="BF773" i="2"/>
  <c r="BC773" i="2"/>
  <c r="AZ773" i="2"/>
  <c r="F773" i="2"/>
  <c r="D773" i="2"/>
  <c r="C773" i="2"/>
  <c r="DN772" i="2"/>
  <c r="DG772" i="2" s="1"/>
  <c r="DM772" i="2"/>
  <c r="DL772" i="2"/>
  <c r="DK772" i="2"/>
  <c r="DI772" i="2"/>
  <c r="DH772" i="2"/>
  <c r="DF772" i="2"/>
  <c r="DE772" i="2"/>
  <c r="DC772" i="2"/>
  <c r="DB772" i="2"/>
  <c r="DA772" i="2"/>
  <c r="DJ772" i="2" s="1"/>
  <c r="CZ772" i="2"/>
  <c r="CY772" i="2"/>
  <c r="CX772" i="2"/>
  <c r="BQ772" i="2"/>
  <c r="BP772" i="2"/>
  <c r="BO772" i="2"/>
  <c r="BN772" i="2"/>
  <c r="BM772" i="2"/>
  <c r="AV772" i="2" s="1"/>
  <c r="BL772" i="2"/>
  <c r="BK772" i="2"/>
  <c r="BJ772" i="2"/>
  <c r="BF772" i="2" s="1"/>
  <c r="BI772" i="2"/>
  <c r="BE772" i="2" s="1"/>
  <c r="BH772" i="2"/>
  <c r="BD772" i="2"/>
  <c r="BC772" i="2"/>
  <c r="AX772" i="2"/>
  <c r="F772" i="2"/>
  <c r="D772" i="2"/>
  <c r="C772" i="2"/>
  <c r="DN771" i="2"/>
  <c r="DM771" i="2"/>
  <c r="DK771" i="2"/>
  <c r="DI771" i="2"/>
  <c r="DL771" i="2" s="1"/>
  <c r="DH771" i="2"/>
  <c r="DG771" i="2"/>
  <c r="DE771" i="2"/>
  <c r="DD771" i="2"/>
  <c r="DB771" i="2"/>
  <c r="DA771" i="2"/>
  <c r="DJ771" i="2" s="1"/>
  <c r="CZ771" i="2"/>
  <c r="CY771" i="2"/>
  <c r="CX771" i="2"/>
  <c r="BQ771" i="2"/>
  <c r="BP771" i="2"/>
  <c r="BO771" i="2"/>
  <c r="BN771" i="2"/>
  <c r="BM771" i="2"/>
  <c r="BG771" i="2" s="1"/>
  <c r="BL771" i="2"/>
  <c r="BK771" i="2"/>
  <c r="BJ771" i="2"/>
  <c r="BI771" i="2"/>
  <c r="BE771" i="2" s="1"/>
  <c r="BH771" i="2"/>
  <c r="BD771" i="2" s="1"/>
  <c r="BF771" i="2"/>
  <c r="BC771" i="2"/>
  <c r="AZ771" i="2"/>
  <c r="AV771" i="2"/>
  <c r="F771" i="2"/>
  <c r="D771" i="2"/>
  <c r="C771" i="2"/>
  <c r="DM770" i="2"/>
  <c r="DN770" i="2" s="1"/>
  <c r="DF770" i="2" s="1"/>
  <c r="CY770" i="2"/>
  <c r="BQ770" i="2"/>
  <c r="BE770" i="2" s="1"/>
  <c r="BP770" i="2"/>
  <c r="BO770" i="2"/>
  <c r="BN770" i="2"/>
  <c r="BM770" i="2"/>
  <c r="BL770" i="2"/>
  <c r="BK770" i="2"/>
  <c r="BJ770" i="2"/>
  <c r="BF770" i="2" s="1"/>
  <c r="BI770" i="2"/>
  <c r="BH770" i="2"/>
  <c r="AY770" i="2" s="1"/>
  <c r="AZ770" i="2"/>
  <c r="AV770" i="2"/>
  <c r="F770" i="2"/>
  <c r="D770" i="2"/>
  <c r="C770" i="2"/>
  <c r="DM769" i="2"/>
  <c r="DN769" i="2" s="1"/>
  <c r="BQ769" i="2"/>
  <c r="BG769" i="2" s="1"/>
  <c r="BP769" i="2"/>
  <c r="BF769" i="2" s="1"/>
  <c r="BO769" i="2"/>
  <c r="BN769" i="2"/>
  <c r="BM769" i="2"/>
  <c r="BL769" i="2"/>
  <c r="BD769" i="2" s="1"/>
  <c r="BK769" i="2"/>
  <c r="BJ769" i="2"/>
  <c r="BI769" i="2"/>
  <c r="BC769" i="2" s="1"/>
  <c r="BH769" i="2"/>
  <c r="AZ769" i="2"/>
  <c r="AY769" i="2"/>
  <c r="AX769" i="2"/>
  <c r="F769" i="2"/>
  <c r="D769" i="2"/>
  <c r="C769" i="2"/>
  <c r="DN768" i="2"/>
  <c r="DI768" i="2" s="1"/>
  <c r="DL768" i="2" s="1"/>
  <c r="DM768" i="2"/>
  <c r="DE768" i="2"/>
  <c r="DK768" i="2" s="1"/>
  <c r="DD768" i="2"/>
  <c r="CX768" i="2"/>
  <c r="BQ768" i="2"/>
  <c r="BE768" i="2" s="1"/>
  <c r="BP768" i="2"/>
  <c r="BO768" i="2"/>
  <c r="BN768" i="2"/>
  <c r="BM768" i="2"/>
  <c r="BL768" i="2"/>
  <c r="BK768" i="2"/>
  <c r="BJ768" i="2"/>
  <c r="BI768" i="2"/>
  <c r="AZ768" i="2" s="1"/>
  <c r="BH768" i="2"/>
  <c r="AY768" i="2" s="1"/>
  <c r="BF768" i="2"/>
  <c r="BC768" i="2"/>
  <c r="AX768" i="2"/>
  <c r="AW768" i="2"/>
  <c r="F768" i="2"/>
  <c r="D768" i="2"/>
  <c r="C768" i="2"/>
  <c r="DM767" i="2"/>
  <c r="DN767" i="2" s="1"/>
  <c r="DC767" i="2" s="1"/>
  <c r="DH767" i="2"/>
  <c r="BQ767" i="2"/>
  <c r="BP767" i="2"/>
  <c r="BO767" i="2"/>
  <c r="BN767" i="2"/>
  <c r="BM767" i="2"/>
  <c r="BL767" i="2"/>
  <c r="BK767" i="2"/>
  <c r="BJ767" i="2"/>
  <c r="BI767" i="2"/>
  <c r="BE767" i="2" s="1"/>
  <c r="BH767" i="2"/>
  <c r="AX767" i="2" s="1"/>
  <c r="AZ767" i="2"/>
  <c r="AY767" i="2"/>
  <c r="F767" i="2"/>
  <c r="D767" i="2"/>
  <c r="C767" i="2"/>
  <c r="DM766" i="2"/>
  <c r="DN766" i="2" s="1"/>
  <c r="DI766" i="2"/>
  <c r="DL766" i="2" s="1"/>
  <c r="DH766" i="2"/>
  <c r="DG766" i="2"/>
  <c r="BQ766" i="2"/>
  <c r="BP766" i="2"/>
  <c r="BO766" i="2"/>
  <c r="BN766" i="2"/>
  <c r="BM766" i="2"/>
  <c r="BG766" i="2" s="1"/>
  <c r="BL766" i="2"/>
  <c r="BK766" i="2"/>
  <c r="BJ766" i="2"/>
  <c r="BF766" i="2" s="1"/>
  <c r="BI766" i="2"/>
  <c r="BH766" i="2"/>
  <c r="BD766" i="2" s="1"/>
  <c r="F766" i="2"/>
  <c r="D766" i="2"/>
  <c r="C766" i="2"/>
  <c r="DN765" i="2"/>
  <c r="DM765" i="2"/>
  <c r="DH765" i="2"/>
  <c r="DD765" i="2"/>
  <c r="CX765" i="2"/>
  <c r="BQ765" i="2"/>
  <c r="BP765" i="2"/>
  <c r="BO765" i="2"/>
  <c r="BN765" i="2"/>
  <c r="BM765" i="2"/>
  <c r="BL765" i="2"/>
  <c r="BK765" i="2"/>
  <c r="BJ765" i="2"/>
  <c r="BI765" i="2"/>
  <c r="BH765" i="2"/>
  <c r="BG765" i="2"/>
  <c r="AX765" i="2"/>
  <c r="AV765" i="2"/>
  <c r="F765" i="2"/>
  <c r="D765" i="2"/>
  <c r="C765" i="2"/>
  <c r="DM764" i="2"/>
  <c r="DN764" i="2" s="1"/>
  <c r="DE764" i="2"/>
  <c r="DK764" i="2" s="1"/>
  <c r="DD764" i="2"/>
  <c r="BQ764" i="2"/>
  <c r="BE764" i="2" s="1"/>
  <c r="BP764" i="2"/>
  <c r="BO764" i="2"/>
  <c r="BN764" i="2"/>
  <c r="BM764" i="2"/>
  <c r="BL764" i="2"/>
  <c r="BK764" i="2"/>
  <c r="BJ764" i="2"/>
  <c r="BI764" i="2"/>
  <c r="BH764" i="2"/>
  <c r="BF764" i="2"/>
  <c r="F764" i="2"/>
  <c r="D764" i="2"/>
  <c r="C764" i="2"/>
  <c r="DM763" i="2"/>
  <c r="DN763" i="2" s="1"/>
  <c r="CX763" i="2" s="1"/>
  <c r="DL763" i="2"/>
  <c r="DJ763" i="2"/>
  <c r="DI763" i="2"/>
  <c r="DH763" i="2"/>
  <c r="DG763" i="2"/>
  <c r="DE763" i="2"/>
  <c r="DK763" i="2" s="1"/>
  <c r="DD763" i="2"/>
  <c r="DB763" i="2"/>
  <c r="DA763" i="2"/>
  <c r="CZ763" i="2"/>
  <c r="CY763" i="2"/>
  <c r="BQ763" i="2"/>
  <c r="BE763" i="2" s="1"/>
  <c r="BP763" i="2"/>
  <c r="BO763" i="2"/>
  <c r="BN763" i="2"/>
  <c r="BM763" i="2"/>
  <c r="BG763" i="2" s="1"/>
  <c r="BL763" i="2"/>
  <c r="AY763" i="2" s="1"/>
  <c r="BK763" i="2"/>
  <c r="BJ763" i="2"/>
  <c r="BF763" i="2" s="1"/>
  <c r="BI763" i="2"/>
  <c r="BH763" i="2"/>
  <c r="BC763" i="2"/>
  <c r="AX763" i="2"/>
  <c r="F763" i="2"/>
  <c r="D763" i="2"/>
  <c r="C763" i="2"/>
  <c r="DN762" i="2"/>
  <c r="DM762" i="2"/>
  <c r="DL762" i="2"/>
  <c r="DI762" i="2"/>
  <c r="DH762" i="2"/>
  <c r="DG762" i="2"/>
  <c r="DF762" i="2"/>
  <c r="DE762" i="2"/>
  <c r="DK762" i="2" s="1"/>
  <c r="DD762" i="2"/>
  <c r="DC762" i="2"/>
  <c r="DB762" i="2"/>
  <c r="DA762" i="2"/>
  <c r="DJ762" i="2" s="1"/>
  <c r="CZ762" i="2"/>
  <c r="CY762" i="2"/>
  <c r="CX762" i="2"/>
  <c r="BQ762" i="2"/>
  <c r="BP762" i="2"/>
  <c r="BO762" i="2"/>
  <c r="BE762" i="2" s="1"/>
  <c r="BN762" i="2"/>
  <c r="BM762" i="2"/>
  <c r="BG762" i="2" s="1"/>
  <c r="BL762" i="2"/>
  <c r="BK762" i="2"/>
  <c r="BJ762" i="2"/>
  <c r="BI762" i="2"/>
  <c r="AZ762" i="2" s="1"/>
  <c r="BH762" i="2"/>
  <c r="BF762" i="2"/>
  <c r="F762" i="2"/>
  <c r="D762" i="2"/>
  <c r="C762" i="2"/>
  <c r="DN761" i="2"/>
  <c r="DI761" i="2" s="1"/>
  <c r="DL761" i="2" s="1"/>
  <c r="DM761" i="2"/>
  <c r="DH761" i="2"/>
  <c r="DG761" i="2"/>
  <c r="DF761" i="2"/>
  <c r="DB761" i="2"/>
  <c r="CY761" i="2"/>
  <c r="CX761" i="2"/>
  <c r="BQ761" i="2"/>
  <c r="BG761" i="2" s="1"/>
  <c r="BP761" i="2"/>
  <c r="BO761" i="2"/>
  <c r="BN761" i="2"/>
  <c r="BM761" i="2"/>
  <c r="BL761" i="2"/>
  <c r="BD761" i="2" s="1"/>
  <c r="BK761" i="2"/>
  <c r="BC761" i="2" s="1"/>
  <c r="BJ761" i="2"/>
  <c r="AV761" i="2" s="1"/>
  <c r="BI761" i="2"/>
  <c r="BE761" i="2" s="1"/>
  <c r="BH761" i="2"/>
  <c r="AX761" i="2" s="1"/>
  <c r="BF761" i="2"/>
  <c r="AZ761" i="2"/>
  <c r="F761" i="2"/>
  <c r="D761" i="2"/>
  <c r="C761" i="2"/>
  <c r="DN760" i="2"/>
  <c r="DM760" i="2"/>
  <c r="BQ760" i="2"/>
  <c r="BE760" i="2" s="1"/>
  <c r="BP760" i="2"/>
  <c r="BO760" i="2"/>
  <c r="BN760" i="2"/>
  <c r="AZ760" i="2" s="1"/>
  <c r="BM760" i="2"/>
  <c r="AV760" i="2" s="1"/>
  <c r="BL760" i="2"/>
  <c r="BK760" i="2"/>
  <c r="BJ760" i="2"/>
  <c r="BI760" i="2"/>
  <c r="BC760" i="2" s="1"/>
  <c r="BH760" i="2"/>
  <c r="BG760" i="2"/>
  <c r="BF760" i="2"/>
  <c r="AY760" i="2"/>
  <c r="F760" i="2"/>
  <c r="D760" i="2"/>
  <c r="C760" i="2"/>
  <c r="DN759" i="2"/>
  <c r="DI759" i="2" s="1"/>
  <c r="DL759" i="2" s="1"/>
  <c r="DM759" i="2"/>
  <c r="DH759" i="2"/>
  <c r="DD759" i="2"/>
  <c r="DC759" i="2"/>
  <c r="CY759" i="2"/>
  <c r="CX759" i="2"/>
  <c r="BQ759" i="2"/>
  <c r="BP759" i="2"/>
  <c r="BF759" i="2" s="1"/>
  <c r="BO759" i="2"/>
  <c r="BN759" i="2"/>
  <c r="BM759" i="2"/>
  <c r="BL759" i="2"/>
  <c r="BK759" i="2"/>
  <c r="BJ759" i="2"/>
  <c r="BI759" i="2"/>
  <c r="BH759" i="2"/>
  <c r="BC759" i="2"/>
  <c r="AZ759" i="2"/>
  <c r="F759" i="2"/>
  <c r="D759" i="2"/>
  <c r="C759" i="2"/>
  <c r="A759" i="2"/>
  <c r="DN758" i="2"/>
  <c r="DH758" i="2" s="1"/>
  <c r="DM758" i="2"/>
  <c r="DL758" i="2"/>
  <c r="DK758" i="2"/>
  <c r="DI758" i="2"/>
  <c r="DE758" i="2"/>
  <c r="DB758" i="2"/>
  <c r="DA758" i="2"/>
  <c r="DJ758" i="2" s="1"/>
  <c r="CZ758" i="2"/>
  <c r="CX758" i="2"/>
  <c r="BQ758" i="2"/>
  <c r="BP758" i="2"/>
  <c r="BO758" i="2"/>
  <c r="BF758" i="2" s="1"/>
  <c r="BN758" i="2"/>
  <c r="BM758" i="2"/>
  <c r="BG758" i="2" s="1"/>
  <c r="BL758" i="2"/>
  <c r="BK758" i="2"/>
  <c r="BJ758" i="2"/>
  <c r="BI758" i="2"/>
  <c r="BE758" i="2" s="1"/>
  <c r="BH758" i="2"/>
  <c r="BD758" i="2"/>
  <c r="AX758" i="2"/>
  <c r="AV758" i="2"/>
  <c r="F758" i="2"/>
  <c r="D758" i="2"/>
  <c r="C758" i="2"/>
  <c r="DM757" i="2"/>
  <c r="DN757" i="2" s="1"/>
  <c r="DI757" i="2" s="1"/>
  <c r="DL757" i="2" s="1"/>
  <c r="DD757" i="2"/>
  <c r="CZ757" i="2"/>
  <c r="BQ757" i="2"/>
  <c r="BP757" i="2"/>
  <c r="BO757" i="2"/>
  <c r="BN757" i="2"/>
  <c r="BM757" i="2"/>
  <c r="BL757" i="2"/>
  <c r="BK757" i="2"/>
  <c r="BJ757" i="2"/>
  <c r="BI757" i="2"/>
  <c r="BH757" i="2"/>
  <c r="F757" i="2"/>
  <c r="D757" i="2"/>
  <c r="C757" i="2"/>
  <c r="DN756" i="2"/>
  <c r="DG756" i="2" s="1"/>
  <c r="DM756" i="2"/>
  <c r="DI756" i="2"/>
  <c r="DL756" i="2" s="1"/>
  <c r="DH756" i="2"/>
  <c r="DC756" i="2"/>
  <c r="CY756" i="2"/>
  <c r="CX756" i="2"/>
  <c r="BQ756" i="2"/>
  <c r="BE756" i="2" s="1"/>
  <c r="BP756" i="2"/>
  <c r="BO756" i="2"/>
  <c r="BN756" i="2"/>
  <c r="AZ756" i="2" s="1"/>
  <c r="BM756" i="2"/>
  <c r="BL756" i="2"/>
  <c r="BK756" i="2"/>
  <c r="BJ756" i="2"/>
  <c r="BF756" i="2" s="1"/>
  <c r="BI756" i="2"/>
  <c r="BH756" i="2"/>
  <c r="BG756" i="2"/>
  <c r="AX756" i="2"/>
  <c r="AV756" i="2"/>
  <c r="F756" i="2"/>
  <c r="D756" i="2"/>
  <c r="C756" i="2"/>
  <c r="DN755" i="2"/>
  <c r="DM755" i="2"/>
  <c r="DI755" i="2"/>
  <c r="DL755" i="2" s="1"/>
  <c r="DH755" i="2"/>
  <c r="DG755" i="2"/>
  <c r="CX755" i="2"/>
  <c r="BQ755" i="2"/>
  <c r="BP755" i="2"/>
  <c r="BO755" i="2"/>
  <c r="BN755" i="2"/>
  <c r="BM755" i="2"/>
  <c r="BL755" i="2"/>
  <c r="BK755" i="2"/>
  <c r="BC755" i="2" s="1"/>
  <c r="BJ755" i="2"/>
  <c r="BI755" i="2"/>
  <c r="BE755" i="2" s="1"/>
  <c r="BH755" i="2"/>
  <c r="AZ755" i="2"/>
  <c r="AY755" i="2"/>
  <c r="AX755" i="2"/>
  <c r="F755" i="2"/>
  <c r="D755" i="2"/>
  <c r="C755" i="2"/>
  <c r="DM754" i="2"/>
  <c r="DN754" i="2" s="1"/>
  <c r="DH754" i="2" s="1"/>
  <c r="DG754" i="2"/>
  <c r="DF754" i="2"/>
  <c r="DA754" i="2"/>
  <c r="DJ754" i="2" s="1"/>
  <c r="BQ754" i="2"/>
  <c r="BE754" i="2" s="1"/>
  <c r="BP754" i="2"/>
  <c r="BO754" i="2"/>
  <c r="BN754" i="2"/>
  <c r="BM754" i="2"/>
  <c r="BL754" i="2"/>
  <c r="BK754" i="2"/>
  <c r="AY754" i="2" s="1"/>
  <c r="BJ754" i="2"/>
  <c r="BI754" i="2"/>
  <c r="BH754" i="2"/>
  <c r="AZ754" i="2"/>
  <c r="AX754" i="2"/>
  <c r="F754" i="2"/>
  <c r="D754" i="2"/>
  <c r="C754" i="2"/>
  <c r="DM753" i="2"/>
  <c r="DN753" i="2" s="1"/>
  <c r="DG753" i="2" s="1"/>
  <c r="DF753" i="2"/>
  <c r="DE753" i="2"/>
  <c r="DK753" i="2" s="1"/>
  <c r="CZ753" i="2"/>
  <c r="BQ753" i="2"/>
  <c r="BP753" i="2"/>
  <c r="BO753" i="2"/>
  <c r="BN753" i="2"/>
  <c r="BM753" i="2"/>
  <c r="BG753" i="2" s="1"/>
  <c r="BL753" i="2"/>
  <c r="BK753" i="2"/>
  <c r="BJ753" i="2"/>
  <c r="BF753" i="2" s="1"/>
  <c r="BI753" i="2"/>
  <c r="BH753" i="2"/>
  <c r="BD753" i="2"/>
  <c r="AX753" i="2"/>
  <c r="F753" i="2"/>
  <c r="D753" i="2"/>
  <c r="C753" i="2"/>
  <c r="DM752" i="2"/>
  <c r="DN752" i="2" s="1"/>
  <c r="BQ752" i="2"/>
  <c r="BP752" i="2"/>
  <c r="BO752" i="2"/>
  <c r="BN752" i="2"/>
  <c r="BM752" i="2"/>
  <c r="BG752" i="2" s="1"/>
  <c r="BL752" i="2"/>
  <c r="BK752" i="2"/>
  <c r="BJ752" i="2"/>
  <c r="BI752" i="2"/>
  <c r="BH752" i="2"/>
  <c r="F752" i="2"/>
  <c r="D752" i="2"/>
  <c r="C752" i="2"/>
  <c r="DN751" i="2"/>
  <c r="DM751" i="2"/>
  <c r="DI751" i="2"/>
  <c r="DL751" i="2" s="1"/>
  <c r="DG751" i="2"/>
  <c r="DE751" i="2"/>
  <c r="DK751" i="2" s="1"/>
  <c r="DD751" i="2"/>
  <c r="DC751" i="2"/>
  <c r="CX751" i="2"/>
  <c r="BQ751" i="2"/>
  <c r="BP751" i="2"/>
  <c r="BO751" i="2"/>
  <c r="BF751" i="2" s="1"/>
  <c r="BN751" i="2"/>
  <c r="BM751" i="2"/>
  <c r="AV751" i="2" s="1"/>
  <c r="BL751" i="2"/>
  <c r="BK751" i="2"/>
  <c r="BJ751" i="2"/>
  <c r="BI751" i="2"/>
  <c r="BH751" i="2"/>
  <c r="BG751" i="2"/>
  <c r="AZ751" i="2"/>
  <c r="F751" i="2"/>
  <c r="D751" i="2"/>
  <c r="C751" i="2"/>
  <c r="DM750" i="2"/>
  <c r="DN750" i="2" s="1"/>
  <c r="DI750" i="2" s="1"/>
  <c r="DL750" i="2" s="1"/>
  <c r="DF750" i="2"/>
  <c r="DC750" i="2"/>
  <c r="DB750" i="2"/>
  <c r="BQ750" i="2"/>
  <c r="BE750" i="2" s="1"/>
  <c r="BP750" i="2"/>
  <c r="BO750" i="2"/>
  <c r="BN750" i="2"/>
  <c r="BM750" i="2"/>
  <c r="BL750" i="2"/>
  <c r="BK750" i="2"/>
  <c r="BJ750" i="2"/>
  <c r="BF750" i="2" s="1"/>
  <c r="BI750" i="2"/>
  <c r="BH750" i="2"/>
  <c r="F750" i="2"/>
  <c r="D750" i="2"/>
  <c r="C750" i="2"/>
  <c r="DM749" i="2"/>
  <c r="DN749" i="2" s="1"/>
  <c r="BQ749" i="2"/>
  <c r="BP749" i="2"/>
  <c r="BO749" i="2"/>
  <c r="BN749" i="2"/>
  <c r="BM749" i="2"/>
  <c r="BL749" i="2"/>
  <c r="BK749" i="2"/>
  <c r="BJ749" i="2"/>
  <c r="BF749" i="2" s="1"/>
  <c r="BI749" i="2"/>
  <c r="BE749" i="2" s="1"/>
  <c r="BH749" i="2"/>
  <c r="BG749" i="2"/>
  <c r="AX749" i="2"/>
  <c r="F749" i="2"/>
  <c r="D749" i="2"/>
  <c r="C749" i="2"/>
  <c r="DN748" i="2"/>
  <c r="DC748" i="2" s="1"/>
  <c r="DM748" i="2"/>
  <c r="DI748" i="2"/>
  <c r="DL748" i="2" s="1"/>
  <c r="DH748" i="2"/>
  <c r="DG748" i="2"/>
  <c r="DF748" i="2"/>
  <c r="DE748" i="2"/>
  <c r="DK748" i="2" s="1"/>
  <c r="DD748" i="2"/>
  <c r="DB748" i="2"/>
  <c r="DA748" i="2"/>
  <c r="DJ748" i="2" s="1"/>
  <c r="CZ748" i="2"/>
  <c r="CY748" i="2"/>
  <c r="CX748" i="2"/>
  <c r="BQ748" i="2"/>
  <c r="BP748" i="2"/>
  <c r="BO748" i="2"/>
  <c r="BN748" i="2"/>
  <c r="BM748" i="2"/>
  <c r="BL748" i="2"/>
  <c r="BK748" i="2"/>
  <c r="BJ748" i="2"/>
  <c r="BI748" i="2"/>
  <c r="BH748" i="2"/>
  <c r="BF748" i="2"/>
  <c r="BE748" i="2"/>
  <c r="BD748" i="2"/>
  <c r="F748" i="2"/>
  <c r="D748" i="2"/>
  <c r="C748" i="2"/>
  <c r="DN747" i="2"/>
  <c r="DI747" i="2" s="1"/>
  <c r="DL747" i="2" s="1"/>
  <c r="DM747" i="2"/>
  <c r="DH747" i="2"/>
  <c r="DG747" i="2"/>
  <c r="DF747" i="2"/>
  <c r="DE747" i="2"/>
  <c r="DK747" i="2" s="1"/>
  <c r="DD747" i="2"/>
  <c r="DC747" i="2"/>
  <c r="DA747" i="2"/>
  <c r="DJ747" i="2" s="1"/>
  <c r="CZ747" i="2"/>
  <c r="CY747" i="2"/>
  <c r="CX747" i="2"/>
  <c r="BQ747" i="2"/>
  <c r="BP747" i="2"/>
  <c r="BO747" i="2"/>
  <c r="BN747" i="2"/>
  <c r="BM747" i="2"/>
  <c r="BL747" i="2"/>
  <c r="BK747" i="2"/>
  <c r="BJ747" i="2"/>
  <c r="BI747" i="2"/>
  <c r="BH747" i="2"/>
  <c r="BG747" i="2"/>
  <c r="F747" i="2"/>
  <c r="D747" i="2"/>
  <c r="C747" i="2"/>
  <c r="DN746" i="2"/>
  <c r="DG746" i="2" s="1"/>
  <c r="DM746" i="2"/>
  <c r="DI746" i="2"/>
  <c r="DL746" i="2" s="1"/>
  <c r="DF746" i="2"/>
  <c r="DE746" i="2"/>
  <c r="DK746" i="2" s="1"/>
  <c r="DD746" i="2"/>
  <c r="DC746" i="2"/>
  <c r="DB746" i="2"/>
  <c r="CY746" i="2"/>
  <c r="CX746" i="2"/>
  <c r="BQ746" i="2"/>
  <c r="BP746" i="2"/>
  <c r="BO746" i="2"/>
  <c r="BN746" i="2"/>
  <c r="BM746" i="2"/>
  <c r="AV746" i="2" s="1"/>
  <c r="BL746" i="2"/>
  <c r="BK746" i="2"/>
  <c r="BJ746" i="2"/>
  <c r="BI746" i="2"/>
  <c r="BE746" i="2" s="1"/>
  <c r="BH746" i="2"/>
  <c r="BD746" i="2" s="1"/>
  <c r="BG746" i="2"/>
  <c r="BF746" i="2"/>
  <c r="AZ746" i="2"/>
  <c r="F746" i="2"/>
  <c r="D746" i="2"/>
  <c r="C746" i="2"/>
  <c r="DN745" i="2"/>
  <c r="DM745" i="2"/>
  <c r="DF745" i="2"/>
  <c r="DE745" i="2"/>
  <c r="DK745" i="2" s="1"/>
  <c r="BQ745" i="2"/>
  <c r="BP745" i="2"/>
  <c r="BO745" i="2"/>
  <c r="BN745" i="2"/>
  <c r="BM745" i="2"/>
  <c r="AV745" i="2" s="1"/>
  <c r="BL745" i="2"/>
  <c r="BK745" i="2"/>
  <c r="BJ745" i="2"/>
  <c r="BF745" i="2" s="1"/>
  <c r="BI745" i="2"/>
  <c r="BH745" i="2"/>
  <c r="F745" i="2"/>
  <c r="D745" i="2"/>
  <c r="C745" i="2"/>
  <c r="DM744" i="2"/>
  <c r="DN744" i="2" s="1"/>
  <c r="CX744" i="2" s="1"/>
  <c r="BQ744" i="2"/>
  <c r="BP744" i="2"/>
  <c r="BF744" i="2" s="1"/>
  <c r="BO744" i="2"/>
  <c r="BN744" i="2"/>
  <c r="BM744" i="2"/>
  <c r="BL744" i="2"/>
  <c r="BK744" i="2"/>
  <c r="BD744" i="2" s="1"/>
  <c r="BJ744" i="2"/>
  <c r="BI744" i="2"/>
  <c r="BH744" i="2"/>
  <c r="BG744" i="2"/>
  <c r="BE744" i="2"/>
  <c r="AZ744" i="2"/>
  <c r="AY744" i="2"/>
  <c r="AX744" i="2"/>
  <c r="AV744" i="2"/>
  <c r="F744" i="2"/>
  <c r="D744" i="2"/>
  <c r="C744" i="2"/>
  <c r="DM743" i="2"/>
  <c r="DN743" i="2" s="1"/>
  <c r="DI743" i="2" s="1"/>
  <c r="DL743" i="2" s="1"/>
  <c r="DD743" i="2"/>
  <c r="DC743" i="2"/>
  <c r="DB743" i="2"/>
  <c r="CZ743" i="2"/>
  <c r="BQ743" i="2"/>
  <c r="BP743" i="2"/>
  <c r="BO743" i="2"/>
  <c r="BN743" i="2"/>
  <c r="AZ743" i="2" s="1"/>
  <c r="BM743" i="2"/>
  <c r="BL743" i="2"/>
  <c r="BK743" i="2"/>
  <c r="BJ743" i="2"/>
  <c r="BC743" i="2" s="1"/>
  <c r="BI743" i="2"/>
  <c r="BH743" i="2"/>
  <c r="BD743" i="2" s="1"/>
  <c r="BG743" i="2"/>
  <c r="BE743" i="2"/>
  <c r="AY743" i="2"/>
  <c r="AX743" i="2"/>
  <c r="AW743" i="2" s="1"/>
  <c r="F743" i="2"/>
  <c r="D743" i="2"/>
  <c r="C743" i="2"/>
  <c r="DN742" i="2"/>
  <c r="DB742" i="2" s="1"/>
  <c r="DM742" i="2"/>
  <c r="DI742" i="2"/>
  <c r="DL742" i="2" s="1"/>
  <c r="DH742" i="2"/>
  <c r="DE742" i="2"/>
  <c r="DK742" i="2" s="1"/>
  <c r="DC742" i="2"/>
  <c r="DA742" i="2"/>
  <c r="DJ742" i="2" s="1"/>
  <c r="CZ742" i="2"/>
  <c r="CY742" i="2"/>
  <c r="BQ742" i="2"/>
  <c r="BP742" i="2"/>
  <c r="BO742" i="2"/>
  <c r="BF742" i="2" s="1"/>
  <c r="BN742" i="2"/>
  <c r="BM742" i="2"/>
  <c r="AV742" i="2" s="1"/>
  <c r="BL742" i="2"/>
  <c r="BK742" i="2"/>
  <c r="BJ742" i="2"/>
  <c r="BI742" i="2"/>
  <c r="AY742" i="2" s="1"/>
  <c r="BH742" i="2"/>
  <c r="BE742" i="2"/>
  <c r="BD742" i="2"/>
  <c r="AX742" i="2"/>
  <c r="F742" i="2"/>
  <c r="D742" i="2"/>
  <c r="C742" i="2"/>
  <c r="DN741" i="2"/>
  <c r="DA741" i="2" s="1"/>
  <c r="DJ741" i="2" s="1"/>
  <c r="DM741" i="2"/>
  <c r="DI741" i="2"/>
  <c r="DL741" i="2" s="1"/>
  <c r="DH741" i="2"/>
  <c r="DG741" i="2"/>
  <c r="DD741" i="2"/>
  <c r="DB741" i="2"/>
  <c r="CZ741" i="2"/>
  <c r="CY741" i="2"/>
  <c r="CX741" i="2"/>
  <c r="BQ741" i="2"/>
  <c r="BP741" i="2"/>
  <c r="BO741" i="2"/>
  <c r="BN741" i="2"/>
  <c r="BM741" i="2"/>
  <c r="BL741" i="2"/>
  <c r="BK741" i="2"/>
  <c r="BJ741" i="2"/>
  <c r="BI741" i="2"/>
  <c r="BH741" i="2"/>
  <c r="AX741" i="2" s="1"/>
  <c r="BF741" i="2"/>
  <c r="BC741" i="2"/>
  <c r="AZ741" i="2"/>
  <c r="AV741" i="2"/>
  <c r="F741" i="2"/>
  <c r="D741" i="2"/>
  <c r="C741" i="2"/>
  <c r="DN740" i="2"/>
  <c r="DA740" i="2" s="1"/>
  <c r="DJ740" i="2" s="1"/>
  <c r="DM740" i="2"/>
  <c r="DI740" i="2"/>
  <c r="DL740" i="2" s="1"/>
  <c r="DH740" i="2"/>
  <c r="DG740" i="2"/>
  <c r="DF740" i="2"/>
  <c r="DC740" i="2"/>
  <c r="CZ740" i="2"/>
  <c r="CY740" i="2"/>
  <c r="CX740" i="2"/>
  <c r="BQ740" i="2"/>
  <c r="BP740" i="2"/>
  <c r="BO740" i="2"/>
  <c r="BN740" i="2"/>
  <c r="BM740" i="2"/>
  <c r="BL740" i="2"/>
  <c r="BD740" i="2" s="1"/>
  <c r="BK740" i="2"/>
  <c r="BJ740" i="2"/>
  <c r="BF740" i="2" s="1"/>
  <c r="BI740" i="2"/>
  <c r="BH740" i="2"/>
  <c r="BG740" i="2"/>
  <c r="BE740" i="2"/>
  <c r="BC740" i="2"/>
  <c r="AZ740" i="2"/>
  <c r="AY740" i="2"/>
  <c r="AX740" i="2"/>
  <c r="F740" i="2"/>
  <c r="D740" i="2"/>
  <c r="C740" i="2"/>
  <c r="A740" i="2"/>
  <c r="DM739" i="2"/>
  <c r="DN739" i="2" s="1"/>
  <c r="CZ739" i="2" s="1"/>
  <c r="DG739" i="2"/>
  <c r="DA739" i="2"/>
  <c r="DJ739" i="2" s="1"/>
  <c r="BQ739" i="2"/>
  <c r="BE739" i="2" s="1"/>
  <c r="BP739" i="2"/>
  <c r="BO739" i="2"/>
  <c r="BN739" i="2"/>
  <c r="BM739" i="2"/>
  <c r="AV739" i="2" s="1"/>
  <c r="BL739" i="2"/>
  <c r="BK739" i="2"/>
  <c r="AY739" i="2" s="1"/>
  <c r="BJ739" i="2"/>
  <c r="BI739" i="2"/>
  <c r="BH739" i="2"/>
  <c r="BG739" i="2"/>
  <c r="BD739" i="2"/>
  <c r="BC739" i="2"/>
  <c r="AZ739" i="2"/>
  <c r="AX739" i="2"/>
  <c r="F739" i="2"/>
  <c r="D739" i="2"/>
  <c r="C739" i="2"/>
  <c r="DM738" i="2"/>
  <c r="DN738" i="2" s="1"/>
  <c r="DI738" i="2" s="1"/>
  <c r="DL738" i="2" s="1"/>
  <c r="BQ738" i="2"/>
  <c r="BP738" i="2"/>
  <c r="BO738" i="2"/>
  <c r="BN738" i="2"/>
  <c r="BM738" i="2"/>
  <c r="BL738" i="2"/>
  <c r="BK738" i="2"/>
  <c r="BF738" i="2" s="1"/>
  <c r="BJ738" i="2"/>
  <c r="BI738" i="2"/>
  <c r="BH738" i="2"/>
  <c r="AZ738" i="2"/>
  <c r="F738" i="2"/>
  <c r="D738" i="2"/>
  <c r="C738" i="2"/>
  <c r="DM737" i="2"/>
  <c r="DN737" i="2" s="1"/>
  <c r="BQ737" i="2"/>
  <c r="BP737" i="2"/>
  <c r="BO737" i="2"/>
  <c r="BN737" i="2"/>
  <c r="BM737" i="2"/>
  <c r="BL737" i="2"/>
  <c r="BK737" i="2"/>
  <c r="BJ737" i="2"/>
  <c r="BI737" i="2"/>
  <c r="BH737" i="2"/>
  <c r="F737" i="2"/>
  <c r="D737" i="2"/>
  <c r="C737" i="2"/>
  <c r="DN736" i="2"/>
  <c r="DM736" i="2"/>
  <c r="BQ736" i="2"/>
  <c r="BP736" i="2"/>
  <c r="BO736" i="2"/>
  <c r="BN736" i="2"/>
  <c r="AZ736" i="2" s="1"/>
  <c r="BM736" i="2"/>
  <c r="BG736" i="2" s="1"/>
  <c r="BL736" i="2"/>
  <c r="BK736" i="2"/>
  <c r="BJ736" i="2"/>
  <c r="BI736" i="2"/>
  <c r="BH736" i="2"/>
  <c r="AV736" i="2"/>
  <c r="F736" i="2"/>
  <c r="D736" i="2"/>
  <c r="C736" i="2"/>
  <c r="DM735" i="2"/>
  <c r="DN735" i="2" s="1"/>
  <c r="DJ735" i="2"/>
  <c r="DH735" i="2"/>
  <c r="DC735" i="2"/>
  <c r="DA735" i="2"/>
  <c r="CY735" i="2"/>
  <c r="BQ735" i="2"/>
  <c r="BP735" i="2"/>
  <c r="BO735" i="2"/>
  <c r="BN735" i="2"/>
  <c r="BM735" i="2"/>
  <c r="BG735" i="2" s="1"/>
  <c r="BL735" i="2"/>
  <c r="BK735" i="2"/>
  <c r="BJ735" i="2"/>
  <c r="BI735" i="2"/>
  <c r="AZ735" i="2" s="1"/>
  <c r="BH735" i="2"/>
  <c r="AY735" i="2"/>
  <c r="AX735" i="2"/>
  <c r="AW735" i="2"/>
  <c r="AV735" i="2"/>
  <c r="F735" i="2"/>
  <c r="D735" i="2"/>
  <c r="C735" i="2"/>
  <c r="A735" i="2"/>
  <c r="DM734" i="2"/>
  <c r="DN734" i="2" s="1"/>
  <c r="CY734" i="2"/>
  <c r="BQ734" i="2"/>
  <c r="BE734" i="2" s="1"/>
  <c r="BP734" i="2"/>
  <c r="BO734" i="2"/>
  <c r="BN734" i="2"/>
  <c r="BC734" i="2" s="1"/>
  <c r="BM734" i="2"/>
  <c r="BG734" i="2" s="1"/>
  <c r="BL734" i="2"/>
  <c r="BK734" i="2"/>
  <c r="BJ734" i="2"/>
  <c r="BF734" i="2" s="1"/>
  <c r="BI734" i="2"/>
  <c r="BH734" i="2"/>
  <c r="AY734" i="2"/>
  <c r="AX734" i="2"/>
  <c r="F734" i="2"/>
  <c r="D734" i="2"/>
  <c r="C734" i="2"/>
  <c r="DN733" i="2"/>
  <c r="CY733" i="2" s="1"/>
  <c r="DM733" i="2"/>
  <c r="DI733" i="2"/>
  <c r="DL733" i="2" s="1"/>
  <c r="DH733" i="2"/>
  <c r="DG733" i="2"/>
  <c r="DF733" i="2"/>
  <c r="DE733" i="2"/>
  <c r="DK733" i="2" s="1"/>
  <c r="DD733" i="2"/>
  <c r="DC733" i="2"/>
  <c r="DB733" i="2"/>
  <c r="DA733" i="2"/>
  <c r="DJ733" i="2" s="1"/>
  <c r="CX733" i="2"/>
  <c r="BQ733" i="2"/>
  <c r="BP733" i="2"/>
  <c r="BO733" i="2"/>
  <c r="BN733" i="2"/>
  <c r="BM733" i="2"/>
  <c r="BL733" i="2"/>
  <c r="BK733" i="2"/>
  <c r="BJ733" i="2"/>
  <c r="AV733" i="2" s="1"/>
  <c r="BI733" i="2"/>
  <c r="BH733" i="2"/>
  <c r="BG733" i="2" s="1"/>
  <c r="BF733" i="2"/>
  <c r="BE733" i="2"/>
  <c r="AX733" i="2"/>
  <c r="F733" i="2"/>
  <c r="D733" i="2"/>
  <c r="C733" i="2"/>
  <c r="DM732" i="2"/>
  <c r="DN732" i="2" s="1"/>
  <c r="DI732" i="2" s="1"/>
  <c r="DL732" i="2" s="1"/>
  <c r="BQ732" i="2"/>
  <c r="BP732" i="2"/>
  <c r="BO732" i="2"/>
  <c r="BN732" i="2"/>
  <c r="BM732" i="2"/>
  <c r="BG732" i="2" s="1"/>
  <c r="BL732" i="2"/>
  <c r="BK732" i="2"/>
  <c r="BJ732" i="2"/>
  <c r="BI732" i="2"/>
  <c r="BH732" i="2"/>
  <c r="AX732" i="2" s="1"/>
  <c r="AV732" i="2"/>
  <c r="F732" i="2"/>
  <c r="D732" i="2"/>
  <c r="C732" i="2"/>
  <c r="DN731" i="2"/>
  <c r="DM731" i="2"/>
  <c r="DI731" i="2"/>
  <c r="DL731" i="2" s="1"/>
  <c r="DH731" i="2"/>
  <c r="DG731" i="2"/>
  <c r="DF731" i="2"/>
  <c r="DE731" i="2"/>
  <c r="DK731" i="2" s="1"/>
  <c r="DD731" i="2"/>
  <c r="DC731" i="2"/>
  <c r="DB731" i="2"/>
  <c r="DA731" i="2"/>
  <c r="DJ731" i="2" s="1"/>
  <c r="CZ731" i="2"/>
  <c r="CY731" i="2"/>
  <c r="CX731" i="2"/>
  <c r="BQ731" i="2"/>
  <c r="BP731" i="2"/>
  <c r="BF731" i="2" s="1"/>
  <c r="BO731" i="2"/>
  <c r="BN731" i="2"/>
  <c r="BM731" i="2"/>
  <c r="BL731" i="2"/>
  <c r="BK731" i="2"/>
  <c r="BJ731" i="2"/>
  <c r="BI731" i="2"/>
  <c r="BE731" i="2" s="1"/>
  <c r="BH731" i="2"/>
  <c r="AY731" i="2" s="1"/>
  <c r="BG731" i="2"/>
  <c r="BD731" i="2"/>
  <c r="BC731" i="2"/>
  <c r="AZ731" i="2"/>
  <c r="AV731" i="2"/>
  <c r="F731" i="2"/>
  <c r="D731" i="2"/>
  <c r="C731" i="2"/>
  <c r="DM730" i="2"/>
  <c r="DN730" i="2" s="1"/>
  <c r="DF730" i="2" s="1"/>
  <c r="DG730" i="2"/>
  <c r="BQ730" i="2"/>
  <c r="BP730" i="2"/>
  <c r="BO730" i="2"/>
  <c r="BN730" i="2"/>
  <c r="BM730" i="2"/>
  <c r="BL730" i="2"/>
  <c r="BK730" i="2"/>
  <c r="BJ730" i="2"/>
  <c r="BI730" i="2"/>
  <c r="BE730" i="2" s="1"/>
  <c r="BH730" i="2"/>
  <c r="AX730" i="2" s="1"/>
  <c r="BG730" i="2"/>
  <c r="F730" i="2"/>
  <c r="D730" i="2"/>
  <c r="C730" i="2"/>
  <c r="DN729" i="2"/>
  <c r="DI729" i="2" s="1"/>
  <c r="DL729" i="2" s="1"/>
  <c r="DM729" i="2"/>
  <c r="DB729" i="2"/>
  <c r="DA729" i="2"/>
  <c r="DJ729" i="2" s="1"/>
  <c r="CX729" i="2"/>
  <c r="BQ729" i="2"/>
  <c r="BG729" i="2" s="1"/>
  <c r="BP729" i="2"/>
  <c r="BO729" i="2"/>
  <c r="BN729" i="2"/>
  <c r="BC729" i="2" s="1"/>
  <c r="BM729" i="2"/>
  <c r="BL729" i="2"/>
  <c r="BK729" i="2"/>
  <c r="BJ729" i="2"/>
  <c r="AV729" i="2" s="1"/>
  <c r="BI729" i="2"/>
  <c r="BH729" i="2"/>
  <c r="BF729" i="2"/>
  <c r="BE729" i="2"/>
  <c r="BD729" i="2"/>
  <c r="AZ729" i="2"/>
  <c r="AY729" i="2"/>
  <c r="AX729" i="2"/>
  <c r="F729" i="2"/>
  <c r="D729" i="2"/>
  <c r="C729" i="2"/>
  <c r="DM728" i="2"/>
  <c r="DN728" i="2" s="1"/>
  <c r="DI728" i="2"/>
  <c r="DL728" i="2" s="1"/>
  <c r="BQ728" i="2"/>
  <c r="BP728" i="2"/>
  <c r="BO728" i="2"/>
  <c r="BN728" i="2"/>
  <c r="BM728" i="2"/>
  <c r="AV728" i="2" s="1"/>
  <c r="BL728" i="2"/>
  <c r="BK728" i="2"/>
  <c r="BJ728" i="2"/>
  <c r="BF728" i="2" s="1"/>
  <c r="BI728" i="2"/>
  <c r="BH728" i="2"/>
  <c r="F728" i="2"/>
  <c r="D728" i="2"/>
  <c r="C728" i="2"/>
  <c r="DM727" i="2"/>
  <c r="DN727" i="2" s="1"/>
  <c r="BQ727" i="2"/>
  <c r="BP727" i="2"/>
  <c r="BO727" i="2"/>
  <c r="BN727" i="2"/>
  <c r="BM727" i="2"/>
  <c r="AV727" i="2" s="1"/>
  <c r="BL727" i="2"/>
  <c r="BK727" i="2"/>
  <c r="BJ727" i="2"/>
  <c r="BI727" i="2"/>
  <c r="AZ727" i="2" s="1"/>
  <c r="BH727" i="2"/>
  <c r="BD727" i="2"/>
  <c r="BC727" i="2"/>
  <c r="AY727" i="2"/>
  <c r="AX727" i="2"/>
  <c r="F727" i="2"/>
  <c r="D727" i="2"/>
  <c r="C727" i="2"/>
  <c r="DN726" i="2"/>
  <c r="DI726" i="2" s="1"/>
  <c r="DL726" i="2" s="1"/>
  <c r="DM726" i="2"/>
  <c r="DJ726" i="2"/>
  <c r="DH726" i="2"/>
  <c r="DA726" i="2"/>
  <c r="CZ726" i="2"/>
  <c r="CY726" i="2"/>
  <c r="CX726" i="2"/>
  <c r="BQ726" i="2"/>
  <c r="BP726" i="2"/>
  <c r="BO726" i="2"/>
  <c r="BF726" i="2" s="1"/>
  <c r="BN726" i="2"/>
  <c r="AZ726" i="2" s="1"/>
  <c r="BM726" i="2"/>
  <c r="BG726" i="2" s="1"/>
  <c r="BL726" i="2"/>
  <c r="BK726" i="2"/>
  <c r="BJ726" i="2"/>
  <c r="BI726" i="2"/>
  <c r="BH726" i="2"/>
  <c r="BD726" i="2"/>
  <c r="BC726" i="2"/>
  <c r="AX726" i="2"/>
  <c r="AV726" i="2"/>
  <c r="F726" i="2"/>
  <c r="D726" i="2"/>
  <c r="C726" i="2"/>
  <c r="A726" i="2"/>
  <c r="DN725" i="2"/>
  <c r="DI725" i="2" s="1"/>
  <c r="DL725" i="2" s="1"/>
  <c r="DM725" i="2"/>
  <c r="DJ725" i="2"/>
  <c r="DH725" i="2"/>
  <c r="DA725" i="2"/>
  <c r="CZ725" i="2"/>
  <c r="CY725" i="2"/>
  <c r="CX725" i="2"/>
  <c r="BQ725" i="2"/>
  <c r="BP725" i="2"/>
  <c r="BO725" i="2"/>
  <c r="BF725" i="2" s="1"/>
  <c r="BN725" i="2"/>
  <c r="AZ725" i="2" s="1"/>
  <c r="BM725" i="2"/>
  <c r="BG725" i="2" s="1"/>
  <c r="BL725" i="2"/>
  <c r="BK725" i="2"/>
  <c r="BJ725" i="2"/>
  <c r="BI725" i="2"/>
  <c r="BH725" i="2"/>
  <c r="AY725" i="2" s="1"/>
  <c r="BD725" i="2"/>
  <c r="BC725" i="2"/>
  <c r="AX725" i="2"/>
  <c r="AW725" i="2" s="1"/>
  <c r="AV725" i="2"/>
  <c r="F725" i="2"/>
  <c r="D725" i="2"/>
  <c r="C725" i="2"/>
  <c r="DN724" i="2"/>
  <c r="DM724" i="2"/>
  <c r="DI724" i="2"/>
  <c r="DL724" i="2" s="1"/>
  <c r="CX724" i="2"/>
  <c r="BQ724" i="2"/>
  <c r="BE724" i="2" s="1"/>
  <c r="BP724" i="2"/>
  <c r="BO724" i="2"/>
  <c r="BN724" i="2"/>
  <c r="BM724" i="2"/>
  <c r="BL724" i="2"/>
  <c r="BK724" i="2"/>
  <c r="AY724" i="2" s="1"/>
  <c r="BJ724" i="2"/>
  <c r="BF724" i="2" s="1"/>
  <c r="BI724" i="2"/>
  <c r="BH724" i="2"/>
  <c r="AX724" i="2"/>
  <c r="F724" i="2"/>
  <c r="D724" i="2"/>
  <c r="C724" i="2"/>
  <c r="DM723" i="2"/>
  <c r="DN723" i="2" s="1"/>
  <c r="DI723" i="2" s="1"/>
  <c r="DL723" i="2" s="1"/>
  <c r="BQ723" i="2"/>
  <c r="BP723" i="2"/>
  <c r="BO723" i="2"/>
  <c r="BN723" i="2"/>
  <c r="BM723" i="2"/>
  <c r="BL723" i="2"/>
  <c r="AY723" i="2" s="1"/>
  <c r="BK723" i="2"/>
  <c r="BJ723" i="2"/>
  <c r="BF723" i="2" s="1"/>
  <c r="BI723" i="2"/>
  <c r="BH723" i="2"/>
  <c r="AX723" i="2"/>
  <c r="AV723" i="2"/>
  <c r="F723" i="2"/>
  <c r="D723" i="2"/>
  <c r="C723" i="2"/>
  <c r="DM722" i="2"/>
  <c r="DN722" i="2" s="1"/>
  <c r="DI722" i="2" s="1"/>
  <c r="DL722" i="2" s="1"/>
  <c r="DH722" i="2"/>
  <c r="BQ722" i="2"/>
  <c r="BP722" i="2"/>
  <c r="BO722" i="2"/>
  <c r="BN722" i="2"/>
  <c r="BM722" i="2"/>
  <c r="BL722" i="2"/>
  <c r="BK722" i="2"/>
  <c r="AY722" i="2" s="1"/>
  <c r="BJ722" i="2"/>
  <c r="BI722" i="2"/>
  <c r="BE722" i="2" s="1"/>
  <c r="BH722" i="2"/>
  <c r="AX722" i="2"/>
  <c r="F722" i="2"/>
  <c r="D722" i="2"/>
  <c r="C722" i="2"/>
  <c r="DM721" i="2"/>
  <c r="DN721" i="2" s="1"/>
  <c r="DH721" i="2"/>
  <c r="DG721" i="2"/>
  <c r="DF721" i="2"/>
  <c r="BQ721" i="2"/>
  <c r="BP721" i="2"/>
  <c r="BO721" i="2"/>
  <c r="BN721" i="2"/>
  <c r="AZ721" i="2" s="1"/>
  <c r="BM721" i="2"/>
  <c r="BG721" i="2" s="1"/>
  <c r="BL721" i="2"/>
  <c r="BK721" i="2"/>
  <c r="BJ721" i="2"/>
  <c r="BF721" i="2" s="1"/>
  <c r="BI721" i="2"/>
  <c r="BE721" i="2" s="1"/>
  <c r="BH721" i="2"/>
  <c r="BD721" i="2" s="1"/>
  <c r="AX721" i="2"/>
  <c r="F721" i="2"/>
  <c r="D721" i="2"/>
  <c r="C721" i="2"/>
  <c r="DM720" i="2"/>
  <c r="DN720" i="2" s="1"/>
  <c r="BQ720" i="2"/>
  <c r="BP720" i="2"/>
  <c r="BO720" i="2"/>
  <c r="BN720" i="2"/>
  <c r="BM720" i="2"/>
  <c r="BG720" i="2" s="1"/>
  <c r="BL720" i="2"/>
  <c r="BK720" i="2"/>
  <c r="BJ720" i="2"/>
  <c r="BF720" i="2" s="1"/>
  <c r="BI720" i="2"/>
  <c r="BH720" i="2"/>
  <c r="BD720" i="2" s="1"/>
  <c r="AX720" i="2"/>
  <c r="AV720" i="2"/>
  <c r="F720" i="2"/>
  <c r="D720" i="2"/>
  <c r="C720" i="2"/>
  <c r="DN719" i="2"/>
  <c r="DC719" i="2" s="1"/>
  <c r="DM719" i="2"/>
  <c r="DI719" i="2"/>
  <c r="DL719" i="2" s="1"/>
  <c r="DH719" i="2"/>
  <c r="DG719" i="2"/>
  <c r="DF719" i="2"/>
  <c r="DE719" i="2"/>
  <c r="DK719" i="2" s="1"/>
  <c r="DD719" i="2"/>
  <c r="DB719" i="2"/>
  <c r="CX719" i="2"/>
  <c r="BQ719" i="2"/>
  <c r="BP719" i="2"/>
  <c r="BO719" i="2"/>
  <c r="BN719" i="2"/>
  <c r="BM719" i="2"/>
  <c r="BL719" i="2"/>
  <c r="BK719" i="2"/>
  <c r="BJ719" i="2"/>
  <c r="BF719" i="2" s="1"/>
  <c r="BI719" i="2"/>
  <c r="BH719" i="2"/>
  <c r="F719" i="2"/>
  <c r="D719" i="2"/>
  <c r="C719" i="2"/>
  <c r="DM718" i="2"/>
  <c r="DN718" i="2" s="1"/>
  <c r="BQ718" i="2"/>
  <c r="BP718" i="2"/>
  <c r="BO718" i="2"/>
  <c r="BN718" i="2"/>
  <c r="BM718" i="2"/>
  <c r="AV718" i="2" s="1"/>
  <c r="BL718" i="2"/>
  <c r="BK718" i="2"/>
  <c r="BJ718" i="2"/>
  <c r="BF718" i="2" s="1"/>
  <c r="BI718" i="2"/>
  <c r="BH718" i="2"/>
  <c r="F718" i="2"/>
  <c r="D718" i="2"/>
  <c r="C718" i="2"/>
  <c r="DM717" i="2"/>
  <c r="DN717" i="2" s="1"/>
  <c r="DH717" i="2"/>
  <c r="DG717" i="2"/>
  <c r="DD717" i="2"/>
  <c r="DC717" i="2"/>
  <c r="DB717" i="2"/>
  <c r="BQ717" i="2"/>
  <c r="BP717" i="2"/>
  <c r="BO717" i="2"/>
  <c r="BN717" i="2"/>
  <c r="BM717" i="2"/>
  <c r="AV717" i="2" s="1"/>
  <c r="BL717" i="2"/>
  <c r="BK717" i="2"/>
  <c r="BF717" i="2" s="1"/>
  <c r="BJ717" i="2"/>
  <c r="BI717" i="2"/>
  <c r="BE717" i="2" s="1"/>
  <c r="BH717" i="2"/>
  <c r="F717" i="2"/>
  <c r="D717" i="2"/>
  <c r="C717" i="2"/>
  <c r="DM716" i="2"/>
  <c r="DN716" i="2" s="1"/>
  <c r="DG716" i="2" s="1"/>
  <c r="DC716" i="2"/>
  <c r="DA716" i="2"/>
  <c r="DJ716" i="2" s="1"/>
  <c r="BQ716" i="2"/>
  <c r="BP716" i="2"/>
  <c r="BO716" i="2"/>
  <c r="BN716" i="2"/>
  <c r="BM716" i="2"/>
  <c r="BL716" i="2"/>
  <c r="BK716" i="2"/>
  <c r="BJ716" i="2"/>
  <c r="BF716" i="2" s="1"/>
  <c r="BI716" i="2"/>
  <c r="BH716" i="2"/>
  <c r="BG716" i="2"/>
  <c r="BE716" i="2"/>
  <c r="F716" i="2"/>
  <c r="D716" i="2"/>
  <c r="C716" i="2"/>
  <c r="DN715" i="2"/>
  <c r="CY715" i="2" s="1"/>
  <c r="DM715" i="2"/>
  <c r="DG715" i="2"/>
  <c r="DF715" i="2"/>
  <c r="DE715" i="2"/>
  <c r="DK715" i="2" s="1"/>
  <c r="DD715" i="2"/>
  <c r="DC715" i="2"/>
  <c r="DB715" i="2"/>
  <c r="DA715" i="2"/>
  <c r="DJ715" i="2" s="1"/>
  <c r="CZ715" i="2"/>
  <c r="CX715" i="2"/>
  <c r="BQ715" i="2"/>
  <c r="BP715" i="2"/>
  <c r="BO715" i="2"/>
  <c r="BN715" i="2"/>
  <c r="BM715" i="2"/>
  <c r="BL715" i="2"/>
  <c r="BK715" i="2"/>
  <c r="BJ715" i="2"/>
  <c r="AV715" i="2" s="1"/>
  <c r="BI715" i="2"/>
  <c r="BH715" i="2"/>
  <c r="AY715" i="2" s="1"/>
  <c r="BE715" i="2"/>
  <c r="BD715" i="2"/>
  <c r="F715" i="2"/>
  <c r="D715" i="2"/>
  <c r="C715" i="2"/>
  <c r="DM714" i="2"/>
  <c r="DN714" i="2" s="1"/>
  <c r="DE714" i="2"/>
  <c r="DK714" i="2" s="1"/>
  <c r="BQ714" i="2"/>
  <c r="BP714" i="2"/>
  <c r="BO714" i="2"/>
  <c r="BN714" i="2"/>
  <c r="BM714" i="2"/>
  <c r="AV714" i="2" s="1"/>
  <c r="BL714" i="2"/>
  <c r="BK714" i="2"/>
  <c r="BJ714" i="2"/>
  <c r="BF714" i="2" s="1"/>
  <c r="BI714" i="2"/>
  <c r="AZ714" i="2" s="1"/>
  <c r="BH714" i="2"/>
  <c r="BE714" i="2"/>
  <c r="BD714" i="2"/>
  <c r="BC714" i="2"/>
  <c r="F714" i="2"/>
  <c r="D714" i="2"/>
  <c r="C714" i="2"/>
  <c r="DN713" i="2"/>
  <c r="DM713" i="2"/>
  <c r="DD713" i="2"/>
  <c r="DC713" i="2"/>
  <c r="CZ713" i="2"/>
  <c r="CY713" i="2"/>
  <c r="CX713" i="2"/>
  <c r="BQ713" i="2"/>
  <c r="BP713" i="2"/>
  <c r="BO713" i="2"/>
  <c r="BN713" i="2"/>
  <c r="BM713" i="2"/>
  <c r="AV713" i="2" s="1"/>
  <c r="BL713" i="2"/>
  <c r="BK713" i="2"/>
  <c r="BJ713" i="2"/>
  <c r="BI713" i="2"/>
  <c r="BE713" i="2" s="1"/>
  <c r="BH713" i="2"/>
  <c r="BG713" i="2"/>
  <c r="BF713" i="2"/>
  <c r="BD713" i="2"/>
  <c r="BC713" i="2"/>
  <c r="AZ713" i="2"/>
  <c r="F713" i="2"/>
  <c r="D713" i="2"/>
  <c r="C713" i="2"/>
  <c r="DN712" i="2"/>
  <c r="DC712" i="2" s="1"/>
  <c r="DM712" i="2"/>
  <c r="BQ712" i="2"/>
  <c r="BE712" i="2" s="1"/>
  <c r="BP712" i="2"/>
  <c r="BO712" i="2"/>
  <c r="BN712" i="2"/>
  <c r="BM712" i="2"/>
  <c r="AV712" i="2" s="1"/>
  <c r="BL712" i="2"/>
  <c r="BK712" i="2"/>
  <c r="BJ712" i="2"/>
  <c r="BI712" i="2"/>
  <c r="BH712" i="2"/>
  <c r="AX712" i="2" s="1"/>
  <c r="BG712" i="2"/>
  <c r="BF712" i="2"/>
  <c r="BC712" i="2"/>
  <c r="AZ712" i="2"/>
  <c r="AY712" i="2"/>
  <c r="F712" i="2"/>
  <c r="D712" i="2"/>
  <c r="C712" i="2"/>
  <c r="DN711" i="2"/>
  <c r="DB711" i="2" s="1"/>
  <c r="DM711" i="2"/>
  <c r="CX711" i="2"/>
  <c r="BQ711" i="2"/>
  <c r="BP711" i="2"/>
  <c r="BF711" i="2" s="1"/>
  <c r="BO711" i="2"/>
  <c r="BN711" i="2"/>
  <c r="BM711" i="2"/>
  <c r="BL711" i="2"/>
  <c r="BK711" i="2"/>
  <c r="BJ711" i="2"/>
  <c r="AV711" i="2" s="1"/>
  <c r="BI711" i="2"/>
  <c r="BH711" i="2"/>
  <c r="BD711" i="2"/>
  <c r="AZ711" i="2"/>
  <c r="AY711" i="2"/>
  <c r="AX711" i="2"/>
  <c r="AW711" i="2" s="1"/>
  <c r="F711" i="2"/>
  <c r="D711" i="2"/>
  <c r="C711" i="2"/>
  <c r="DM710" i="2"/>
  <c r="DN710" i="2" s="1"/>
  <c r="DA710" i="2"/>
  <c r="DJ710" i="2" s="1"/>
  <c r="CZ710" i="2"/>
  <c r="BQ710" i="2"/>
  <c r="BP710" i="2"/>
  <c r="BE710" i="2" s="1"/>
  <c r="BO710" i="2"/>
  <c r="BF710" i="2" s="1"/>
  <c r="BN710" i="2"/>
  <c r="BM710" i="2"/>
  <c r="AV710" i="2" s="1"/>
  <c r="BL710" i="2"/>
  <c r="BK710" i="2"/>
  <c r="BJ710" i="2"/>
  <c r="BI710" i="2"/>
  <c r="AZ710" i="2" s="1"/>
  <c r="BH710" i="2"/>
  <c r="BD710" i="2"/>
  <c r="BC710" i="2"/>
  <c r="AY710" i="2"/>
  <c r="AX710" i="2"/>
  <c r="F710" i="2"/>
  <c r="D710" i="2"/>
  <c r="C710" i="2"/>
  <c r="DN709" i="2"/>
  <c r="DI709" i="2" s="1"/>
  <c r="DL709" i="2" s="1"/>
  <c r="DM709" i="2"/>
  <c r="DJ709" i="2"/>
  <c r="DH709" i="2"/>
  <c r="DA709" i="2"/>
  <c r="CZ709" i="2"/>
  <c r="CY709" i="2"/>
  <c r="CX709" i="2"/>
  <c r="BQ709" i="2"/>
  <c r="BP709" i="2"/>
  <c r="BO709" i="2"/>
  <c r="BF709" i="2" s="1"/>
  <c r="BN709" i="2"/>
  <c r="AZ709" i="2" s="1"/>
  <c r="BM709" i="2"/>
  <c r="BG709" i="2" s="1"/>
  <c r="BL709" i="2"/>
  <c r="BK709" i="2"/>
  <c r="BJ709" i="2"/>
  <c r="BI709" i="2"/>
  <c r="BH709" i="2"/>
  <c r="AY709" i="2" s="1"/>
  <c r="BD709" i="2"/>
  <c r="AX709" i="2"/>
  <c r="AW709" i="2" s="1"/>
  <c r="AV709" i="2"/>
  <c r="F709" i="2"/>
  <c r="D709" i="2"/>
  <c r="C709" i="2"/>
  <c r="DN708" i="2"/>
  <c r="DI708" i="2" s="1"/>
  <c r="DL708" i="2" s="1"/>
  <c r="DM708" i="2"/>
  <c r="CY708" i="2"/>
  <c r="CX708" i="2"/>
  <c r="BQ708" i="2"/>
  <c r="BE708" i="2" s="1"/>
  <c r="BP708" i="2"/>
  <c r="BO708" i="2"/>
  <c r="BN708" i="2"/>
  <c r="BM708" i="2"/>
  <c r="AV708" i="2" s="1"/>
  <c r="BL708" i="2"/>
  <c r="BK708" i="2"/>
  <c r="AY708" i="2" s="1"/>
  <c r="AW708" i="2" s="1"/>
  <c r="BJ708" i="2"/>
  <c r="BI708" i="2"/>
  <c r="BH708" i="2"/>
  <c r="BC708" i="2"/>
  <c r="AZ708" i="2"/>
  <c r="AX708" i="2"/>
  <c r="F708" i="2"/>
  <c r="D708" i="2"/>
  <c r="C708" i="2"/>
  <c r="DM707" i="2"/>
  <c r="DN707" i="2" s="1"/>
  <c r="DI707" i="2" s="1"/>
  <c r="DL707" i="2" s="1"/>
  <c r="BQ707" i="2"/>
  <c r="BP707" i="2"/>
  <c r="BO707" i="2"/>
  <c r="BN707" i="2"/>
  <c r="BC707" i="2" s="1"/>
  <c r="BM707" i="2"/>
  <c r="BL707" i="2"/>
  <c r="AY707" i="2" s="1"/>
  <c r="BK707" i="2"/>
  <c r="BJ707" i="2"/>
  <c r="BF707" i="2" s="1"/>
  <c r="BI707" i="2"/>
  <c r="BE707" i="2" s="1"/>
  <c r="BH707" i="2"/>
  <c r="AX707" i="2"/>
  <c r="AV707" i="2"/>
  <c r="F707" i="2"/>
  <c r="D707" i="2"/>
  <c r="C707" i="2"/>
  <c r="DM706" i="2"/>
  <c r="DN706" i="2" s="1"/>
  <c r="BQ706" i="2"/>
  <c r="BP706" i="2"/>
  <c r="BO706" i="2"/>
  <c r="BN706" i="2"/>
  <c r="BM706" i="2"/>
  <c r="BL706" i="2"/>
  <c r="AY706" i="2" s="1"/>
  <c r="BK706" i="2"/>
  <c r="BJ706" i="2"/>
  <c r="BF706" i="2" s="1"/>
  <c r="BI706" i="2"/>
  <c r="BH706" i="2"/>
  <c r="AX706" i="2"/>
  <c r="F706" i="2"/>
  <c r="D706" i="2"/>
  <c r="C706" i="2"/>
  <c r="DM705" i="2"/>
  <c r="DN705" i="2" s="1"/>
  <c r="BQ705" i="2"/>
  <c r="BP705" i="2"/>
  <c r="BO705" i="2"/>
  <c r="BN705" i="2"/>
  <c r="AZ705" i="2" s="1"/>
  <c r="BM705" i="2"/>
  <c r="BG705" i="2" s="1"/>
  <c r="BL705" i="2"/>
  <c r="BK705" i="2"/>
  <c r="BJ705" i="2"/>
  <c r="BI705" i="2"/>
  <c r="BH705" i="2"/>
  <c r="BD705" i="2" s="1"/>
  <c r="AX705" i="2"/>
  <c r="F705" i="2"/>
  <c r="D705" i="2"/>
  <c r="C705" i="2"/>
  <c r="DM704" i="2"/>
  <c r="DN704" i="2" s="1"/>
  <c r="DG704" i="2"/>
  <c r="DF704" i="2"/>
  <c r="DE704" i="2"/>
  <c r="DK704" i="2" s="1"/>
  <c r="BQ704" i="2"/>
  <c r="BP704" i="2"/>
  <c r="BO704" i="2"/>
  <c r="BN704" i="2"/>
  <c r="BM704" i="2"/>
  <c r="BG704" i="2" s="1"/>
  <c r="BL704" i="2"/>
  <c r="BK704" i="2"/>
  <c r="BJ704" i="2"/>
  <c r="BI704" i="2"/>
  <c r="BH704" i="2"/>
  <c r="AX704" i="2"/>
  <c r="F704" i="2"/>
  <c r="D704" i="2"/>
  <c r="C704" i="2"/>
  <c r="DN703" i="2"/>
  <c r="DC703" i="2" s="1"/>
  <c r="DM703" i="2"/>
  <c r="DI703" i="2"/>
  <c r="DL703" i="2" s="1"/>
  <c r="DH703" i="2"/>
  <c r="DG703" i="2"/>
  <c r="DF703" i="2"/>
  <c r="DE703" i="2"/>
  <c r="DK703" i="2" s="1"/>
  <c r="DD703" i="2"/>
  <c r="DB703" i="2"/>
  <c r="CX703" i="2"/>
  <c r="BQ703" i="2"/>
  <c r="BP703" i="2"/>
  <c r="BO703" i="2"/>
  <c r="BN703" i="2"/>
  <c r="BM703" i="2"/>
  <c r="BG703" i="2" s="1"/>
  <c r="BL703" i="2"/>
  <c r="BK703" i="2"/>
  <c r="BJ703" i="2"/>
  <c r="BF703" i="2" s="1"/>
  <c r="BI703" i="2"/>
  <c r="BH703" i="2"/>
  <c r="AV703" i="2"/>
  <c r="F703" i="2"/>
  <c r="D703" i="2"/>
  <c r="C703" i="2"/>
  <c r="DM702" i="2"/>
  <c r="DN702" i="2" s="1"/>
  <c r="DI702" i="2"/>
  <c r="DL702" i="2" s="1"/>
  <c r="DH702" i="2"/>
  <c r="DG702" i="2"/>
  <c r="DE702" i="2"/>
  <c r="DK702" i="2" s="1"/>
  <c r="DD702" i="2"/>
  <c r="DC702" i="2"/>
  <c r="BQ702" i="2"/>
  <c r="BP702" i="2"/>
  <c r="BO702" i="2"/>
  <c r="BN702" i="2"/>
  <c r="BM702" i="2"/>
  <c r="AV702" i="2" s="1"/>
  <c r="BL702" i="2"/>
  <c r="BK702" i="2"/>
  <c r="BJ702" i="2"/>
  <c r="BI702" i="2"/>
  <c r="BH702" i="2"/>
  <c r="BG702" i="2"/>
  <c r="F702" i="2"/>
  <c r="D702" i="2"/>
  <c r="C702" i="2"/>
  <c r="DM701" i="2"/>
  <c r="DN701" i="2" s="1"/>
  <c r="DH701" i="2"/>
  <c r="BQ701" i="2"/>
  <c r="BP701" i="2"/>
  <c r="BO701" i="2"/>
  <c r="BN701" i="2"/>
  <c r="BM701" i="2"/>
  <c r="BL701" i="2"/>
  <c r="BK701" i="2"/>
  <c r="BJ701" i="2"/>
  <c r="BI701" i="2"/>
  <c r="BH701" i="2"/>
  <c r="BG701" i="2"/>
  <c r="BF701" i="2"/>
  <c r="F701" i="2"/>
  <c r="D701" i="2"/>
  <c r="C701" i="2"/>
  <c r="DM700" i="2"/>
  <c r="DN700" i="2" s="1"/>
  <c r="DG700" i="2" s="1"/>
  <c r="DF700" i="2"/>
  <c r="DC700" i="2"/>
  <c r="DB700" i="2"/>
  <c r="DA700" i="2"/>
  <c r="DJ700" i="2" s="1"/>
  <c r="BQ700" i="2"/>
  <c r="BP700" i="2"/>
  <c r="BO700" i="2"/>
  <c r="BN700" i="2"/>
  <c r="BM700" i="2"/>
  <c r="AV700" i="2" s="1"/>
  <c r="BL700" i="2"/>
  <c r="BK700" i="2"/>
  <c r="BJ700" i="2"/>
  <c r="BI700" i="2"/>
  <c r="BE700" i="2" s="1"/>
  <c r="BH700" i="2"/>
  <c r="BG700" i="2"/>
  <c r="BF700" i="2"/>
  <c r="F700" i="2"/>
  <c r="D700" i="2"/>
  <c r="C700" i="2"/>
  <c r="DN699" i="2"/>
  <c r="CY699" i="2" s="1"/>
  <c r="DM699" i="2"/>
  <c r="DG699" i="2"/>
  <c r="DF699" i="2"/>
  <c r="DE699" i="2"/>
  <c r="DK699" i="2" s="1"/>
  <c r="DD699" i="2"/>
  <c r="DC699" i="2"/>
  <c r="DB699" i="2"/>
  <c r="DA699" i="2"/>
  <c r="DJ699" i="2" s="1"/>
  <c r="CZ699" i="2"/>
  <c r="CX699" i="2"/>
  <c r="BQ699" i="2"/>
  <c r="BP699" i="2"/>
  <c r="BO699" i="2"/>
  <c r="BN699" i="2"/>
  <c r="BM699" i="2"/>
  <c r="BL699" i="2"/>
  <c r="BK699" i="2"/>
  <c r="BJ699" i="2"/>
  <c r="AV699" i="2" s="1"/>
  <c r="BI699" i="2"/>
  <c r="BH699" i="2"/>
  <c r="BF699" i="2"/>
  <c r="F699" i="2"/>
  <c r="D699" i="2"/>
  <c r="C699" i="2"/>
  <c r="DM698" i="2"/>
  <c r="DN698" i="2" s="1"/>
  <c r="DF698" i="2" s="1"/>
  <c r="DA698" i="2"/>
  <c r="DJ698" i="2" s="1"/>
  <c r="CZ698" i="2"/>
  <c r="CY698" i="2"/>
  <c r="BQ698" i="2"/>
  <c r="BP698" i="2"/>
  <c r="BO698" i="2"/>
  <c r="BN698" i="2"/>
  <c r="BM698" i="2"/>
  <c r="AV698" i="2" s="1"/>
  <c r="BL698" i="2"/>
  <c r="BK698" i="2"/>
  <c r="BJ698" i="2"/>
  <c r="BF698" i="2" s="1"/>
  <c r="BI698" i="2"/>
  <c r="AZ698" i="2" s="1"/>
  <c r="BH698" i="2"/>
  <c r="BG698" i="2"/>
  <c r="BD698" i="2"/>
  <c r="BC698" i="2"/>
  <c r="F698" i="2"/>
  <c r="D698" i="2"/>
  <c r="C698" i="2"/>
  <c r="DN697" i="2"/>
  <c r="DE697" i="2" s="1"/>
  <c r="DK697" i="2" s="1"/>
  <c r="DM697" i="2"/>
  <c r="DD697" i="2"/>
  <c r="DB697" i="2"/>
  <c r="CY697" i="2"/>
  <c r="BQ697" i="2"/>
  <c r="BP697" i="2"/>
  <c r="BO697" i="2"/>
  <c r="BN697" i="2"/>
  <c r="BM697" i="2"/>
  <c r="AV697" i="2" s="1"/>
  <c r="BL697" i="2"/>
  <c r="BK697" i="2"/>
  <c r="BJ697" i="2"/>
  <c r="BI697" i="2"/>
  <c r="BE697" i="2" s="1"/>
  <c r="BH697" i="2"/>
  <c r="BG697" i="2"/>
  <c r="BF697" i="2"/>
  <c r="BD697" i="2"/>
  <c r="BC697" i="2"/>
  <c r="AZ697" i="2"/>
  <c r="F697" i="2"/>
  <c r="D697" i="2"/>
  <c r="C697" i="2"/>
  <c r="DN696" i="2"/>
  <c r="DM696" i="2"/>
  <c r="BQ696" i="2"/>
  <c r="BP696" i="2"/>
  <c r="BO696" i="2"/>
  <c r="BN696" i="2"/>
  <c r="BM696" i="2"/>
  <c r="AV696" i="2" s="1"/>
  <c r="BL696" i="2"/>
  <c r="BK696" i="2"/>
  <c r="BJ696" i="2"/>
  <c r="BI696" i="2"/>
  <c r="BH696" i="2"/>
  <c r="BF696" i="2"/>
  <c r="BC696" i="2"/>
  <c r="AZ696" i="2"/>
  <c r="F696" i="2"/>
  <c r="D696" i="2"/>
  <c r="C696" i="2"/>
  <c r="DM695" i="2"/>
  <c r="DN695" i="2" s="1"/>
  <c r="DA695" i="2" s="1"/>
  <c r="DJ695" i="2" s="1"/>
  <c r="BQ695" i="2"/>
  <c r="BP695" i="2"/>
  <c r="BF695" i="2" s="1"/>
  <c r="BO695" i="2"/>
  <c r="BN695" i="2"/>
  <c r="BM695" i="2"/>
  <c r="BL695" i="2"/>
  <c r="BK695" i="2"/>
  <c r="BJ695" i="2"/>
  <c r="AV695" i="2" s="1"/>
  <c r="BI695" i="2"/>
  <c r="BH695" i="2"/>
  <c r="BG695" i="2"/>
  <c r="BE695" i="2"/>
  <c r="BD695" i="2"/>
  <c r="BC695" i="2"/>
  <c r="AZ695" i="2"/>
  <c r="AY695" i="2"/>
  <c r="AX695" i="2"/>
  <c r="F695" i="2"/>
  <c r="D695" i="2"/>
  <c r="C695" i="2"/>
  <c r="DM694" i="2"/>
  <c r="DN694" i="2" s="1"/>
  <c r="DI694" i="2" s="1"/>
  <c r="DL694" i="2" s="1"/>
  <c r="CY694" i="2"/>
  <c r="BQ694" i="2"/>
  <c r="BP694" i="2"/>
  <c r="BO694" i="2"/>
  <c r="BN694" i="2"/>
  <c r="BM694" i="2"/>
  <c r="BD694" i="2" s="1"/>
  <c r="BL694" i="2"/>
  <c r="BK694" i="2"/>
  <c r="BJ694" i="2"/>
  <c r="BI694" i="2"/>
  <c r="BH694" i="2"/>
  <c r="BC694" i="2"/>
  <c r="AZ694" i="2"/>
  <c r="AY694" i="2"/>
  <c r="AX694" i="2"/>
  <c r="AW694" i="2"/>
  <c r="F694" i="2"/>
  <c r="D694" i="2"/>
  <c r="C694" i="2"/>
  <c r="DN693" i="2"/>
  <c r="DH693" i="2" s="1"/>
  <c r="DM693" i="2"/>
  <c r="CZ693" i="2"/>
  <c r="CY693" i="2"/>
  <c r="CX693" i="2"/>
  <c r="BQ693" i="2"/>
  <c r="BP693" i="2"/>
  <c r="BO693" i="2"/>
  <c r="BF693" i="2" s="1"/>
  <c r="BN693" i="2"/>
  <c r="BM693" i="2"/>
  <c r="BG693" i="2" s="1"/>
  <c r="BL693" i="2"/>
  <c r="AY693" i="2" s="1"/>
  <c r="BK693" i="2"/>
  <c r="BJ693" i="2"/>
  <c r="BI693" i="2"/>
  <c r="BH693" i="2"/>
  <c r="BD693" i="2"/>
  <c r="BC693" i="2"/>
  <c r="AZ693" i="2"/>
  <c r="AX693" i="2"/>
  <c r="AW693" i="2" s="1"/>
  <c r="AV693" i="2"/>
  <c r="F693" i="2"/>
  <c r="D693" i="2"/>
  <c r="C693" i="2"/>
  <c r="DM692" i="2"/>
  <c r="DN692" i="2" s="1"/>
  <c r="CY692" i="2"/>
  <c r="CX692" i="2"/>
  <c r="BQ692" i="2"/>
  <c r="BE692" i="2" s="1"/>
  <c r="BP692" i="2"/>
  <c r="BO692" i="2"/>
  <c r="BN692" i="2"/>
  <c r="BC692" i="2" s="1"/>
  <c r="BM692" i="2"/>
  <c r="BL692" i="2"/>
  <c r="BK692" i="2"/>
  <c r="BD692" i="2" s="1"/>
  <c r="BJ692" i="2"/>
  <c r="BI692" i="2"/>
  <c r="BH692" i="2"/>
  <c r="AZ692" i="2"/>
  <c r="AY692" i="2"/>
  <c r="AX692" i="2"/>
  <c r="AW692" i="2"/>
  <c r="AV692" i="2"/>
  <c r="F692" i="2"/>
  <c r="D692" i="2"/>
  <c r="C692" i="2"/>
  <c r="DM691" i="2"/>
  <c r="DN691" i="2" s="1"/>
  <c r="CY691" i="2" s="1"/>
  <c r="BQ691" i="2"/>
  <c r="BP691" i="2"/>
  <c r="BO691" i="2"/>
  <c r="BN691" i="2"/>
  <c r="AZ691" i="2" s="1"/>
  <c r="BM691" i="2"/>
  <c r="BL691" i="2"/>
  <c r="BK691" i="2"/>
  <c r="BJ691" i="2"/>
  <c r="BF691" i="2" s="1"/>
  <c r="BI691" i="2"/>
  <c r="BH691" i="2"/>
  <c r="BC691" i="2"/>
  <c r="AY691" i="2"/>
  <c r="AX691" i="2"/>
  <c r="AV691" i="2"/>
  <c r="F691" i="2"/>
  <c r="D691" i="2"/>
  <c r="C691" i="2"/>
  <c r="DM690" i="2"/>
  <c r="DN690" i="2" s="1"/>
  <c r="BQ690" i="2"/>
  <c r="BP690" i="2"/>
  <c r="BO690" i="2"/>
  <c r="BN690" i="2"/>
  <c r="BM690" i="2"/>
  <c r="BL690" i="2"/>
  <c r="BK690" i="2"/>
  <c r="BJ690" i="2"/>
  <c r="BI690" i="2"/>
  <c r="AZ690" i="2" s="1"/>
  <c r="BH690" i="2"/>
  <c r="AX690" i="2"/>
  <c r="F690" i="2"/>
  <c r="D690" i="2"/>
  <c r="C690" i="2"/>
  <c r="DM689" i="2"/>
  <c r="DN689" i="2" s="1"/>
  <c r="DH689" i="2" s="1"/>
  <c r="DI689" i="2"/>
  <c r="DL689" i="2" s="1"/>
  <c r="DG689" i="2"/>
  <c r="BQ689" i="2"/>
  <c r="BP689" i="2"/>
  <c r="BO689" i="2"/>
  <c r="BN689" i="2"/>
  <c r="AZ689" i="2" s="1"/>
  <c r="BM689" i="2"/>
  <c r="BL689" i="2"/>
  <c r="BK689" i="2"/>
  <c r="BJ689" i="2"/>
  <c r="BI689" i="2"/>
  <c r="BH689" i="2"/>
  <c r="AY689" i="2" s="1"/>
  <c r="AX689" i="2"/>
  <c r="F689" i="2"/>
  <c r="D689" i="2"/>
  <c r="C689" i="2"/>
  <c r="DM688" i="2"/>
  <c r="DN688" i="2" s="1"/>
  <c r="DI688" i="2" s="1"/>
  <c r="DL688" i="2" s="1"/>
  <c r="DH688" i="2"/>
  <c r="DF688" i="2"/>
  <c r="DC688" i="2"/>
  <c r="BQ688" i="2"/>
  <c r="BP688" i="2"/>
  <c r="BO688" i="2"/>
  <c r="BN688" i="2"/>
  <c r="BM688" i="2"/>
  <c r="BL688" i="2"/>
  <c r="BK688" i="2"/>
  <c r="BJ688" i="2"/>
  <c r="BI688" i="2"/>
  <c r="BH688" i="2"/>
  <c r="BD688" i="2" s="1"/>
  <c r="BG688" i="2"/>
  <c r="AX688" i="2"/>
  <c r="AV688" i="2"/>
  <c r="F688" i="2"/>
  <c r="D688" i="2"/>
  <c r="C688" i="2"/>
  <c r="DN687" i="2"/>
  <c r="DC687" i="2" s="1"/>
  <c r="DM687" i="2"/>
  <c r="DK687" i="2"/>
  <c r="DI687" i="2"/>
  <c r="DL687" i="2" s="1"/>
  <c r="DH687" i="2"/>
  <c r="DG687" i="2"/>
  <c r="DF687" i="2"/>
  <c r="DE687" i="2"/>
  <c r="DD687" i="2"/>
  <c r="DB687" i="2"/>
  <c r="CX687" i="2"/>
  <c r="BQ687" i="2"/>
  <c r="BP687" i="2"/>
  <c r="BO687" i="2"/>
  <c r="BF687" i="2" s="1"/>
  <c r="BN687" i="2"/>
  <c r="BM687" i="2"/>
  <c r="BL687" i="2"/>
  <c r="BK687" i="2"/>
  <c r="BJ687" i="2"/>
  <c r="BI687" i="2"/>
  <c r="BH687" i="2"/>
  <c r="AV687" i="2"/>
  <c r="F687" i="2"/>
  <c r="D687" i="2"/>
  <c r="C687" i="2"/>
  <c r="DM686" i="2"/>
  <c r="DN686" i="2" s="1"/>
  <c r="DI686" i="2"/>
  <c r="DL686" i="2" s="1"/>
  <c r="DH686" i="2"/>
  <c r="DG686" i="2"/>
  <c r="DF686" i="2"/>
  <c r="DE686" i="2"/>
  <c r="DK686" i="2" s="1"/>
  <c r="DD686" i="2"/>
  <c r="DC686" i="2"/>
  <c r="DA686" i="2"/>
  <c r="DJ686" i="2" s="1"/>
  <c r="BQ686" i="2"/>
  <c r="BP686" i="2"/>
  <c r="BO686" i="2"/>
  <c r="BN686" i="2"/>
  <c r="BM686" i="2"/>
  <c r="BL686" i="2"/>
  <c r="BK686" i="2"/>
  <c r="BJ686" i="2"/>
  <c r="BF686" i="2" s="1"/>
  <c r="BI686" i="2"/>
  <c r="BH686" i="2"/>
  <c r="BG686" i="2" s="1"/>
  <c r="BE686" i="2"/>
  <c r="AV686" i="2"/>
  <c r="F686" i="2"/>
  <c r="D686" i="2"/>
  <c r="C686" i="2"/>
  <c r="DN685" i="2"/>
  <c r="CY685" i="2" s="1"/>
  <c r="DM685" i="2"/>
  <c r="DJ685" i="2"/>
  <c r="DI685" i="2"/>
  <c r="DL685" i="2" s="1"/>
  <c r="DH685" i="2"/>
  <c r="DG685" i="2"/>
  <c r="DF685" i="2"/>
  <c r="DE685" i="2"/>
  <c r="DK685" i="2" s="1"/>
  <c r="DD685" i="2"/>
  <c r="DC685" i="2"/>
  <c r="DB685" i="2"/>
  <c r="DA685" i="2"/>
  <c r="CZ685" i="2"/>
  <c r="CX685" i="2"/>
  <c r="BQ685" i="2"/>
  <c r="BP685" i="2"/>
  <c r="BO685" i="2"/>
  <c r="BN685" i="2"/>
  <c r="BM685" i="2"/>
  <c r="BL685" i="2"/>
  <c r="BK685" i="2"/>
  <c r="BJ685" i="2"/>
  <c r="BF685" i="2" s="1"/>
  <c r="BI685" i="2"/>
  <c r="BH685" i="2"/>
  <c r="F685" i="2"/>
  <c r="D685" i="2"/>
  <c r="C685" i="2"/>
  <c r="DM684" i="2"/>
  <c r="DN684" i="2" s="1"/>
  <c r="BQ684" i="2"/>
  <c r="BP684" i="2"/>
  <c r="BO684" i="2"/>
  <c r="BN684" i="2"/>
  <c r="BM684" i="2"/>
  <c r="BL684" i="2"/>
  <c r="BK684" i="2"/>
  <c r="BJ684" i="2"/>
  <c r="BF684" i="2" s="1"/>
  <c r="BI684" i="2"/>
  <c r="AZ684" i="2" s="1"/>
  <c r="BH684" i="2"/>
  <c r="BE684" i="2"/>
  <c r="F684" i="2"/>
  <c r="D684" i="2"/>
  <c r="C684" i="2"/>
  <c r="DN683" i="2"/>
  <c r="DM683" i="2"/>
  <c r="DH683" i="2"/>
  <c r="DG683" i="2"/>
  <c r="DF683" i="2"/>
  <c r="DE683" i="2"/>
  <c r="DK683" i="2" s="1"/>
  <c r="DD683" i="2"/>
  <c r="DC683" i="2"/>
  <c r="DB683" i="2"/>
  <c r="DA683" i="2"/>
  <c r="DJ683" i="2" s="1"/>
  <c r="CZ683" i="2"/>
  <c r="CX683" i="2"/>
  <c r="BQ683" i="2"/>
  <c r="BP683" i="2"/>
  <c r="BO683" i="2"/>
  <c r="BN683" i="2"/>
  <c r="BM683" i="2"/>
  <c r="BL683" i="2"/>
  <c r="BK683" i="2"/>
  <c r="BJ683" i="2"/>
  <c r="AV683" i="2" s="1"/>
  <c r="BI683" i="2"/>
  <c r="BH683" i="2"/>
  <c r="BG683" i="2" s="1"/>
  <c r="BE683" i="2"/>
  <c r="BD683" i="2"/>
  <c r="AZ683" i="2"/>
  <c r="F683" i="2"/>
  <c r="D683" i="2"/>
  <c r="C683" i="2"/>
  <c r="DM682" i="2"/>
  <c r="DN682" i="2" s="1"/>
  <c r="DI682" i="2"/>
  <c r="DL682" i="2" s="1"/>
  <c r="DG682" i="2"/>
  <c r="DF682" i="2"/>
  <c r="BQ682" i="2"/>
  <c r="BP682" i="2"/>
  <c r="BO682" i="2"/>
  <c r="BN682" i="2"/>
  <c r="BM682" i="2"/>
  <c r="BL682" i="2"/>
  <c r="BK682" i="2"/>
  <c r="BJ682" i="2"/>
  <c r="BI682" i="2"/>
  <c r="AZ682" i="2" s="1"/>
  <c r="BH682" i="2"/>
  <c r="AX682" i="2" s="1"/>
  <c r="F682" i="2"/>
  <c r="D682" i="2"/>
  <c r="C682" i="2"/>
  <c r="DN681" i="2"/>
  <c r="DM681" i="2"/>
  <c r="DH681" i="2"/>
  <c r="DF681" i="2"/>
  <c r="DE681" i="2"/>
  <c r="DK681" i="2" s="1"/>
  <c r="DD681" i="2"/>
  <c r="DC681" i="2"/>
  <c r="DB681" i="2"/>
  <c r="DA681" i="2"/>
  <c r="DJ681" i="2" s="1"/>
  <c r="CY681" i="2"/>
  <c r="CX681" i="2"/>
  <c r="BQ681" i="2"/>
  <c r="BP681" i="2"/>
  <c r="BO681" i="2"/>
  <c r="BN681" i="2"/>
  <c r="BM681" i="2"/>
  <c r="AV681" i="2" s="1"/>
  <c r="BL681" i="2"/>
  <c r="BK681" i="2"/>
  <c r="BJ681" i="2"/>
  <c r="BI681" i="2"/>
  <c r="BC681" i="2" s="1"/>
  <c r="BH681" i="2"/>
  <c r="AY681" i="2" s="1"/>
  <c r="BG681" i="2"/>
  <c r="BF681" i="2"/>
  <c r="BE681" i="2"/>
  <c r="F681" i="2"/>
  <c r="D681" i="2"/>
  <c r="C681" i="2"/>
  <c r="DN680" i="2"/>
  <c r="DE680" i="2" s="1"/>
  <c r="DK680" i="2" s="1"/>
  <c r="DM680" i="2"/>
  <c r="DG680" i="2"/>
  <c r="DD680" i="2"/>
  <c r="DC680" i="2"/>
  <c r="DB680" i="2"/>
  <c r="DA680" i="2"/>
  <c r="DJ680" i="2" s="1"/>
  <c r="CZ680" i="2"/>
  <c r="CY680" i="2"/>
  <c r="CX680" i="2"/>
  <c r="BQ680" i="2"/>
  <c r="BE680" i="2" s="1"/>
  <c r="BP680" i="2"/>
  <c r="BO680" i="2"/>
  <c r="BN680" i="2"/>
  <c r="BM680" i="2"/>
  <c r="AV680" i="2" s="1"/>
  <c r="BL680" i="2"/>
  <c r="BK680" i="2"/>
  <c r="BJ680" i="2"/>
  <c r="BI680" i="2"/>
  <c r="BH680" i="2"/>
  <c r="AX680" i="2" s="1"/>
  <c r="BF680" i="2"/>
  <c r="BC680" i="2"/>
  <c r="AZ680" i="2"/>
  <c r="AY680" i="2"/>
  <c r="F680" i="2"/>
  <c r="D680" i="2"/>
  <c r="C680" i="2"/>
  <c r="DN679" i="2"/>
  <c r="DM679" i="2"/>
  <c r="BQ679" i="2"/>
  <c r="BP679" i="2"/>
  <c r="BO679" i="2"/>
  <c r="BN679" i="2"/>
  <c r="BC679" i="2" s="1"/>
  <c r="BM679" i="2"/>
  <c r="BL679" i="2"/>
  <c r="BK679" i="2"/>
  <c r="BJ679" i="2"/>
  <c r="BF679" i="2" s="1"/>
  <c r="BI679" i="2"/>
  <c r="BH679" i="2"/>
  <c r="BG679" i="2" s="1"/>
  <c r="BE679" i="2"/>
  <c r="AY679" i="2"/>
  <c r="AX679" i="2"/>
  <c r="AV679" i="2"/>
  <c r="F679" i="2"/>
  <c r="D679" i="2"/>
  <c r="C679" i="2"/>
  <c r="DN678" i="2"/>
  <c r="DM678" i="2"/>
  <c r="DI678" i="2"/>
  <c r="DL678" i="2" s="1"/>
  <c r="DE678" i="2"/>
  <c r="DK678" i="2" s="1"/>
  <c r="DC678" i="2"/>
  <c r="DA678" i="2"/>
  <c r="DJ678" i="2" s="1"/>
  <c r="BQ678" i="2"/>
  <c r="BP678" i="2"/>
  <c r="BO678" i="2"/>
  <c r="BF678" i="2" s="1"/>
  <c r="BN678" i="2"/>
  <c r="BM678" i="2"/>
  <c r="AV678" i="2" s="1"/>
  <c r="BL678" i="2"/>
  <c r="BK678" i="2"/>
  <c r="BJ678" i="2"/>
  <c r="BI678" i="2"/>
  <c r="BH678" i="2"/>
  <c r="BG678" i="2"/>
  <c r="AX678" i="2"/>
  <c r="F678" i="2"/>
  <c r="D678" i="2"/>
  <c r="C678" i="2"/>
  <c r="DM677" i="2"/>
  <c r="DN677" i="2" s="1"/>
  <c r="DA677" i="2" s="1"/>
  <c r="DJ677" i="2" s="1"/>
  <c r="BQ677" i="2"/>
  <c r="BE677" i="2" s="1"/>
  <c r="BP677" i="2"/>
  <c r="BO677" i="2"/>
  <c r="BN677" i="2"/>
  <c r="BM677" i="2"/>
  <c r="BL677" i="2"/>
  <c r="BK677" i="2"/>
  <c r="BJ677" i="2"/>
  <c r="BI677" i="2"/>
  <c r="BH677" i="2"/>
  <c r="AY677" i="2" s="1"/>
  <c r="BF677" i="2"/>
  <c r="BD677" i="2"/>
  <c r="BC677" i="2"/>
  <c r="AZ677" i="2"/>
  <c r="AX677" i="2"/>
  <c r="F677" i="2"/>
  <c r="D677" i="2"/>
  <c r="C677" i="2"/>
  <c r="DM676" i="2"/>
  <c r="DN676" i="2" s="1"/>
  <c r="DA676" i="2"/>
  <c r="DJ676" i="2" s="1"/>
  <c r="CZ676" i="2"/>
  <c r="BQ676" i="2"/>
  <c r="BG676" i="2" s="1"/>
  <c r="BP676" i="2"/>
  <c r="BO676" i="2"/>
  <c r="BN676" i="2"/>
  <c r="BM676" i="2"/>
  <c r="AV676" i="2" s="1"/>
  <c r="BL676" i="2"/>
  <c r="BK676" i="2"/>
  <c r="AY676" i="2" s="1"/>
  <c r="BJ676" i="2"/>
  <c r="BI676" i="2"/>
  <c r="BH676" i="2"/>
  <c r="BD676" i="2"/>
  <c r="BC676" i="2"/>
  <c r="AZ676" i="2"/>
  <c r="AX676" i="2"/>
  <c r="F676" i="2"/>
  <c r="D676" i="2"/>
  <c r="C676" i="2"/>
  <c r="DM675" i="2"/>
  <c r="DN675" i="2" s="1"/>
  <c r="DB675" i="2" s="1"/>
  <c r="BQ675" i="2"/>
  <c r="BP675" i="2"/>
  <c r="BO675" i="2"/>
  <c r="BN675" i="2"/>
  <c r="BM675" i="2"/>
  <c r="BL675" i="2"/>
  <c r="BK675" i="2"/>
  <c r="BJ675" i="2"/>
  <c r="BI675" i="2"/>
  <c r="BH675" i="2"/>
  <c r="BF675" i="2"/>
  <c r="BD675" i="2"/>
  <c r="BC675" i="2"/>
  <c r="AZ675" i="2"/>
  <c r="AY675" i="2"/>
  <c r="AX675" i="2"/>
  <c r="F675" i="2"/>
  <c r="D675" i="2"/>
  <c r="C675" i="2"/>
  <c r="DN674" i="2"/>
  <c r="DM674" i="2"/>
  <c r="DL674" i="2"/>
  <c r="DI674" i="2"/>
  <c r="DH674" i="2"/>
  <c r="DG674" i="2"/>
  <c r="DF674" i="2"/>
  <c r="DE674" i="2"/>
  <c r="DK674" i="2" s="1"/>
  <c r="DA674" i="2"/>
  <c r="DJ674" i="2" s="1"/>
  <c r="CY674" i="2"/>
  <c r="CX674" i="2"/>
  <c r="BQ674" i="2"/>
  <c r="BP674" i="2"/>
  <c r="BE674" i="2" s="1"/>
  <c r="BO674" i="2"/>
  <c r="BN674" i="2"/>
  <c r="BM674" i="2"/>
  <c r="BG674" i="2" s="1"/>
  <c r="BL674" i="2"/>
  <c r="BK674" i="2"/>
  <c r="BJ674" i="2"/>
  <c r="BI674" i="2"/>
  <c r="BH674" i="2"/>
  <c r="BC674" i="2"/>
  <c r="AZ674" i="2"/>
  <c r="AY674" i="2"/>
  <c r="AX674" i="2"/>
  <c r="AW674" i="2"/>
  <c r="F674" i="2"/>
  <c r="D674" i="2"/>
  <c r="C674" i="2"/>
  <c r="DN673" i="2"/>
  <c r="DI673" i="2" s="1"/>
  <c r="DL673" i="2" s="1"/>
  <c r="DM673" i="2"/>
  <c r="DD673" i="2"/>
  <c r="DB673" i="2"/>
  <c r="CZ673" i="2"/>
  <c r="CX673" i="2"/>
  <c r="BQ673" i="2"/>
  <c r="BP673" i="2"/>
  <c r="BO673" i="2"/>
  <c r="BF673" i="2" s="1"/>
  <c r="BN673" i="2"/>
  <c r="BM673" i="2"/>
  <c r="BL673" i="2"/>
  <c r="BK673" i="2"/>
  <c r="BD673" i="2" s="1"/>
  <c r="BJ673" i="2"/>
  <c r="BI673" i="2"/>
  <c r="BH673" i="2"/>
  <c r="AZ673" i="2"/>
  <c r="AY673" i="2"/>
  <c r="AX673" i="2"/>
  <c r="AW673" i="2"/>
  <c r="AV673" i="2"/>
  <c r="F673" i="2"/>
  <c r="D673" i="2"/>
  <c r="C673" i="2"/>
  <c r="DM672" i="2"/>
  <c r="DN672" i="2" s="1"/>
  <c r="DI672" i="2"/>
  <c r="DL672" i="2" s="1"/>
  <c r="DH672" i="2"/>
  <c r="DG672" i="2"/>
  <c r="DF672" i="2"/>
  <c r="DE672" i="2"/>
  <c r="DK672" i="2" s="1"/>
  <c r="DD672" i="2"/>
  <c r="DC672" i="2"/>
  <c r="DA672" i="2"/>
  <c r="DJ672" i="2" s="1"/>
  <c r="CY672" i="2"/>
  <c r="BQ672" i="2"/>
  <c r="BP672" i="2"/>
  <c r="BO672" i="2"/>
  <c r="BN672" i="2"/>
  <c r="BM672" i="2"/>
  <c r="AV672" i="2" s="1"/>
  <c r="BL672" i="2"/>
  <c r="BK672" i="2"/>
  <c r="BJ672" i="2"/>
  <c r="BI672" i="2"/>
  <c r="AZ672" i="2" s="1"/>
  <c r="BH672" i="2"/>
  <c r="BD672" i="2" s="1"/>
  <c r="BE672" i="2"/>
  <c r="BC672" i="2"/>
  <c r="AY672" i="2"/>
  <c r="AX672" i="2"/>
  <c r="AW672" i="2" s="1"/>
  <c r="F672" i="2"/>
  <c r="D672" i="2"/>
  <c r="C672" i="2"/>
  <c r="DN671" i="2"/>
  <c r="DM671" i="2"/>
  <c r="DI671" i="2"/>
  <c r="DL671" i="2" s="1"/>
  <c r="DH671" i="2"/>
  <c r="DG671" i="2"/>
  <c r="DF671" i="2"/>
  <c r="DE671" i="2"/>
  <c r="DK671" i="2" s="1"/>
  <c r="DD671" i="2"/>
  <c r="DC671" i="2"/>
  <c r="CZ671" i="2"/>
  <c r="CX671" i="2"/>
  <c r="BQ671" i="2"/>
  <c r="BP671" i="2"/>
  <c r="BO671" i="2"/>
  <c r="BN671" i="2"/>
  <c r="BM671" i="2"/>
  <c r="AV671" i="2" s="1"/>
  <c r="BL671" i="2"/>
  <c r="BK671" i="2"/>
  <c r="BJ671" i="2"/>
  <c r="BI671" i="2"/>
  <c r="BH671" i="2"/>
  <c r="BG671" i="2"/>
  <c r="BF671" i="2"/>
  <c r="BD671" i="2"/>
  <c r="F671" i="2"/>
  <c r="D671" i="2"/>
  <c r="C671" i="2"/>
  <c r="DM670" i="2"/>
  <c r="DN670" i="2" s="1"/>
  <c r="DI670" i="2"/>
  <c r="DL670" i="2" s="1"/>
  <c r="DH670" i="2"/>
  <c r="DG670" i="2"/>
  <c r="DF670" i="2"/>
  <c r="DE670" i="2"/>
  <c r="DK670" i="2" s="1"/>
  <c r="DD670" i="2"/>
  <c r="DB670" i="2"/>
  <c r="BQ670" i="2"/>
  <c r="BP670" i="2"/>
  <c r="BO670" i="2"/>
  <c r="BN670" i="2"/>
  <c r="BM670" i="2"/>
  <c r="AV670" i="2" s="1"/>
  <c r="BL670" i="2"/>
  <c r="BK670" i="2"/>
  <c r="BJ670" i="2"/>
  <c r="BI670" i="2"/>
  <c r="AZ670" i="2" s="1"/>
  <c r="BH670" i="2"/>
  <c r="BG670" i="2" s="1"/>
  <c r="BF670" i="2"/>
  <c r="F670" i="2"/>
  <c r="D670" i="2"/>
  <c r="C670" i="2"/>
  <c r="DN669" i="2"/>
  <c r="CY669" i="2" s="1"/>
  <c r="DM669" i="2"/>
  <c r="DI669" i="2"/>
  <c r="DL669" i="2" s="1"/>
  <c r="DH669" i="2"/>
  <c r="DG669" i="2"/>
  <c r="DF669" i="2"/>
  <c r="DD669" i="2"/>
  <c r="CZ669" i="2"/>
  <c r="BQ669" i="2"/>
  <c r="BP669" i="2"/>
  <c r="BO669" i="2"/>
  <c r="BN669" i="2"/>
  <c r="BM669" i="2"/>
  <c r="BG669" i="2" s="1"/>
  <c r="BL669" i="2"/>
  <c r="BK669" i="2"/>
  <c r="BJ669" i="2"/>
  <c r="BF669" i="2" s="1"/>
  <c r="BI669" i="2"/>
  <c r="BH669" i="2"/>
  <c r="AX669" i="2"/>
  <c r="F669" i="2"/>
  <c r="D669" i="2"/>
  <c r="C669" i="2"/>
  <c r="DM668" i="2"/>
  <c r="DN668" i="2" s="1"/>
  <c r="CX668" i="2" s="1"/>
  <c r="CY668" i="2"/>
  <c r="BQ668" i="2"/>
  <c r="BP668" i="2"/>
  <c r="BO668" i="2"/>
  <c r="BF668" i="2" s="1"/>
  <c r="BN668" i="2"/>
  <c r="BM668" i="2"/>
  <c r="BL668" i="2"/>
  <c r="BK668" i="2"/>
  <c r="BJ668" i="2"/>
  <c r="AV668" i="2" s="1"/>
  <c r="BI668" i="2"/>
  <c r="BH668" i="2"/>
  <c r="AX668" i="2" s="1"/>
  <c r="BD668" i="2"/>
  <c r="BC668" i="2"/>
  <c r="AZ668" i="2"/>
  <c r="AY668" i="2"/>
  <c r="F668" i="2"/>
  <c r="D668" i="2"/>
  <c r="C668" i="2"/>
  <c r="DM667" i="2"/>
  <c r="DN667" i="2" s="1"/>
  <c r="BQ667" i="2"/>
  <c r="BP667" i="2"/>
  <c r="BF667" i="2" s="1"/>
  <c r="BO667" i="2"/>
  <c r="BN667" i="2"/>
  <c r="BM667" i="2"/>
  <c r="BL667" i="2"/>
  <c r="BK667" i="2"/>
  <c r="BJ667" i="2"/>
  <c r="BI667" i="2"/>
  <c r="BH667" i="2"/>
  <c r="BG667" i="2" s="1"/>
  <c r="BD667" i="2"/>
  <c r="BC667" i="2"/>
  <c r="AZ667" i="2"/>
  <c r="AY667" i="2"/>
  <c r="AX667" i="2"/>
  <c r="AV667" i="2"/>
  <c r="F667" i="2"/>
  <c r="D667" i="2"/>
  <c r="C667" i="2"/>
  <c r="DM666" i="2"/>
  <c r="DN666" i="2" s="1"/>
  <c r="BQ666" i="2"/>
  <c r="BP666" i="2"/>
  <c r="BO666" i="2"/>
  <c r="BN666" i="2"/>
  <c r="BM666" i="2"/>
  <c r="AV666" i="2" s="1"/>
  <c r="BL666" i="2"/>
  <c r="BK666" i="2"/>
  <c r="BJ666" i="2"/>
  <c r="BI666" i="2"/>
  <c r="BH666" i="2"/>
  <c r="BC666" i="2"/>
  <c r="AZ666" i="2"/>
  <c r="AY666" i="2"/>
  <c r="AX666" i="2"/>
  <c r="AW666" i="2" s="1"/>
  <c r="F666" i="2"/>
  <c r="D666" i="2"/>
  <c r="C666" i="2"/>
  <c r="DN665" i="2"/>
  <c r="DI665" i="2" s="1"/>
  <c r="DL665" i="2" s="1"/>
  <c r="DM665" i="2"/>
  <c r="CX665" i="2"/>
  <c r="BQ665" i="2"/>
  <c r="BP665" i="2"/>
  <c r="BO665" i="2"/>
  <c r="BF665" i="2" s="1"/>
  <c r="BN665" i="2"/>
  <c r="BM665" i="2"/>
  <c r="BG665" i="2" s="1"/>
  <c r="BL665" i="2"/>
  <c r="BD665" i="2" s="1"/>
  <c r="BK665" i="2"/>
  <c r="BJ665" i="2"/>
  <c r="BI665" i="2"/>
  <c r="BH665" i="2"/>
  <c r="AX665" i="2"/>
  <c r="AV665" i="2"/>
  <c r="F665" i="2"/>
  <c r="D665" i="2"/>
  <c r="C665" i="2"/>
  <c r="DM664" i="2"/>
  <c r="DN664" i="2" s="1"/>
  <c r="DI664" i="2"/>
  <c r="DL664" i="2" s="1"/>
  <c r="BQ664" i="2"/>
  <c r="BE664" i="2" s="1"/>
  <c r="BP664" i="2"/>
  <c r="BO664" i="2"/>
  <c r="BN664" i="2"/>
  <c r="BM664" i="2"/>
  <c r="BL664" i="2"/>
  <c r="BK664" i="2"/>
  <c r="BJ664" i="2"/>
  <c r="BF664" i="2" s="1"/>
  <c r="BI664" i="2"/>
  <c r="BH664" i="2"/>
  <c r="AY664" i="2"/>
  <c r="AX664" i="2"/>
  <c r="AV664" i="2"/>
  <c r="F664" i="2"/>
  <c r="D664" i="2"/>
  <c r="C664" i="2"/>
  <c r="DM663" i="2"/>
  <c r="DN663" i="2" s="1"/>
  <c r="BQ663" i="2"/>
  <c r="BP663" i="2"/>
  <c r="BO663" i="2"/>
  <c r="BN663" i="2"/>
  <c r="BM663" i="2"/>
  <c r="BL663" i="2"/>
  <c r="AY663" i="2" s="1"/>
  <c r="BK663" i="2"/>
  <c r="BJ663" i="2"/>
  <c r="BF663" i="2" s="1"/>
  <c r="BI663" i="2"/>
  <c r="BE663" i="2" s="1"/>
  <c r="BH663" i="2"/>
  <c r="AX663" i="2"/>
  <c r="AV663" i="2"/>
  <c r="F663" i="2"/>
  <c r="D663" i="2"/>
  <c r="C663" i="2"/>
  <c r="DM662" i="2"/>
  <c r="DN662" i="2" s="1"/>
  <c r="DI662" i="2" s="1"/>
  <c r="DL662" i="2" s="1"/>
  <c r="BQ662" i="2"/>
  <c r="BP662" i="2"/>
  <c r="BO662" i="2"/>
  <c r="BN662" i="2"/>
  <c r="BM662" i="2"/>
  <c r="BL662" i="2"/>
  <c r="BK662" i="2"/>
  <c r="BJ662" i="2"/>
  <c r="BI662" i="2"/>
  <c r="BE662" i="2" s="1"/>
  <c r="BH662" i="2"/>
  <c r="AX662" i="2"/>
  <c r="F662" i="2"/>
  <c r="D662" i="2"/>
  <c r="C662" i="2"/>
  <c r="DN661" i="2"/>
  <c r="DE661" i="2" s="1"/>
  <c r="DK661" i="2" s="1"/>
  <c r="DM661" i="2"/>
  <c r="DI661" i="2"/>
  <c r="DL661" i="2" s="1"/>
  <c r="DH661" i="2"/>
  <c r="DG661" i="2"/>
  <c r="DF661" i="2"/>
  <c r="DD661" i="2"/>
  <c r="CX661" i="2"/>
  <c r="BQ661" i="2"/>
  <c r="BP661" i="2"/>
  <c r="BO661" i="2"/>
  <c r="BN661" i="2"/>
  <c r="AZ661" i="2" s="1"/>
  <c r="BM661" i="2"/>
  <c r="BG661" i="2" s="1"/>
  <c r="BL661" i="2"/>
  <c r="BK661" i="2"/>
  <c r="BJ661" i="2"/>
  <c r="BF661" i="2" s="1"/>
  <c r="BI661" i="2"/>
  <c r="BE661" i="2" s="1"/>
  <c r="BH661" i="2"/>
  <c r="F661" i="2"/>
  <c r="D661" i="2"/>
  <c r="C661" i="2"/>
  <c r="DM660" i="2"/>
  <c r="DN660" i="2" s="1"/>
  <c r="DF660" i="2" s="1"/>
  <c r="DG660" i="2"/>
  <c r="DE660" i="2"/>
  <c r="DK660" i="2" s="1"/>
  <c r="BQ660" i="2"/>
  <c r="BP660" i="2"/>
  <c r="BO660" i="2"/>
  <c r="BN660" i="2"/>
  <c r="BM660" i="2"/>
  <c r="BG660" i="2" s="1"/>
  <c r="BL660" i="2"/>
  <c r="BK660" i="2"/>
  <c r="BJ660" i="2"/>
  <c r="BF660" i="2" s="1"/>
  <c r="BI660" i="2"/>
  <c r="BH660" i="2"/>
  <c r="BD660" i="2" s="1"/>
  <c r="AX660" i="2"/>
  <c r="F660" i="2"/>
  <c r="D660" i="2"/>
  <c r="C660" i="2"/>
  <c r="DN659" i="2"/>
  <c r="DC659" i="2" s="1"/>
  <c r="DM659" i="2"/>
  <c r="DI659" i="2"/>
  <c r="DL659" i="2" s="1"/>
  <c r="DH659" i="2"/>
  <c r="DG659" i="2"/>
  <c r="DF659" i="2"/>
  <c r="DE659" i="2"/>
  <c r="DK659" i="2" s="1"/>
  <c r="DD659" i="2"/>
  <c r="DB659" i="2"/>
  <c r="CX659" i="2"/>
  <c r="BQ659" i="2"/>
  <c r="BP659" i="2"/>
  <c r="BO659" i="2"/>
  <c r="BN659" i="2"/>
  <c r="BM659" i="2"/>
  <c r="BL659" i="2"/>
  <c r="BK659" i="2"/>
  <c r="BJ659" i="2"/>
  <c r="BF659" i="2" s="1"/>
  <c r="BI659" i="2"/>
  <c r="BH659" i="2"/>
  <c r="F659" i="2"/>
  <c r="D659" i="2"/>
  <c r="C659" i="2"/>
  <c r="DM658" i="2"/>
  <c r="DN658" i="2" s="1"/>
  <c r="DG658" i="2" s="1"/>
  <c r="DE658" i="2"/>
  <c r="DK658" i="2" s="1"/>
  <c r="DD658" i="2"/>
  <c r="DC658" i="2"/>
  <c r="BQ658" i="2"/>
  <c r="BP658" i="2"/>
  <c r="BO658" i="2"/>
  <c r="BN658" i="2"/>
  <c r="BM658" i="2"/>
  <c r="AV658" i="2" s="1"/>
  <c r="BL658" i="2"/>
  <c r="BK658" i="2"/>
  <c r="BJ658" i="2"/>
  <c r="BI658" i="2"/>
  <c r="BH658" i="2"/>
  <c r="BG658" i="2" s="1"/>
  <c r="F658" i="2"/>
  <c r="D658" i="2"/>
  <c r="C658" i="2"/>
  <c r="DM657" i="2"/>
  <c r="DN657" i="2" s="1"/>
  <c r="DF657" i="2"/>
  <c r="DD657" i="2"/>
  <c r="DC657" i="2"/>
  <c r="DB657" i="2"/>
  <c r="BQ657" i="2"/>
  <c r="BP657" i="2"/>
  <c r="BO657" i="2"/>
  <c r="BN657" i="2"/>
  <c r="BM657" i="2"/>
  <c r="AV657" i="2" s="1"/>
  <c r="BL657" i="2"/>
  <c r="BK657" i="2"/>
  <c r="BJ657" i="2"/>
  <c r="BF657" i="2" s="1"/>
  <c r="BI657" i="2"/>
  <c r="BE657" i="2" s="1"/>
  <c r="BH657" i="2"/>
  <c r="BG657" i="2" s="1"/>
  <c r="F657" i="2"/>
  <c r="D657" i="2"/>
  <c r="C657" i="2"/>
  <c r="DN656" i="2"/>
  <c r="DM656" i="2"/>
  <c r="DI656" i="2"/>
  <c r="DL656" i="2" s="1"/>
  <c r="DH656" i="2"/>
  <c r="DG656" i="2"/>
  <c r="DF656" i="2"/>
  <c r="DE656" i="2"/>
  <c r="DK656" i="2" s="1"/>
  <c r="DD656" i="2"/>
  <c r="DC656" i="2"/>
  <c r="DB656" i="2"/>
  <c r="DA656" i="2"/>
  <c r="DJ656" i="2" s="1"/>
  <c r="CZ656" i="2"/>
  <c r="CY656" i="2"/>
  <c r="CX656" i="2"/>
  <c r="BQ656" i="2"/>
  <c r="BP656" i="2"/>
  <c r="BO656" i="2"/>
  <c r="BN656" i="2"/>
  <c r="BM656" i="2"/>
  <c r="AV656" i="2" s="1"/>
  <c r="BL656" i="2"/>
  <c r="BK656" i="2"/>
  <c r="BJ656" i="2"/>
  <c r="BI656" i="2"/>
  <c r="BH656" i="2"/>
  <c r="BD656" i="2" s="1"/>
  <c r="BG656" i="2"/>
  <c r="BF656" i="2"/>
  <c r="BE656" i="2"/>
  <c r="F656" i="2"/>
  <c r="D656" i="2"/>
  <c r="C656" i="2"/>
  <c r="DN655" i="2"/>
  <c r="CY655" i="2" s="1"/>
  <c r="DM655" i="2"/>
  <c r="DD655" i="2"/>
  <c r="DC655" i="2"/>
  <c r="DB655" i="2"/>
  <c r="DA655" i="2"/>
  <c r="DJ655" i="2" s="1"/>
  <c r="CZ655" i="2"/>
  <c r="CX655" i="2"/>
  <c r="BQ655" i="2"/>
  <c r="BP655" i="2"/>
  <c r="BO655" i="2"/>
  <c r="BN655" i="2"/>
  <c r="BM655" i="2"/>
  <c r="BL655" i="2"/>
  <c r="BK655" i="2"/>
  <c r="BJ655" i="2"/>
  <c r="AV655" i="2" s="1"/>
  <c r="BI655" i="2"/>
  <c r="BC655" i="2" s="1"/>
  <c r="BH655" i="2"/>
  <c r="BF655" i="2"/>
  <c r="AZ655" i="2"/>
  <c r="F655" i="2"/>
  <c r="D655" i="2"/>
  <c r="C655" i="2"/>
  <c r="DM654" i="2"/>
  <c r="DN654" i="2" s="1"/>
  <c r="DC654" i="2" s="1"/>
  <c r="DA654" i="2"/>
  <c r="DJ654" i="2" s="1"/>
  <c r="CY654" i="2"/>
  <c r="BQ654" i="2"/>
  <c r="BP654" i="2"/>
  <c r="BO654" i="2"/>
  <c r="BN654" i="2"/>
  <c r="BM654" i="2"/>
  <c r="AV654" i="2" s="1"/>
  <c r="BL654" i="2"/>
  <c r="BK654" i="2"/>
  <c r="BJ654" i="2"/>
  <c r="BI654" i="2"/>
  <c r="AZ654" i="2" s="1"/>
  <c r="BH654" i="2"/>
  <c r="AX654" i="2" s="1"/>
  <c r="BG654" i="2"/>
  <c r="BF654" i="2"/>
  <c r="BE654" i="2"/>
  <c r="BD654" i="2"/>
  <c r="BC654" i="2"/>
  <c r="AY654" i="2"/>
  <c r="F654" i="2"/>
  <c r="D654" i="2"/>
  <c r="C654" i="2"/>
  <c r="DN653" i="2"/>
  <c r="DB653" i="2" s="1"/>
  <c r="DM653" i="2"/>
  <c r="BQ653" i="2"/>
  <c r="BP653" i="2"/>
  <c r="BO653" i="2"/>
  <c r="BN653" i="2"/>
  <c r="BM653" i="2"/>
  <c r="AV653" i="2" s="1"/>
  <c r="BL653" i="2"/>
  <c r="BK653" i="2"/>
  <c r="BJ653" i="2"/>
  <c r="BI653" i="2"/>
  <c r="BH653" i="2"/>
  <c r="AY653" i="2" s="1"/>
  <c r="BG653" i="2"/>
  <c r="BF653" i="2"/>
  <c r="BE653" i="2"/>
  <c r="BD653" i="2"/>
  <c r="BC653" i="2"/>
  <c r="AZ653" i="2"/>
  <c r="AX653" i="2"/>
  <c r="AW653" i="2" s="1"/>
  <c r="F653" i="2"/>
  <c r="D653" i="2"/>
  <c r="C653" i="2"/>
  <c r="DN652" i="2"/>
  <c r="DA652" i="2" s="1"/>
  <c r="DJ652" i="2" s="1"/>
  <c r="DM652" i="2"/>
  <c r="CY652" i="2"/>
  <c r="CX652" i="2"/>
  <c r="BQ652" i="2"/>
  <c r="BG652" i="2" s="1"/>
  <c r="BP652" i="2"/>
  <c r="BO652" i="2"/>
  <c r="BF652" i="2" s="1"/>
  <c r="BN652" i="2"/>
  <c r="BM652" i="2"/>
  <c r="BL652" i="2"/>
  <c r="BK652" i="2"/>
  <c r="BJ652" i="2"/>
  <c r="AV652" i="2" s="1"/>
  <c r="BI652" i="2"/>
  <c r="BH652" i="2"/>
  <c r="AX652" i="2" s="1"/>
  <c r="BE652" i="2"/>
  <c r="BD652" i="2"/>
  <c r="BC652" i="2"/>
  <c r="AZ652" i="2"/>
  <c r="AY652" i="2"/>
  <c r="F652" i="2"/>
  <c r="D652" i="2"/>
  <c r="C652" i="2"/>
  <c r="DN651" i="2"/>
  <c r="DM651" i="2"/>
  <c r="CZ651" i="2"/>
  <c r="CX651" i="2"/>
  <c r="BQ651" i="2"/>
  <c r="BP651" i="2"/>
  <c r="BF651" i="2" s="1"/>
  <c r="BO651" i="2"/>
  <c r="BN651" i="2"/>
  <c r="BM651" i="2"/>
  <c r="BL651" i="2"/>
  <c r="BK651" i="2"/>
  <c r="BJ651" i="2"/>
  <c r="BI651" i="2"/>
  <c r="BH651" i="2"/>
  <c r="BD651" i="2"/>
  <c r="BC651" i="2"/>
  <c r="AZ651" i="2"/>
  <c r="AY651" i="2"/>
  <c r="AX651" i="2"/>
  <c r="AV651" i="2"/>
  <c r="F651" i="2"/>
  <c r="D651" i="2"/>
  <c r="C651" i="2"/>
  <c r="DM650" i="2"/>
  <c r="DN650" i="2" s="1"/>
  <c r="CY650" i="2"/>
  <c r="BQ650" i="2"/>
  <c r="BP650" i="2"/>
  <c r="BO650" i="2"/>
  <c r="BF650" i="2" s="1"/>
  <c r="BN650" i="2"/>
  <c r="BM650" i="2"/>
  <c r="AV650" i="2" s="1"/>
  <c r="BL650" i="2"/>
  <c r="BK650" i="2"/>
  <c r="BJ650" i="2"/>
  <c r="BI650" i="2"/>
  <c r="BH650" i="2"/>
  <c r="BC650" i="2"/>
  <c r="AZ650" i="2"/>
  <c r="AY650" i="2"/>
  <c r="AX650" i="2"/>
  <c r="AW650" i="2"/>
  <c r="F650" i="2"/>
  <c r="D650" i="2"/>
  <c r="C650" i="2"/>
  <c r="DN649" i="2"/>
  <c r="DM649" i="2"/>
  <c r="DH649" i="2"/>
  <c r="CX649" i="2"/>
  <c r="BQ649" i="2"/>
  <c r="BP649" i="2"/>
  <c r="BO649" i="2"/>
  <c r="BF649" i="2" s="1"/>
  <c r="BN649" i="2"/>
  <c r="BC649" i="2" s="1"/>
  <c r="BM649" i="2"/>
  <c r="BG649" i="2" s="1"/>
  <c r="BL649" i="2"/>
  <c r="BK649" i="2"/>
  <c r="BJ649" i="2"/>
  <c r="BI649" i="2"/>
  <c r="BH649" i="2"/>
  <c r="AX649" i="2"/>
  <c r="AV649" i="2"/>
  <c r="F649" i="2"/>
  <c r="D649" i="2"/>
  <c r="C649" i="2"/>
  <c r="DM648" i="2"/>
  <c r="DN648" i="2" s="1"/>
  <c r="DI648" i="2" s="1"/>
  <c r="DL648" i="2" s="1"/>
  <c r="DG648" i="2"/>
  <c r="BQ648" i="2"/>
  <c r="BE648" i="2" s="1"/>
  <c r="BP648" i="2"/>
  <c r="BO648" i="2"/>
  <c r="BN648" i="2"/>
  <c r="BM648" i="2"/>
  <c r="AV648" i="2" s="1"/>
  <c r="BL648" i="2"/>
  <c r="BK648" i="2"/>
  <c r="AY648" i="2" s="1"/>
  <c r="BJ648" i="2"/>
  <c r="BF648" i="2" s="1"/>
  <c r="BI648" i="2"/>
  <c r="BH648" i="2"/>
  <c r="AX648" i="2"/>
  <c r="F648" i="2"/>
  <c r="D648" i="2"/>
  <c r="C648" i="2"/>
  <c r="DM647" i="2"/>
  <c r="DN647" i="2" s="1"/>
  <c r="DI647" i="2"/>
  <c r="DL647" i="2" s="1"/>
  <c r="DH647" i="2"/>
  <c r="DF647" i="2"/>
  <c r="BQ647" i="2"/>
  <c r="BP647" i="2"/>
  <c r="BO647" i="2"/>
  <c r="BN647" i="2"/>
  <c r="BM647" i="2"/>
  <c r="AV647" i="2" s="1"/>
  <c r="BL647" i="2"/>
  <c r="AY647" i="2" s="1"/>
  <c r="BK647" i="2"/>
  <c r="BJ647" i="2"/>
  <c r="BI647" i="2"/>
  <c r="BE647" i="2" s="1"/>
  <c r="BH647" i="2"/>
  <c r="AX647" i="2"/>
  <c r="F647" i="2"/>
  <c r="D647" i="2"/>
  <c r="C647" i="2"/>
  <c r="DM646" i="2"/>
  <c r="DN646" i="2" s="1"/>
  <c r="DI646" i="2"/>
  <c r="DL646" i="2" s="1"/>
  <c r="BQ646" i="2"/>
  <c r="BP646" i="2"/>
  <c r="BO646" i="2"/>
  <c r="BN646" i="2"/>
  <c r="BM646" i="2"/>
  <c r="BL646" i="2"/>
  <c r="BK646" i="2"/>
  <c r="BJ646" i="2"/>
  <c r="BI646" i="2"/>
  <c r="BH646" i="2"/>
  <c r="AX646" i="2"/>
  <c r="F646" i="2"/>
  <c r="D646" i="2"/>
  <c r="C646" i="2"/>
  <c r="DN645" i="2"/>
  <c r="DE645" i="2" s="1"/>
  <c r="DK645" i="2" s="1"/>
  <c r="DM645" i="2"/>
  <c r="DI645" i="2"/>
  <c r="DL645" i="2" s="1"/>
  <c r="DH645" i="2"/>
  <c r="DG645" i="2"/>
  <c r="DF645" i="2"/>
  <c r="DD645" i="2"/>
  <c r="CX645" i="2"/>
  <c r="BQ645" i="2"/>
  <c r="BP645" i="2"/>
  <c r="BO645" i="2"/>
  <c r="BN645" i="2"/>
  <c r="AZ645" i="2" s="1"/>
  <c r="BM645" i="2"/>
  <c r="BL645" i="2"/>
  <c r="BK645" i="2"/>
  <c r="BJ645" i="2"/>
  <c r="BI645" i="2"/>
  <c r="BE645" i="2" s="1"/>
  <c r="BH645" i="2"/>
  <c r="F645" i="2"/>
  <c r="D645" i="2"/>
  <c r="C645" i="2"/>
  <c r="DM644" i="2"/>
  <c r="DN644" i="2" s="1"/>
  <c r="DI644" i="2" s="1"/>
  <c r="DL644" i="2" s="1"/>
  <c r="DH644" i="2"/>
  <c r="DG644" i="2"/>
  <c r="DF644" i="2"/>
  <c r="DE644" i="2"/>
  <c r="DK644" i="2" s="1"/>
  <c r="DC644" i="2"/>
  <c r="BQ644" i="2"/>
  <c r="BP644" i="2"/>
  <c r="BO644" i="2"/>
  <c r="BN644" i="2"/>
  <c r="BM644" i="2"/>
  <c r="BG644" i="2" s="1"/>
  <c r="BL644" i="2"/>
  <c r="BK644" i="2"/>
  <c r="BJ644" i="2"/>
  <c r="BF644" i="2" s="1"/>
  <c r="BI644" i="2"/>
  <c r="BH644" i="2"/>
  <c r="AX644" i="2"/>
  <c r="F644" i="2"/>
  <c r="D644" i="2"/>
  <c r="C644" i="2"/>
  <c r="DN643" i="2"/>
  <c r="DC643" i="2" s="1"/>
  <c r="DM643" i="2"/>
  <c r="DI643" i="2"/>
  <c r="DL643" i="2" s="1"/>
  <c r="DH643" i="2"/>
  <c r="DG643" i="2"/>
  <c r="DF643" i="2"/>
  <c r="DE643" i="2"/>
  <c r="DK643" i="2" s="1"/>
  <c r="DD643" i="2"/>
  <c r="DB643" i="2"/>
  <c r="CX643" i="2"/>
  <c r="BQ643" i="2"/>
  <c r="BP643" i="2"/>
  <c r="BO643" i="2"/>
  <c r="BN643" i="2"/>
  <c r="BM643" i="2"/>
  <c r="BL643" i="2"/>
  <c r="BK643" i="2"/>
  <c r="BJ643" i="2"/>
  <c r="BF643" i="2" s="1"/>
  <c r="BI643" i="2"/>
  <c r="BH643" i="2"/>
  <c r="F643" i="2"/>
  <c r="D643" i="2"/>
  <c r="C643" i="2"/>
  <c r="DM642" i="2"/>
  <c r="DN642" i="2" s="1"/>
  <c r="DH642" i="2"/>
  <c r="DG642" i="2"/>
  <c r="DF642" i="2"/>
  <c r="DE642" i="2"/>
  <c r="DK642" i="2" s="1"/>
  <c r="DD642" i="2"/>
  <c r="DC642" i="2"/>
  <c r="DA642" i="2"/>
  <c r="DJ642" i="2" s="1"/>
  <c r="BQ642" i="2"/>
  <c r="BP642" i="2"/>
  <c r="BO642" i="2"/>
  <c r="BN642" i="2"/>
  <c r="BM642" i="2"/>
  <c r="AV642" i="2" s="1"/>
  <c r="BL642" i="2"/>
  <c r="BK642" i="2"/>
  <c r="BJ642" i="2"/>
  <c r="BI642" i="2"/>
  <c r="BH642" i="2"/>
  <c r="BG642" i="2" s="1"/>
  <c r="F642" i="2"/>
  <c r="D642" i="2"/>
  <c r="C642" i="2"/>
  <c r="DM641" i="2"/>
  <c r="DN641" i="2" s="1"/>
  <c r="BQ641" i="2"/>
  <c r="BP641" i="2"/>
  <c r="BO641" i="2"/>
  <c r="BN641" i="2"/>
  <c r="BM641" i="2"/>
  <c r="BL641" i="2"/>
  <c r="BK641" i="2"/>
  <c r="BJ641" i="2"/>
  <c r="BF641" i="2" s="1"/>
  <c r="BI641" i="2"/>
  <c r="BH641" i="2"/>
  <c r="BG641" i="2" s="1"/>
  <c r="F641" i="2"/>
  <c r="D641" i="2"/>
  <c r="C641" i="2"/>
  <c r="DN640" i="2"/>
  <c r="CZ640" i="2" s="1"/>
  <c r="DM640" i="2"/>
  <c r="DI640" i="2"/>
  <c r="DL640" i="2" s="1"/>
  <c r="DH640" i="2"/>
  <c r="DG640" i="2"/>
  <c r="DF640" i="2"/>
  <c r="DE640" i="2"/>
  <c r="DK640" i="2" s="1"/>
  <c r="DD640" i="2"/>
  <c r="DC640" i="2"/>
  <c r="DB640" i="2"/>
  <c r="DA640" i="2"/>
  <c r="DJ640" i="2" s="1"/>
  <c r="CY640" i="2"/>
  <c r="CX640" i="2"/>
  <c r="BQ640" i="2"/>
  <c r="BP640" i="2"/>
  <c r="BO640" i="2"/>
  <c r="BN640" i="2"/>
  <c r="BM640" i="2"/>
  <c r="BL640" i="2"/>
  <c r="BK640" i="2"/>
  <c r="BJ640" i="2"/>
  <c r="BF640" i="2" s="1"/>
  <c r="BI640" i="2"/>
  <c r="AZ640" i="2" s="1"/>
  <c r="BH640" i="2"/>
  <c r="BG640" i="2" s="1"/>
  <c r="F640" i="2"/>
  <c r="D640" i="2"/>
  <c r="C640" i="2"/>
  <c r="DN639" i="2"/>
  <c r="DM639" i="2"/>
  <c r="BQ639" i="2"/>
  <c r="BP639" i="2"/>
  <c r="BO639" i="2"/>
  <c r="BN639" i="2"/>
  <c r="BM639" i="2"/>
  <c r="BL639" i="2"/>
  <c r="BK639" i="2"/>
  <c r="BJ639" i="2"/>
  <c r="AV639" i="2" s="1"/>
  <c r="BI639" i="2"/>
  <c r="BC639" i="2" s="1"/>
  <c r="BH639" i="2"/>
  <c r="BG639" i="2" s="1"/>
  <c r="F639" i="2"/>
  <c r="D639" i="2"/>
  <c r="C639" i="2"/>
  <c r="DM638" i="2"/>
  <c r="DN638" i="2" s="1"/>
  <c r="BQ638" i="2"/>
  <c r="BP638" i="2"/>
  <c r="BO638" i="2"/>
  <c r="BN638" i="2"/>
  <c r="BM638" i="2"/>
  <c r="AV638" i="2" s="1"/>
  <c r="BL638" i="2"/>
  <c r="BK638" i="2"/>
  <c r="BJ638" i="2"/>
  <c r="BI638" i="2"/>
  <c r="BH638" i="2"/>
  <c r="AX638" i="2" s="1"/>
  <c r="BG638" i="2"/>
  <c r="BF638" i="2"/>
  <c r="F638" i="2"/>
  <c r="D638" i="2"/>
  <c r="C638" i="2"/>
  <c r="DN637" i="2"/>
  <c r="DB637" i="2" s="1"/>
  <c r="DM637" i="2"/>
  <c r="DD637" i="2"/>
  <c r="DC637" i="2"/>
  <c r="CY637" i="2"/>
  <c r="BQ637" i="2"/>
  <c r="BP637" i="2"/>
  <c r="BE637" i="2" s="1"/>
  <c r="BO637" i="2"/>
  <c r="BN637" i="2"/>
  <c r="BM637" i="2"/>
  <c r="AV637" i="2" s="1"/>
  <c r="BL637" i="2"/>
  <c r="BK637" i="2"/>
  <c r="BJ637" i="2"/>
  <c r="BI637" i="2"/>
  <c r="BH637" i="2"/>
  <c r="AY637" i="2" s="1"/>
  <c r="BG637" i="2"/>
  <c r="BF637" i="2"/>
  <c r="BC637" i="2"/>
  <c r="AZ637" i="2"/>
  <c r="F637" i="2"/>
  <c r="D637" i="2"/>
  <c r="C637" i="2"/>
  <c r="DM636" i="2"/>
  <c r="DN636" i="2" s="1"/>
  <c r="BQ636" i="2"/>
  <c r="BE636" i="2" s="1"/>
  <c r="BP636" i="2"/>
  <c r="BO636" i="2"/>
  <c r="BF636" i="2" s="1"/>
  <c r="BN636" i="2"/>
  <c r="BM636" i="2"/>
  <c r="AV636" i="2" s="1"/>
  <c r="BL636" i="2"/>
  <c r="BK636" i="2"/>
  <c r="BJ636" i="2"/>
  <c r="BI636" i="2"/>
  <c r="BH636" i="2"/>
  <c r="AX636" i="2" s="1"/>
  <c r="AW636" i="2" s="1"/>
  <c r="BG636" i="2"/>
  <c r="BD636" i="2"/>
  <c r="BC636" i="2"/>
  <c r="AZ636" i="2"/>
  <c r="AY636" i="2"/>
  <c r="F636" i="2"/>
  <c r="D636" i="2"/>
  <c r="C636" i="2"/>
  <c r="DM635" i="2"/>
  <c r="DN635" i="2" s="1"/>
  <c r="BQ635" i="2"/>
  <c r="BP635" i="2"/>
  <c r="BO635" i="2"/>
  <c r="BN635" i="2"/>
  <c r="BM635" i="2"/>
  <c r="BL635" i="2"/>
  <c r="BK635" i="2"/>
  <c r="BJ635" i="2"/>
  <c r="BI635" i="2"/>
  <c r="BH635" i="2"/>
  <c r="BG635" i="2" s="1"/>
  <c r="BF635" i="2"/>
  <c r="BE635" i="2"/>
  <c r="BD635" i="2"/>
  <c r="AY635" i="2"/>
  <c r="AX635" i="2"/>
  <c r="AV635" i="2"/>
  <c r="F635" i="2"/>
  <c r="D635" i="2"/>
  <c r="C635" i="2"/>
  <c r="DM634" i="2"/>
  <c r="DN634" i="2" s="1"/>
  <c r="BQ634" i="2"/>
  <c r="BP634" i="2"/>
  <c r="BO634" i="2"/>
  <c r="BF634" i="2" s="1"/>
  <c r="BN634" i="2"/>
  <c r="BM634" i="2"/>
  <c r="BL634" i="2"/>
  <c r="BK634" i="2"/>
  <c r="BJ634" i="2"/>
  <c r="BI634" i="2"/>
  <c r="BH634" i="2"/>
  <c r="BE634" i="2"/>
  <c r="BC634" i="2"/>
  <c r="AZ634" i="2"/>
  <c r="AY634" i="2"/>
  <c r="AX634" i="2"/>
  <c r="AW634" i="2" s="1"/>
  <c r="F634" i="2"/>
  <c r="D634" i="2"/>
  <c r="C634" i="2"/>
  <c r="DM633" i="2"/>
  <c r="DN633" i="2" s="1"/>
  <c r="BQ633" i="2"/>
  <c r="BP633" i="2"/>
  <c r="BO633" i="2"/>
  <c r="BF633" i="2" s="1"/>
  <c r="BN633" i="2"/>
  <c r="BM633" i="2"/>
  <c r="BL633" i="2"/>
  <c r="BD633" i="2" s="1"/>
  <c r="BK633" i="2"/>
  <c r="BJ633" i="2"/>
  <c r="BI633" i="2"/>
  <c r="BH633" i="2"/>
  <c r="AX633" i="2"/>
  <c r="AV633" i="2"/>
  <c r="F633" i="2"/>
  <c r="D633" i="2"/>
  <c r="C633" i="2"/>
  <c r="DN632" i="2"/>
  <c r="DI632" i="2" s="1"/>
  <c r="DL632" i="2" s="1"/>
  <c r="DM632" i="2"/>
  <c r="CX632" i="2"/>
  <c r="BQ632" i="2"/>
  <c r="BE632" i="2" s="1"/>
  <c r="BP632" i="2"/>
  <c r="BO632" i="2"/>
  <c r="BN632" i="2"/>
  <c r="BM632" i="2"/>
  <c r="BL632" i="2"/>
  <c r="BK632" i="2"/>
  <c r="BC632" i="2" s="1"/>
  <c r="BJ632" i="2"/>
  <c r="BI632" i="2"/>
  <c r="BH632" i="2"/>
  <c r="AZ632" i="2"/>
  <c r="AX632" i="2"/>
  <c r="F632" i="2"/>
  <c r="D632" i="2"/>
  <c r="C632" i="2"/>
  <c r="DM631" i="2"/>
  <c r="DN631" i="2" s="1"/>
  <c r="DH631" i="2" s="1"/>
  <c r="DF631" i="2"/>
  <c r="BQ631" i="2"/>
  <c r="BP631" i="2"/>
  <c r="BO631" i="2"/>
  <c r="BN631" i="2"/>
  <c r="BC631" i="2" s="1"/>
  <c r="BM631" i="2"/>
  <c r="BG631" i="2" s="1"/>
  <c r="BL631" i="2"/>
  <c r="BK631" i="2"/>
  <c r="BJ631" i="2"/>
  <c r="BD631" i="2" s="1"/>
  <c r="BI631" i="2"/>
  <c r="BH631" i="2"/>
  <c r="AY631" i="2"/>
  <c r="AX631" i="2"/>
  <c r="AV631" i="2"/>
  <c r="F631" i="2"/>
  <c r="D631" i="2"/>
  <c r="C631" i="2"/>
  <c r="DM630" i="2"/>
  <c r="DN630" i="2" s="1"/>
  <c r="DI630" i="2"/>
  <c r="DL630" i="2" s="1"/>
  <c r="DH630" i="2"/>
  <c r="DG630" i="2"/>
  <c r="CY630" i="2"/>
  <c r="BQ630" i="2"/>
  <c r="BP630" i="2"/>
  <c r="BO630" i="2"/>
  <c r="BN630" i="2"/>
  <c r="BM630" i="2"/>
  <c r="BL630" i="2"/>
  <c r="BK630" i="2"/>
  <c r="BJ630" i="2"/>
  <c r="BI630" i="2"/>
  <c r="BH630" i="2"/>
  <c r="BD630" i="2" s="1"/>
  <c r="BC630" i="2"/>
  <c r="AY630" i="2"/>
  <c r="AX630" i="2"/>
  <c r="AV630" i="2"/>
  <c r="F630" i="2"/>
  <c r="D630" i="2"/>
  <c r="C630" i="2"/>
  <c r="DN629" i="2"/>
  <c r="DM629" i="2"/>
  <c r="DL629" i="2"/>
  <c r="DI629" i="2"/>
  <c r="DH629" i="2"/>
  <c r="DF629" i="2"/>
  <c r="DD629" i="2"/>
  <c r="CX629" i="2"/>
  <c r="BQ629" i="2"/>
  <c r="BP629" i="2"/>
  <c r="BO629" i="2"/>
  <c r="BN629" i="2"/>
  <c r="AZ629" i="2" s="1"/>
  <c r="BM629" i="2"/>
  <c r="BL629" i="2"/>
  <c r="BK629" i="2"/>
  <c r="BJ629" i="2"/>
  <c r="BF629" i="2" s="1"/>
  <c r="BI629" i="2"/>
  <c r="BE629" i="2" s="1"/>
  <c r="BH629" i="2"/>
  <c r="AV629" i="2"/>
  <c r="F629" i="2"/>
  <c r="D629" i="2"/>
  <c r="C629" i="2"/>
  <c r="DM628" i="2"/>
  <c r="DN628" i="2" s="1"/>
  <c r="DG628" i="2"/>
  <c r="BQ628" i="2"/>
  <c r="BP628" i="2"/>
  <c r="BO628" i="2"/>
  <c r="BN628" i="2"/>
  <c r="BM628" i="2"/>
  <c r="BL628" i="2"/>
  <c r="BK628" i="2"/>
  <c r="BJ628" i="2"/>
  <c r="BI628" i="2"/>
  <c r="BH628" i="2"/>
  <c r="BG628" i="2"/>
  <c r="AX628" i="2"/>
  <c r="F628" i="2"/>
  <c r="D628" i="2"/>
  <c r="C628" i="2"/>
  <c r="DN627" i="2"/>
  <c r="DC627" i="2" s="1"/>
  <c r="DM627" i="2"/>
  <c r="DI627" i="2"/>
  <c r="DL627" i="2" s="1"/>
  <c r="DH627" i="2"/>
  <c r="DG627" i="2"/>
  <c r="DF627" i="2"/>
  <c r="DE627" i="2"/>
  <c r="DK627" i="2" s="1"/>
  <c r="DD627" i="2"/>
  <c r="DB627" i="2"/>
  <c r="CX627" i="2"/>
  <c r="BQ627" i="2"/>
  <c r="BP627" i="2"/>
  <c r="BO627" i="2"/>
  <c r="BN627" i="2"/>
  <c r="BM627" i="2"/>
  <c r="BL627" i="2"/>
  <c r="BK627" i="2"/>
  <c r="BJ627" i="2"/>
  <c r="BI627" i="2"/>
  <c r="BH627" i="2"/>
  <c r="AX627" i="2" s="1"/>
  <c r="BF627" i="2"/>
  <c r="F627" i="2"/>
  <c r="D627" i="2"/>
  <c r="C627" i="2"/>
  <c r="DM626" i="2"/>
  <c r="DN626" i="2" s="1"/>
  <c r="DI626" i="2" s="1"/>
  <c r="DL626" i="2" s="1"/>
  <c r="DA626" i="2"/>
  <c r="DJ626" i="2" s="1"/>
  <c r="BQ626" i="2"/>
  <c r="BP626" i="2"/>
  <c r="BO626" i="2"/>
  <c r="BN626" i="2"/>
  <c r="BM626" i="2"/>
  <c r="BL626" i="2"/>
  <c r="BK626" i="2"/>
  <c r="BJ626" i="2"/>
  <c r="BI626" i="2"/>
  <c r="BH626" i="2"/>
  <c r="F626" i="2"/>
  <c r="D626" i="2"/>
  <c r="C626" i="2"/>
  <c r="DM625" i="2"/>
  <c r="DN625" i="2" s="1"/>
  <c r="DI625" i="2"/>
  <c r="DL625" i="2" s="1"/>
  <c r="DH625" i="2"/>
  <c r="DG625" i="2"/>
  <c r="DF625" i="2"/>
  <c r="DE625" i="2"/>
  <c r="DK625" i="2" s="1"/>
  <c r="DC625" i="2"/>
  <c r="DB625" i="2"/>
  <c r="CZ625" i="2"/>
  <c r="BQ625" i="2"/>
  <c r="BP625" i="2"/>
  <c r="BO625" i="2"/>
  <c r="BN625" i="2"/>
  <c r="BM625" i="2"/>
  <c r="BL625" i="2"/>
  <c r="BK625" i="2"/>
  <c r="BF625" i="2" s="1"/>
  <c r="BJ625" i="2"/>
  <c r="BI625" i="2"/>
  <c r="BH625" i="2"/>
  <c r="AX625" i="2"/>
  <c r="AV625" i="2"/>
  <c r="F625" i="2"/>
  <c r="D625" i="2"/>
  <c r="C625" i="2"/>
  <c r="DN624" i="2"/>
  <c r="DM624" i="2"/>
  <c r="DK624" i="2"/>
  <c r="DI624" i="2"/>
  <c r="DL624" i="2" s="1"/>
  <c r="DH624" i="2"/>
  <c r="DG624" i="2"/>
  <c r="DF624" i="2"/>
  <c r="DE624" i="2"/>
  <c r="DD624" i="2"/>
  <c r="DC624" i="2"/>
  <c r="DB624" i="2"/>
  <c r="DA624" i="2"/>
  <c r="DJ624" i="2" s="1"/>
  <c r="CZ624" i="2"/>
  <c r="CY624" i="2"/>
  <c r="CX624" i="2"/>
  <c r="BQ624" i="2"/>
  <c r="BP624" i="2"/>
  <c r="BO624" i="2"/>
  <c r="BN624" i="2"/>
  <c r="BM624" i="2"/>
  <c r="BG624" i="2" s="1"/>
  <c r="BL624" i="2"/>
  <c r="BK624" i="2"/>
  <c r="BC624" i="2" s="1"/>
  <c r="BJ624" i="2"/>
  <c r="BI624" i="2"/>
  <c r="AZ624" i="2" s="1"/>
  <c r="BH624" i="2"/>
  <c r="BF624" i="2"/>
  <c r="BE624" i="2"/>
  <c r="F624" i="2"/>
  <c r="D624" i="2"/>
  <c r="C624" i="2"/>
  <c r="DN623" i="2"/>
  <c r="DF623" i="2" s="1"/>
  <c r="DM623" i="2"/>
  <c r="DH623" i="2"/>
  <c r="DG623" i="2"/>
  <c r="CZ623" i="2"/>
  <c r="BQ623" i="2"/>
  <c r="BP623" i="2"/>
  <c r="BO623" i="2"/>
  <c r="BN623" i="2"/>
  <c r="BM623" i="2"/>
  <c r="BL623" i="2"/>
  <c r="BK623" i="2"/>
  <c r="BJ623" i="2"/>
  <c r="BF623" i="2" s="1"/>
  <c r="BI623" i="2"/>
  <c r="BH623" i="2"/>
  <c r="BG623" i="2" s="1"/>
  <c r="AZ623" i="2"/>
  <c r="F623" i="2"/>
  <c r="D623" i="2"/>
  <c r="C623" i="2"/>
  <c r="DM622" i="2"/>
  <c r="DN622" i="2" s="1"/>
  <c r="DI622" i="2"/>
  <c r="DL622" i="2" s="1"/>
  <c r="DG622" i="2"/>
  <c r="DE622" i="2"/>
  <c r="DK622" i="2" s="1"/>
  <c r="DC622" i="2"/>
  <c r="DB622" i="2"/>
  <c r="DA622" i="2"/>
  <c r="DJ622" i="2" s="1"/>
  <c r="CY622" i="2"/>
  <c r="BQ622" i="2"/>
  <c r="BP622" i="2"/>
  <c r="BO622" i="2"/>
  <c r="BN622" i="2"/>
  <c r="BM622" i="2"/>
  <c r="BL622" i="2"/>
  <c r="BK622" i="2"/>
  <c r="BJ622" i="2"/>
  <c r="BD622" i="2" s="1"/>
  <c r="BI622" i="2"/>
  <c r="AZ622" i="2" s="1"/>
  <c r="BH622" i="2"/>
  <c r="AX622" i="2" s="1"/>
  <c r="BF622" i="2"/>
  <c r="BE622" i="2"/>
  <c r="F622" i="2"/>
  <c r="D622" i="2"/>
  <c r="C622" i="2"/>
  <c r="DN621" i="2"/>
  <c r="DH621" i="2" s="1"/>
  <c r="DM621" i="2"/>
  <c r="DE621" i="2"/>
  <c r="DK621" i="2" s="1"/>
  <c r="DC621" i="2"/>
  <c r="DB621" i="2"/>
  <c r="CZ621" i="2"/>
  <c r="CX621" i="2"/>
  <c r="BQ621" i="2"/>
  <c r="BP621" i="2"/>
  <c r="BO621" i="2"/>
  <c r="BN621" i="2"/>
  <c r="BM621" i="2"/>
  <c r="BL621" i="2"/>
  <c r="BK621" i="2"/>
  <c r="BJ621" i="2"/>
  <c r="BI621" i="2"/>
  <c r="BE621" i="2" s="1"/>
  <c r="BH621" i="2"/>
  <c r="BG621" i="2"/>
  <c r="BF621" i="2"/>
  <c r="BD621" i="2"/>
  <c r="AZ621" i="2"/>
  <c r="AX621" i="2"/>
  <c r="F621" i="2"/>
  <c r="D621" i="2"/>
  <c r="C621" i="2"/>
  <c r="DN620" i="2"/>
  <c r="CX620" i="2" s="1"/>
  <c r="DM620" i="2"/>
  <c r="BQ620" i="2"/>
  <c r="BG620" i="2" s="1"/>
  <c r="BP620" i="2"/>
  <c r="BO620" i="2"/>
  <c r="BF620" i="2" s="1"/>
  <c r="BN620" i="2"/>
  <c r="BM620" i="2"/>
  <c r="BL620" i="2"/>
  <c r="BK620" i="2"/>
  <c r="BD620" i="2" s="1"/>
  <c r="BJ620" i="2"/>
  <c r="AV620" i="2" s="1"/>
  <c r="BI620" i="2"/>
  <c r="BE620" i="2" s="1"/>
  <c r="BH620" i="2"/>
  <c r="AX620" i="2" s="1"/>
  <c r="AZ620" i="2"/>
  <c r="AY620" i="2"/>
  <c r="F620" i="2"/>
  <c r="D620" i="2"/>
  <c r="C620" i="2"/>
  <c r="DN619" i="2"/>
  <c r="DG619" i="2" s="1"/>
  <c r="DM619" i="2"/>
  <c r="BQ619" i="2"/>
  <c r="BE619" i="2" s="1"/>
  <c r="BP619" i="2"/>
  <c r="BO619" i="2"/>
  <c r="BN619" i="2"/>
  <c r="BM619" i="2"/>
  <c r="BG619" i="2" s="1"/>
  <c r="BL619" i="2"/>
  <c r="BK619" i="2"/>
  <c r="BJ619" i="2"/>
  <c r="BF619" i="2" s="1"/>
  <c r="BI619" i="2"/>
  <c r="BH619" i="2"/>
  <c r="AV619" i="2"/>
  <c r="F619" i="2"/>
  <c r="D619" i="2"/>
  <c r="C619" i="2"/>
  <c r="DM618" i="2"/>
  <c r="DN618" i="2" s="1"/>
  <c r="CY618" i="2" s="1"/>
  <c r="BQ618" i="2"/>
  <c r="BP618" i="2"/>
  <c r="BO618" i="2"/>
  <c r="BN618" i="2"/>
  <c r="BM618" i="2"/>
  <c r="AV618" i="2" s="1"/>
  <c r="BL618" i="2"/>
  <c r="AY618" i="2" s="1"/>
  <c r="BK618" i="2"/>
  <c r="BJ618" i="2"/>
  <c r="BF618" i="2" s="1"/>
  <c r="BI618" i="2"/>
  <c r="BH618" i="2"/>
  <c r="BE618" i="2"/>
  <c r="BC618" i="2"/>
  <c r="AZ618" i="2"/>
  <c r="AX618" i="2"/>
  <c r="AW618" i="2" s="1"/>
  <c r="F618" i="2"/>
  <c r="D618" i="2"/>
  <c r="C618" i="2"/>
  <c r="DN617" i="2"/>
  <c r="DI617" i="2" s="1"/>
  <c r="DL617" i="2" s="1"/>
  <c r="DM617" i="2"/>
  <c r="DD617" i="2"/>
  <c r="DB617" i="2"/>
  <c r="CX617" i="2"/>
  <c r="BQ617" i="2"/>
  <c r="BP617" i="2"/>
  <c r="BO617" i="2"/>
  <c r="BN617" i="2"/>
  <c r="BM617" i="2"/>
  <c r="BL617" i="2"/>
  <c r="BK617" i="2"/>
  <c r="BJ617" i="2"/>
  <c r="BI617" i="2"/>
  <c r="BC617" i="2" s="1"/>
  <c r="BH617" i="2"/>
  <c r="BD617" i="2" s="1"/>
  <c r="BF617" i="2"/>
  <c r="BE617" i="2"/>
  <c r="AY617" i="2"/>
  <c r="AX617" i="2"/>
  <c r="AV617" i="2"/>
  <c r="F617" i="2"/>
  <c r="D617" i="2"/>
  <c r="C617" i="2"/>
  <c r="DN616" i="2"/>
  <c r="DI616" i="2" s="1"/>
  <c r="DL616" i="2" s="1"/>
  <c r="DM616" i="2"/>
  <c r="BQ616" i="2"/>
  <c r="BE616" i="2" s="1"/>
  <c r="BP616" i="2"/>
  <c r="BO616" i="2"/>
  <c r="BN616" i="2"/>
  <c r="BM616" i="2"/>
  <c r="BL616" i="2"/>
  <c r="BK616" i="2"/>
  <c r="BJ616" i="2"/>
  <c r="BI616" i="2"/>
  <c r="BC616" i="2" s="1"/>
  <c r="BH616" i="2"/>
  <c r="BG616" i="2" s="1"/>
  <c r="AZ616" i="2"/>
  <c r="AX616" i="2"/>
  <c r="F616" i="2"/>
  <c r="D616" i="2"/>
  <c r="C616" i="2"/>
  <c r="DN615" i="2"/>
  <c r="DA615" i="2" s="1"/>
  <c r="DJ615" i="2" s="1"/>
  <c r="DM615" i="2"/>
  <c r="DI615" i="2"/>
  <c r="DL615" i="2" s="1"/>
  <c r="DH615" i="2"/>
  <c r="DF615" i="2"/>
  <c r="DD615" i="2"/>
  <c r="DC615" i="2"/>
  <c r="DB615" i="2"/>
  <c r="BQ615" i="2"/>
  <c r="BP615" i="2"/>
  <c r="BO615" i="2"/>
  <c r="BN615" i="2"/>
  <c r="BM615" i="2"/>
  <c r="AV615" i="2" s="1"/>
  <c r="BL615" i="2"/>
  <c r="BD615" i="2" s="1"/>
  <c r="BK615" i="2"/>
  <c r="BF615" i="2" s="1"/>
  <c r="BJ615" i="2"/>
  <c r="BI615" i="2"/>
  <c r="BE615" i="2" s="1"/>
  <c r="BH615" i="2"/>
  <c r="BG615" i="2"/>
  <c r="AX615" i="2"/>
  <c r="F615" i="2"/>
  <c r="D615" i="2"/>
  <c r="C615" i="2"/>
  <c r="DN614" i="2"/>
  <c r="DM614" i="2"/>
  <c r="DC614" i="2"/>
  <c r="BQ614" i="2"/>
  <c r="BP614" i="2"/>
  <c r="BO614" i="2"/>
  <c r="BN614" i="2"/>
  <c r="BM614" i="2"/>
  <c r="BL614" i="2"/>
  <c r="BD614" i="2" s="1"/>
  <c r="BK614" i="2"/>
  <c r="BJ614" i="2"/>
  <c r="BI614" i="2"/>
  <c r="BE614" i="2" s="1"/>
  <c r="BH614" i="2"/>
  <c r="BG614" i="2"/>
  <c r="BF614" i="2"/>
  <c r="AZ614" i="2"/>
  <c r="AX614" i="2"/>
  <c r="AV614" i="2"/>
  <c r="F614" i="2"/>
  <c r="D614" i="2"/>
  <c r="C614" i="2"/>
  <c r="DM613" i="2"/>
  <c r="DN613" i="2" s="1"/>
  <c r="DB613" i="2" s="1"/>
  <c r="DA613" i="2"/>
  <c r="DJ613" i="2" s="1"/>
  <c r="BQ613" i="2"/>
  <c r="BE613" i="2" s="1"/>
  <c r="BP613" i="2"/>
  <c r="BO613" i="2"/>
  <c r="BN613" i="2"/>
  <c r="BM613" i="2"/>
  <c r="AV613" i="2" s="1"/>
  <c r="BL613" i="2"/>
  <c r="BK613" i="2"/>
  <c r="BC613" i="2" s="1"/>
  <c r="BJ613" i="2"/>
  <c r="BI613" i="2"/>
  <c r="AZ613" i="2" s="1"/>
  <c r="BH613" i="2"/>
  <c r="BD613" i="2" s="1"/>
  <c r="BF613" i="2"/>
  <c r="AY613" i="2"/>
  <c r="AX613" i="2"/>
  <c r="F613" i="2"/>
  <c r="D613" i="2"/>
  <c r="C613" i="2"/>
  <c r="DN612" i="2"/>
  <c r="CY612" i="2" s="1"/>
  <c r="DM612" i="2"/>
  <c r="DH612" i="2"/>
  <c r="DF612" i="2"/>
  <c r="DC612" i="2"/>
  <c r="DA612" i="2"/>
  <c r="DJ612" i="2" s="1"/>
  <c r="CZ612" i="2"/>
  <c r="CX612" i="2"/>
  <c r="BQ612" i="2"/>
  <c r="BP612" i="2"/>
  <c r="BE612" i="2" s="1"/>
  <c r="BO612" i="2"/>
  <c r="BN612" i="2"/>
  <c r="AZ612" i="2" s="1"/>
  <c r="BM612" i="2"/>
  <c r="BL612" i="2"/>
  <c r="BK612" i="2"/>
  <c r="BJ612" i="2"/>
  <c r="BI612" i="2"/>
  <c r="BC612" i="2" s="1"/>
  <c r="BH612" i="2"/>
  <c r="AY612" i="2" s="1"/>
  <c r="BG612" i="2"/>
  <c r="BD612" i="2"/>
  <c r="AX612" i="2"/>
  <c r="AV612" i="2"/>
  <c r="F612" i="2"/>
  <c r="D612" i="2"/>
  <c r="C612" i="2"/>
  <c r="DM611" i="2"/>
  <c r="DN611" i="2" s="1"/>
  <c r="CZ611" i="2"/>
  <c r="CY611" i="2"/>
  <c r="BQ611" i="2"/>
  <c r="BP611" i="2"/>
  <c r="BO611" i="2"/>
  <c r="BF611" i="2" s="1"/>
  <c r="BN611" i="2"/>
  <c r="BM611" i="2"/>
  <c r="AV611" i="2" s="1"/>
  <c r="BL611" i="2"/>
  <c r="BK611" i="2"/>
  <c r="BJ611" i="2"/>
  <c r="BI611" i="2"/>
  <c r="AZ611" i="2" s="1"/>
  <c r="BH611" i="2"/>
  <c r="AX611" i="2" s="1"/>
  <c r="BD611" i="2"/>
  <c r="BC611" i="2"/>
  <c r="F611" i="2"/>
  <c r="D611" i="2"/>
  <c r="C611" i="2"/>
  <c r="DN610" i="2"/>
  <c r="CY610" i="2" s="1"/>
  <c r="DM610" i="2"/>
  <c r="BQ610" i="2"/>
  <c r="BP610" i="2"/>
  <c r="BO610" i="2"/>
  <c r="BN610" i="2"/>
  <c r="BC610" i="2" s="1"/>
  <c r="BM610" i="2"/>
  <c r="BG610" i="2" s="1"/>
  <c r="BL610" i="2"/>
  <c r="BK610" i="2"/>
  <c r="BJ610" i="2"/>
  <c r="BF610" i="2" s="1"/>
  <c r="BI610" i="2"/>
  <c r="BH610" i="2"/>
  <c r="AY610" i="2" s="1"/>
  <c r="AV610" i="2"/>
  <c r="F610" i="2"/>
  <c r="D610" i="2"/>
  <c r="C610" i="2"/>
  <c r="DM609" i="2"/>
  <c r="DN609" i="2" s="1"/>
  <c r="BQ609" i="2"/>
  <c r="BP609" i="2"/>
  <c r="BO609" i="2"/>
  <c r="BN609" i="2"/>
  <c r="BM609" i="2"/>
  <c r="BL609" i="2"/>
  <c r="BK609" i="2"/>
  <c r="BJ609" i="2"/>
  <c r="BF609" i="2" s="1"/>
  <c r="BI609" i="2"/>
  <c r="BE609" i="2" s="1"/>
  <c r="BH609" i="2"/>
  <c r="AZ609" i="2"/>
  <c r="AY609" i="2"/>
  <c r="AX609" i="2"/>
  <c r="F609" i="2"/>
  <c r="D609" i="2"/>
  <c r="C609" i="2"/>
  <c r="DM608" i="2"/>
  <c r="DN608" i="2" s="1"/>
  <c r="DH608" i="2"/>
  <c r="BQ608" i="2"/>
  <c r="BP608" i="2"/>
  <c r="BO608" i="2"/>
  <c r="BN608" i="2"/>
  <c r="BM608" i="2"/>
  <c r="BL608" i="2"/>
  <c r="BK608" i="2"/>
  <c r="BC608" i="2" s="1"/>
  <c r="BJ608" i="2"/>
  <c r="AV608" i="2" s="1"/>
  <c r="BI608" i="2"/>
  <c r="BH608" i="2"/>
  <c r="BD608" i="2" s="1"/>
  <c r="AY608" i="2"/>
  <c r="AX608" i="2"/>
  <c r="F608" i="2"/>
  <c r="D608" i="2"/>
  <c r="C608" i="2"/>
  <c r="DN607" i="2"/>
  <c r="DH607" i="2" s="1"/>
  <c r="DM607" i="2"/>
  <c r="DL607" i="2"/>
  <c r="DK607" i="2"/>
  <c r="DI607" i="2"/>
  <c r="DG607" i="2"/>
  <c r="DF607" i="2"/>
  <c r="DE607" i="2"/>
  <c r="DC607" i="2"/>
  <c r="DA607" i="2"/>
  <c r="DJ607" i="2" s="1"/>
  <c r="CX607" i="2"/>
  <c r="BQ607" i="2"/>
  <c r="BP607" i="2"/>
  <c r="BO607" i="2"/>
  <c r="BN607" i="2"/>
  <c r="BM607" i="2"/>
  <c r="AV607" i="2" s="1"/>
  <c r="BL607" i="2"/>
  <c r="BK607" i="2"/>
  <c r="BJ607" i="2"/>
  <c r="BI607" i="2"/>
  <c r="BH607" i="2"/>
  <c r="AX607" i="2"/>
  <c r="F607" i="2"/>
  <c r="D607" i="2"/>
  <c r="C607" i="2"/>
  <c r="DM606" i="2"/>
  <c r="DN606" i="2" s="1"/>
  <c r="DF606" i="2" s="1"/>
  <c r="BQ606" i="2"/>
  <c r="BP606" i="2"/>
  <c r="BO606" i="2"/>
  <c r="BN606" i="2"/>
  <c r="BM606" i="2"/>
  <c r="BL606" i="2"/>
  <c r="BK606" i="2"/>
  <c r="BJ606" i="2"/>
  <c r="BI606" i="2"/>
  <c r="BE606" i="2" s="1"/>
  <c r="BH606" i="2"/>
  <c r="F606" i="2"/>
  <c r="D606" i="2"/>
  <c r="C606" i="2"/>
  <c r="DN605" i="2"/>
  <c r="CZ605" i="2" s="1"/>
  <c r="DM605" i="2"/>
  <c r="DJ605" i="2"/>
  <c r="DI605" i="2"/>
  <c r="DL605" i="2" s="1"/>
  <c r="DH605" i="2"/>
  <c r="DG605" i="2"/>
  <c r="DF605" i="2"/>
  <c r="DE605" i="2"/>
  <c r="DK605" i="2" s="1"/>
  <c r="DD605" i="2"/>
  <c r="DC605" i="2"/>
  <c r="DB605" i="2"/>
  <c r="DA605" i="2"/>
  <c r="CY605" i="2"/>
  <c r="CX605" i="2"/>
  <c r="BQ605" i="2"/>
  <c r="BP605" i="2"/>
  <c r="BF605" i="2" s="1"/>
  <c r="BO605" i="2"/>
  <c r="BN605" i="2"/>
  <c r="BM605" i="2"/>
  <c r="BG605" i="2" s="1"/>
  <c r="BL605" i="2"/>
  <c r="BK605" i="2"/>
  <c r="BJ605" i="2"/>
  <c r="BI605" i="2"/>
  <c r="BH605" i="2"/>
  <c r="F605" i="2"/>
  <c r="D605" i="2"/>
  <c r="C605" i="2"/>
  <c r="DN604" i="2"/>
  <c r="DG604" i="2" s="1"/>
  <c r="DM604" i="2"/>
  <c r="DI604" i="2"/>
  <c r="DL604" i="2" s="1"/>
  <c r="DH604" i="2"/>
  <c r="DF604" i="2"/>
  <c r="DD604" i="2"/>
  <c r="DC604" i="2"/>
  <c r="DB604" i="2"/>
  <c r="CX604" i="2"/>
  <c r="BQ604" i="2"/>
  <c r="BP604" i="2"/>
  <c r="BO604" i="2"/>
  <c r="BE604" i="2" s="1"/>
  <c r="BN604" i="2"/>
  <c r="BM604" i="2"/>
  <c r="BL604" i="2"/>
  <c r="BK604" i="2"/>
  <c r="BJ604" i="2"/>
  <c r="BI604" i="2"/>
  <c r="BC604" i="2" s="1"/>
  <c r="BH604" i="2"/>
  <c r="BF604" i="2"/>
  <c r="AZ604" i="2"/>
  <c r="F604" i="2"/>
  <c r="D604" i="2"/>
  <c r="C604" i="2"/>
  <c r="DM603" i="2"/>
  <c r="DN603" i="2" s="1"/>
  <c r="DH603" i="2"/>
  <c r="DG603" i="2"/>
  <c r="DC603" i="2"/>
  <c r="DA603" i="2"/>
  <c r="DJ603" i="2" s="1"/>
  <c r="BQ603" i="2"/>
  <c r="BP603" i="2"/>
  <c r="BO603" i="2"/>
  <c r="BN603" i="2"/>
  <c r="BM603" i="2"/>
  <c r="BD603" i="2" s="1"/>
  <c r="BL603" i="2"/>
  <c r="BK603" i="2"/>
  <c r="BF603" i="2" s="1"/>
  <c r="BJ603" i="2"/>
  <c r="BI603" i="2"/>
  <c r="BH603" i="2"/>
  <c r="AX603" i="2" s="1"/>
  <c r="BG603" i="2"/>
  <c r="BE603" i="2"/>
  <c r="AV603" i="2"/>
  <c r="F603" i="2"/>
  <c r="D603" i="2"/>
  <c r="C603" i="2"/>
  <c r="DN602" i="2"/>
  <c r="DE602" i="2" s="1"/>
  <c r="DK602" i="2" s="1"/>
  <c r="DM602" i="2"/>
  <c r="DI602" i="2"/>
  <c r="DL602" i="2" s="1"/>
  <c r="DG602" i="2"/>
  <c r="DF602" i="2"/>
  <c r="DD602" i="2"/>
  <c r="DB602" i="2"/>
  <c r="DA602" i="2"/>
  <c r="DJ602" i="2" s="1"/>
  <c r="CZ602" i="2"/>
  <c r="CX602" i="2"/>
  <c r="BQ602" i="2"/>
  <c r="BP602" i="2"/>
  <c r="BO602" i="2"/>
  <c r="BN602" i="2"/>
  <c r="BM602" i="2"/>
  <c r="BG602" i="2" s="1"/>
  <c r="BL602" i="2"/>
  <c r="BK602" i="2"/>
  <c r="BJ602" i="2"/>
  <c r="BF602" i="2" s="1"/>
  <c r="BI602" i="2"/>
  <c r="BH602" i="2"/>
  <c r="AY602" i="2" s="1"/>
  <c r="BE602" i="2"/>
  <c r="BD602" i="2"/>
  <c r="AZ602" i="2"/>
  <c r="F602" i="2"/>
  <c r="D602" i="2"/>
  <c r="C602" i="2"/>
  <c r="DM601" i="2"/>
  <c r="DN601" i="2" s="1"/>
  <c r="BQ601" i="2"/>
  <c r="BP601" i="2"/>
  <c r="BO601" i="2"/>
  <c r="BN601" i="2"/>
  <c r="BM601" i="2"/>
  <c r="BL601" i="2"/>
  <c r="BK601" i="2"/>
  <c r="BJ601" i="2"/>
  <c r="BI601" i="2"/>
  <c r="BH601" i="2"/>
  <c r="AX601" i="2" s="1"/>
  <c r="BG601" i="2"/>
  <c r="BE601" i="2"/>
  <c r="F601" i="2"/>
  <c r="D601" i="2"/>
  <c r="C601" i="2"/>
  <c r="DN600" i="2"/>
  <c r="DM600" i="2"/>
  <c r="BQ600" i="2"/>
  <c r="BP600" i="2"/>
  <c r="BO600" i="2"/>
  <c r="BN600" i="2"/>
  <c r="BM600" i="2"/>
  <c r="BL600" i="2"/>
  <c r="BK600" i="2"/>
  <c r="BF600" i="2" s="1"/>
  <c r="BJ600" i="2"/>
  <c r="BI600" i="2"/>
  <c r="BH600" i="2"/>
  <c r="BD600" i="2"/>
  <c r="AZ600" i="2"/>
  <c r="AV600" i="2"/>
  <c r="F600" i="2"/>
  <c r="D600" i="2"/>
  <c r="C600" i="2"/>
  <c r="DM599" i="2"/>
  <c r="DN599" i="2" s="1"/>
  <c r="DD599" i="2"/>
  <c r="BQ599" i="2"/>
  <c r="BP599" i="2"/>
  <c r="BO599" i="2"/>
  <c r="BN599" i="2"/>
  <c r="BM599" i="2"/>
  <c r="AV599" i="2" s="1"/>
  <c r="BL599" i="2"/>
  <c r="BK599" i="2"/>
  <c r="BJ599" i="2"/>
  <c r="BF599" i="2" s="1"/>
  <c r="BI599" i="2"/>
  <c r="BH599" i="2"/>
  <c r="BG599" i="2"/>
  <c r="BC599" i="2"/>
  <c r="AZ599" i="2"/>
  <c r="AY599" i="2"/>
  <c r="F599" i="2"/>
  <c r="D599" i="2"/>
  <c r="C599" i="2"/>
  <c r="DN598" i="2"/>
  <c r="DM598" i="2"/>
  <c r="DC598" i="2"/>
  <c r="BQ598" i="2"/>
  <c r="BP598" i="2"/>
  <c r="BO598" i="2"/>
  <c r="BN598" i="2"/>
  <c r="BM598" i="2"/>
  <c r="BL598" i="2"/>
  <c r="BD598" i="2" s="1"/>
  <c r="BK598" i="2"/>
  <c r="BJ598" i="2"/>
  <c r="BI598" i="2"/>
  <c r="BE598" i="2" s="1"/>
  <c r="BH598" i="2"/>
  <c r="BG598" i="2"/>
  <c r="BF598" i="2"/>
  <c r="AZ598" i="2"/>
  <c r="AX598" i="2"/>
  <c r="AV598" i="2"/>
  <c r="F598" i="2"/>
  <c r="D598" i="2"/>
  <c r="C598" i="2"/>
  <c r="DM597" i="2"/>
  <c r="DN597" i="2" s="1"/>
  <c r="DB597" i="2"/>
  <c r="DA597" i="2"/>
  <c r="DJ597" i="2" s="1"/>
  <c r="BQ597" i="2"/>
  <c r="BP597" i="2"/>
  <c r="BO597" i="2"/>
  <c r="BN597" i="2"/>
  <c r="BM597" i="2"/>
  <c r="AV597" i="2" s="1"/>
  <c r="BL597" i="2"/>
  <c r="BK597" i="2"/>
  <c r="BC597" i="2" s="1"/>
  <c r="BJ597" i="2"/>
  <c r="BI597" i="2"/>
  <c r="AZ597" i="2" s="1"/>
  <c r="BH597" i="2"/>
  <c r="BD597" i="2" s="1"/>
  <c r="BF597" i="2"/>
  <c r="BE597" i="2"/>
  <c r="AY597" i="2"/>
  <c r="AX597" i="2"/>
  <c r="AW597" i="2"/>
  <c r="F597" i="2"/>
  <c r="D597" i="2"/>
  <c r="C597" i="2"/>
  <c r="DN596" i="2"/>
  <c r="CY596" i="2" s="1"/>
  <c r="DM596" i="2"/>
  <c r="DJ596" i="2"/>
  <c r="DH596" i="2"/>
  <c r="DF596" i="2"/>
  <c r="DC596" i="2"/>
  <c r="DA596" i="2"/>
  <c r="CZ596" i="2"/>
  <c r="CX596" i="2"/>
  <c r="BQ596" i="2"/>
  <c r="BP596" i="2"/>
  <c r="BO596" i="2"/>
  <c r="BN596" i="2"/>
  <c r="AZ596" i="2" s="1"/>
  <c r="BM596" i="2"/>
  <c r="BL596" i="2"/>
  <c r="BK596" i="2"/>
  <c r="BJ596" i="2"/>
  <c r="BF596" i="2" s="1"/>
  <c r="BI596" i="2"/>
  <c r="BC596" i="2" s="1"/>
  <c r="BH596" i="2"/>
  <c r="AY596" i="2" s="1"/>
  <c r="BG596" i="2"/>
  <c r="BE596" i="2"/>
  <c r="BD596" i="2"/>
  <c r="AX596" i="2"/>
  <c r="AV596" i="2"/>
  <c r="F596" i="2"/>
  <c r="D596" i="2"/>
  <c r="C596" i="2"/>
  <c r="DM595" i="2"/>
  <c r="DN595" i="2" s="1"/>
  <c r="DI595" i="2" s="1"/>
  <c r="DL595" i="2" s="1"/>
  <c r="BQ595" i="2"/>
  <c r="BP595" i="2"/>
  <c r="BO595" i="2"/>
  <c r="BF595" i="2" s="1"/>
  <c r="BN595" i="2"/>
  <c r="BM595" i="2"/>
  <c r="BL595" i="2"/>
  <c r="BK595" i="2"/>
  <c r="BJ595" i="2"/>
  <c r="BI595" i="2"/>
  <c r="AZ595" i="2" s="1"/>
  <c r="BH595" i="2"/>
  <c r="AX595" i="2" s="1"/>
  <c r="BC595" i="2"/>
  <c r="F595" i="2"/>
  <c r="D595" i="2"/>
  <c r="C595" i="2"/>
  <c r="DN594" i="2"/>
  <c r="CY594" i="2" s="1"/>
  <c r="DM594" i="2"/>
  <c r="DH594" i="2"/>
  <c r="CX594" i="2"/>
  <c r="BQ594" i="2"/>
  <c r="BP594" i="2"/>
  <c r="BO594" i="2"/>
  <c r="BN594" i="2"/>
  <c r="BM594" i="2"/>
  <c r="BG594" i="2" s="1"/>
  <c r="BL594" i="2"/>
  <c r="BK594" i="2"/>
  <c r="BJ594" i="2"/>
  <c r="BF594" i="2" s="1"/>
  <c r="BI594" i="2"/>
  <c r="BH594" i="2"/>
  <c r="AY594" i="2" s="1"/>
  <c r="BC594" i="2"/>
  <c r="AZ594" i="2"/>
  <c r="AV594" i="2"/>
  <c r="F594" i="2"/>
  <c r="D594" i="2"/>
  <c r="C594" i="2"/>
  <c r="DN593" i="2"/>
  <c r="DM593" i="2"/>
  <c r="BQ593" i="2"/>
  <c r="BP593" i="2"/>
  <c r="BO593" i="2"/>
  <c r="BN593" i="2"/>
  <c r="BM593" i="2"/>
  <c r="BL593" i="2"/>
  <c r="BK593" i="2"/>
  <c r="BJ593" i="2"/>
  <c r="BI593" i="2"/>
  <c r="BE593" i="2" s="1"/>
  <c r="BH593" i="2"/>
  <c r="AZ593" i="2"/>
  <c r="AY593" i="2"/>
  <c r="AX593" i="2"/>
  <c r="F593" i="2"/>
  <c r="D593" i="2"/>
  <c r="C593" i="2"/>
  <c r="DM592" i="2"/>
  <c r="DN592" i="2" s="1"/>
  <c r="BQ592" i="2"/>
  <c r="BP592" i="2"/>
  <c r="BO592" i="2"/>
  <c r="BN592" i="2"/>
  <c r="BM592" i="2"/>
  <c r="BL592" i="2"/>
  <c r="BK592" i="2"/>
  <c r="BJ592" i="2"/>
  <c r="BI592" i="2"/>
  <c r="BE592" i="2" s="1"/>
  <c r="BH592" i="2"/>
  <c r="BD592" i="2" s="1"/>
  <c r="AY592" i="2"/>
  <c r="AX592" i="2"/>
  <c r="F592" i="2"/>
  <c r="D592" i="2"/>
  <c r="C592" i="2"/>
  <c r="DN591" i="2"/>
  <c r="DH591" i="2" s="1"/>
  <c r="DM591" i="2"/>
  <c r="DL591" i="2"/>
  <c r="DK591" i="2"/>
  <c r="DI591" i="2"/>
  <c r="DG591" i="2"/>
  <c r="DF591" i="2"/>
  <c r="DE591" i="2"/>
  <c r="DC591" i="2"/>
  <c r="DA591" i="2"/>
  <c r="DJ591" i="2" s="1"/>
  <c r="CX591" i="2"/>
  <c r="BQ591" i="2"/>
  <c r="BP591" i="2"/>
  <c r="BO591" i="2"/>
  <c r="BN591" i="2"/>
  <c r="BM591" i="2"/>
  <c r="AV591" i="2" s="1"/>
  <c r="BL591" i="2"/>
  <c r="BK591" i="2"/>
  <c r="BJ591" i="2"/>
  <c r="BI591" i="2"/>
  <c r="BH591" i="2"/>
  <c r="BD591" i="2" s="1"/>
  <c r="AX591" i="2"/>
  <c r="F591" i="2"/>
  <c r="D591" i="2"/>
  <c r="C591" i="2"/>
  <c r="DM590" i="2"/>
  <c r="DN590" i="2" s="1"/>
  <c r="DF590" i="2" s="1"/>
  <c r="BQ590" i="2"/>
  <c r="BP590" i="2"/>
  <c r="BO590" i="2"/>
  <c r="BN590" i="2"/>
  <c r="BM590" i="2"/>
  <c r="BL590" i="2"/>
  <c r="BK590" i="2"/>
  <c r="BJ590" i="2"/>
  <c r="BI590" i="2"/>
  <c r="BH590" i="2"/>
  <c r="F590" i="2"/>
  <c r="D590" i="2"/>
  <c r="C590" i="2"/>
  <c r="DN589" i="2"/>
  <c r="CZ589" i="2" s="1"/>
  <c r="DM589" i="2"/>
  <c r="DJ589" i="2"/>
  <c r="DI589" i="2"/>
  <c r="DL589" i="2" s="1"/>
  <c r="DH589" i="2"/>
  <c r="DG589" i="2"/>
  <c r="DF589" i="2"/>
  <c r="DE589" i="2"/>
  <c r="DK589" i="2" s="1"/>
  <c r="DD589" i="2"/>
  <c r="DC589" i="2"/>
  <c r="DB589" i="2"/>
  <c r="DA589" i="2"/>
  <c r="CY589" i="2"/>
  <c r="CX589" i="2"/>
  <c r="BQ589" i="2"/>
  <c r="BP589" i="2"/>
  <c r="BF589" i="2" s="1"/>
  <c r="BO589" i="2"/>
  <c r="BN589" i="2"/>
  <c r="BM589" i="2"/>
  <c r="BL589" i="2"/>
  <c r="BK589" i="2"/>
  <c r="BJ589" i="2"/>
  <c r="BI589" i="2"/>
  <c r="BH589" i="2"/>
  <c r="BG589" i="2"/>
  <c r="AV589" i="2"/>
  <c r="F589" i="2"/>
  <c r="D589" i="2"/>
  <c r="C589" i="2"/>
  <c r="DN588" i="2"/>
  <c r="DG588" i="2" s="1"/>
  <c r="DM588" i="2"/>
  <c r="DI588" i="2"/>
  <c r="DL588" i="2" s="1"/>
  <c r="DH588" i="2"/>
  <c r="DF588" i="2"/>
  <c r="DD588" i="2"/>
  <c r="DC588" i="2"/>
  <c r="DB588" i="2"/>
  <c r="CX588" i="2"/>
  <c r="BQ588" i="2"/>
  <c r="BP588" i="2"/>
  <c r="BO588" i="2"/>
  <c r="BN588" i="2"/>
  <c r="BM588" i="2"/>
  <c r="AV588" i="2" s="1"/>
  <c r="BL588" i="2"/>
  <c r="BK588" i="2"/>
  <c r="BJ588" i="2"/>
  <c r="BI588" i="2"/>
  <c r="BC588" i="2" s="1"/>
  <c r="BH588" i="2"/>
  <c r="BG588" i="2"/>
  <c r="BF588" i="2"/>
  <c r="AZ588" i="2"/>
  <c r="F588" i="2"/>
  <c r="D588" i="2"/>
  <c r="C588" i="2"/>
  <c r="DM587" i="2"/>
  <c r="DN587" i="2" s="1"/>
  <c r="DH587" i="2" s="1"/>
  <c r="DB587" i="2"/>
  <c r="BQ587" i="2"/>
  <c r="BP587" i="2"/>
  <c r="BO587" i="2"/>
  <c r="BN587" i="2"/>
  <c r="BM587" i="2"/>
  <c r="BL587" i="2"/>
  <c r="BK587" i="2"/>
  <c r="BF587" i="2" s="1"/>
  <c r="BJ587" i="2"/>
  <c r="BI587" i="2"/>
  <c r="BC587" i="2" s="1"/>
  <c r="BH587" i="2"/>
  <c r="AX587" i="2" s="1"/>
  <c r="BG587" i="2"/>
  <c r="BE587" i="2"/>
  <c r="AV587" i="2"/>
  <c r="F587" i="2"/>
  <c r="D587" i="2"/>
  <c r="C587" i="2"/>
  <c r="DN586" i="2"/>
  <c r="DE586" i="2" s="1"/>
  <c r="DK586" i="2" s="1"/>
  <c r="DM586" i="2"/>
  <c r="DI586" i="2"/>
  <c r="DL586" i="2" s="1"/>
  <c r="DG586" i="2"/>
  <c r="DF586" i="2"/>
  <c r="DD586" i="2"/>
  <c r="DB586" i="2"/>
  <c r="DA586" i="2"/>
  <c r="DJ586" i="2" s="1"/>
  <c r="CZ586" i="2"/>
  <c r="CX586" i="2"/>
  <c r="BQ586" i="2"/>
  <c r="BP586" i="2"/>
  <c r="BO586" i="2"/>
  <c r="BN586" i="2"/>
  <c r="BM586" i="2"/>
  <c r="BG586" i="2" s="1"/>
  <c r="BL586" i="2"/>
  <c r="BK586" i="2"/>
  <c r="BJ586" i="2"/>
  <c r="BF586" i="2" s="1"/>
  <c r="BI586" i="2"/>
  <c r="BH586" i="2"/>
  <c r="BE586" i="2"/>
  <c r="BD586" i="2"/>
  <c r="AZ586" i="2"/>
  <c r="F586" i="2"/>
  <c r="D586" i="2"/>
  <c r="C586" i="2"/>
  <c r="DM585" i="2"/>
  <c r="DN585" i="2" s="1"/>
  <c r="DF585" i="2"/>
  <c r="BQ585" i="2"/>
  <c r="BP585" i="2"/>
  <c r="BO585" i="2"/>
  <c r="BN585" i="2"/>
  <c r="BM585" i="2"/>
  <c r="BL585" i="2"/>
  <c r="BK585" i="2"/>
  <c r="BJ585" i="2"/>
  <c r="BF585" i="2" s="1"/>
  <c r="BI585" i="2"/>
  <c r="BH585" i="2"/>
  <c r="AX585" i="2" s="1"/>
  <c r="BG585" i="2"/>
  <c r="BE585" i="2"/>
  <c r="F585" i="2"/>
  <c r="D585" i="2"/>
  <c r="C585" i="2"/>
  <c r="DN584" i="2"/>
  <c r="DG584" i="2" s="1"/>
  <c r="DM584" i="2"/>
  <c r="DE584" i="2"/>
  <c r="DK584" i="2" s="1"/>
  <c r="BQ584" i="2"/>
  <c r="BP584" i="2"/>
  <c r="BO584" i="2"/>
  <c r="BN584" i="2"/>
  <c r="BM584" i="2"/>
  <c r="BG584" i="2" s="1"/>
  <c r="BL584" i="2"/>
  <c r="BK584" i="2"/>
  <c r="BF584" i="2" s="1"/>
  <c r="BJ584" i="2"/>
  <c r="BI584" i="2"/>
  <c r="BE584" i="2" s="1"/>
  <c r="BH584" i="2"/>
  <c r="BD584" i="2" s="1"/>
  <c r="BC584" i="2"/>
  <c r="AV584" i="2"/>
  <c r="F584" i="2"/>
  <c r="D584" i="2"/>
  <c r="C584" i="2"/>
  <c r="DN583" i="2"/>
  <c r="DI583" i="2" s="1"/>
  <c r="DL583" i="2" s="1"/>
  <c r="DM583" i="2"/>
  <c r="DD583" i="2"/>
  <c r="DC583" i="2"/>
  <c r="BQ583" i="2"/>
  <c r="BP583" i="2"/>
  <c r="BO583" i="2"/>
  <c r="BN583" i="2"/>
  <c r="BM583" i="2"/>
  <c r="AV583" i="2" s="1"/>
  <c r="BL583" i="2"/>
  <c r="BK583" i="2"/>
  <c r="BJ583" i="2"/>
  <c r="BF583" i="2" s="1"/>
  <c r="BI583" i="2"/>
  <c r="BH583" i="2"/>
  <c r="BG583" i="2"/>
  <c r="BC583" i="2"/>
  <c r="AZ583" i="2"/>
  <c r="AY583" i="2"/>
  <c r="F583" i="2"/>
  <c r="D583" i="2"/>
  <c r="C583" i="2"/>
  <c r="DM582" i="2"/>
  <c r="DN582" i="2" s="1"/>
  <c r="BQ582" i="2"/>
  <c r="BG582" i="2" s="1"/>
  <c r="BP582" i="2"/>
  <c r="BF582" i="2" s="1"/>
  <c r="BO582" i="2"/>
  <c r="BN582" i="2"/>
  <c r="BM582" i="2"/>
  <c r="BL582" i="2"/>
  <c r="BD582" i="2" s="1"/>
  <c r="BK582" i="2"/>
  <c r="BJ582" i="2"/>
  <c r="BI582" i="2"/>
  <c r="BH582" i="2"/>
  <c r="AZ582" i="2"/>
  <c r="AX582" i="2"/>
  <c r="AV582" i="2"/>
  <c r="F582" i="2"/>
  <c r="D582" i="2"/>
  <c r="C582" i="2"/>
  <c r="DM581" i="2"/>
  <c r="DN581" i="2" s="1"/>
  <c r="BQ581" i="2"/>
  <c r="BP581" i="2"/>
  <c r="BO581" i="2"/>
  <c r="BN581" i="2"/>
  <c r="BM581" i="2"/>
  <c r="BL581" i="2"/>
  <c r="BK581" i="2"/>
  <c r="BC581" i="2" s="1"/>
  <c r="BJ581" i="2"/>
  <c r="BI581" i="2"/>
  <c r="AZ581" i="2" s="1"/>
  <c r="BH581" i="2"/>
  <c r="F581" i="2"/>
  <c r="D581" i="2"/>
  <c r="C581" i="2"/>
  <c r="DN580" i="2"/>
  <c r="CY580" i="2" s="1"/>
  <c r="DM580" i="2"/>
  <c r="DJ580" i="2"/>
  <c r="DH580" i="2"/>
  <c r="DF580" i="2"/>
  <c r="DC580" i="2"/>
  <c r="DA580" i="2"/>
  <c r="CZ580" i="2"/>
  <c r="CX580" i="2"/>
  <c r="BQ580" i="2"/>
  <c r="BP580" i="2"/>
  <c r="BO580" i="2"/>
  <c r="BN580" i="2"/>
  <c r="AZ580" i="2" s="1"/>
  <c r="BM580" i="2"/>
  <c r="BL580" i="2"/>
  <c r="BD580" i="2" s="1"/>
  <c r="BK580" i="2"/>
  <c r="BJ580" i="2"/>
  <c r="BI580" i="2"/>
  <c r="BC580" i="2" s="1"/>
  <c r="BH580" i="2"/>
  <c r="BG580" i="2"/>
  <c r="BE580" i="2"/>
  <c r="AX580" i="2"/>
  <c r="F580" i="2"/>
  <c r="D580" i="2"/>
  <c r="C580" i="2"/>
  <c r="DM579" i="2"/>
  <c r="DN579" i="2" s="1"/>
  <c r="DI579" i="2" s="1"/>
  <c r="DL579" i="2" s="1"/>
  <c r="DG579" i="2"/>
  <c r="CY579" i="2"/>
  <c r="BQ579" i="2"/>
  <c r="BP579" i="2"/>
  <c r="BO579" i="2"/>
  <c r="BF579" i="2" s="1"/>
  <c r="BN579" i="2"/>
  <c r="BM579" i="2"/>
  <c r="BL579" i="2"/>
  <c r="BK579" i="2"/>
  <c r="BJ579" i="2"/>
  <c r="BI579" i="2"/>
  <c r="BC579" i="2" s="1"/>
  <c r="BH579" i="2"/>
  <c r="AX579" i="2" s="1"/>
  <c r="F579" i="2"/>
  <c r="D579" i="2"/>
  <c r="C579" i="2"/>
  <c r="DN578" i="2"/>
  <c r="DI578" i="2" s="1"/>
  <c r="DL578" i="2" s="1"/>
  <c r="DM578" i="2"/>
  <c r="DD578" i="2"/>
  <c r="DA578" i="2"/>
  <c r="DJ578" i="2" s="1"/>
  <c r="CY578" i="2"/>
  <c r="CX578" i="2"/>
  <c r="BQ578" i="2"/>
  <c r="BP578" i="2"/>
  <c r="BE578" i="2" s="1"/>
  <c r="BO578" i="2"/>
  <c r="BN578" i="2"/>
  <c r="BC578" i="2" s="1"/>
  <c r="BM578" i="2"/>
  <c r="BG578" i="2" s="1"/>
  <c r="BL578" i="2"/>
  <c r="BK578" i="2"/>
  <c r="BJ578" i="2"/>
  <c r="BI578" i="2"/>
  <c r="BH578" i="2"/>
  <c r="AZ578" i="2"/>
  <c r="AX578" i="2"/>
  <c r="AV578" i="2"/>
  <c r="F578" i="2"/>
  <c r="D578" i="2"/>
  <c r="C578" i="2"/>
  <c r="DN577" i="2"/>
  <c r="DM577" i="2"/>
  <c r="DI577" i="2"/>
  <c r="DL577" i="2" s="1"/>
  <c r="DH577" i="2"/>
  <c r="DG577" i="2"/>
  <c r="DE577" i="2"/>
  <c r="DK577" i="2" s="1"/>
  <c r="DC577" i="2"/>
  <c r="CZ577" i="2"/>
  <c r="CX577" i="2"/>
  <c r="BQ577" i="2"/>
  <c r="BP577" i="2"/>
  <c r="BO577" i="2"/>
  <c r="BN577" i="2"/>
  <c r="BM577" i="2"/>
  <c r="AV577" i="2" s="1"/>
  <c r="BL577" i="2"/>
  <c r="BK577" i="2"/>
  <c r="BJ577" i="2"/>
  <c r="BI577" i="2"/>
  <c r="BH577" i="2"/>
  <c r="BG577" i="2"/>
  <c r="BD577" i="2"/>
  <c r="AZ577" i="2"/>
  <c r="AY577" i="2"/>
  <c r="AX577" i="2"/>
  <c r="AW577" i="2"/>
  <c r="F577" i="2"/>
  <c r="D577" i="2"/>
  <c r="C577" i="2"/>
  <c r="DM576" i="2"/>
  <c r="DN576" i="2" s="1"/>
  <c r="DH576" i="2"/>
  <c r="DG576" i="2"/>
  <c r="DF576" i="2"/>
  <c r="DD576" i="2"/>
  <c r="BQ576" i="2"/>
  <c r="BP576" i="2"/>
  <c r="BO576" i="2"/>
  <c r="BN576" i="2"/>
  <c r="BM576" i="2"/>
  <c r="BL576" i="2"/>
  <c r="BK576" i="2"/>
  <c r="BJ576" i="2"/>
  <c r="AV576" i="2" s="1"/>
  <c r="BI576" i="2"/>
  <c r="BE576" i="2" s="1"/>
  <c r="BH576" i="2"/>
  <c r="BD576" i="2" s="1"/>
  <c r="BF576" i="2"/>
  <c r="BC576" i="2"/>
  <c r="AY576" i="2"/>
  <c r="AX576" i="2"/>
  <c r="F576" i="2"/>
  <c r="D576" i="2"/>
  <c r="C576" i="2"/>
  <c r="DN575" i="2"/>
  <c r="DM575" i="2"/>
  <c r="DI575" i="2"/>
  <c r="DL575" i="2" s="1"/>
  <c r="DG575" i="2"/>
  <c r="BQ575" i="2"/>
  <c r="BP575" i="2"/>
  <c r="BO575" i="2"/>
  <c r="BN575" i="2"/>
  <c r="BM575" i="2"/>
  <c r="BL575" i="2"/>
  <c r="BK575" i="2"/>
  <c r="BJ575" i="2"/>
  <c r="BF575" i="2" s="1"/>
  <c r="BI575" i="2"/>
  <c r="BH575" i="2"/>
  <c r="BD575" i="2" s="1"/>
  <c r="BG575" i="2"/>
  <c r="AX575" i="2"/>
  <c r="F575" i="2"/>
  <c r="D575" i="2"/>
  <c r="C575" i="2"/>
  <c r="DM574" i="2"/>
  <c r="DN574" i="2" s="1"/>
  <c r="BQ574" i="2"/>
  <c r="BP574" i="2"/>
  <c r="BO574" i="2"/>
  <c r="BN574" i="2"/>
  <c r="BM574" i="2"/>
  <c r="BL574" i="2"/>
  <c r="BD574" i="2" s="1"/>
  <c r="BK574" i="2"/>
  <c r="BJ574" i="2"/>
  <c r="BI574" i="2"/>
  <c r="BH574" i="2"/>
  <c r="AX574" i="2" s="1"/>
  <c r="BG574" i="2"/>
  <c r="F574" i="2"/>
  <c r="D574" i="2"/>
  <c r="C574" i="2"/>
  <c r="DN573" i="2"/>
  <c r="CZ573" i="2" s="1"/>
  <c r="DM573" i="2"/>
  <c r="DI573" i="2"/>
  <c r="DL573" i="2" s="1"/>
  <c r="DH573" i="2"/>
  <c r="DG573" i="2"/>
  <c r="DF573" i="2"/>
  <c r="DE573" i="2"/>
  <c r="DK573" i="2" s="1"/>
  <c r="DD573" i="2"/>
  <c r="DC573" i="2"/>
  <c r="DB573" i="2"/>
  <c r="DA573" i="2"/>
  <c r="DJ573" i="2" s="1"/>
  <c r="CY573" i="2"/>
  <c r="CX573" i="2"/>
  <c r="BQ573" i="2"/>
  <c r="BP573" i="2"/>
  <c r="BO573" i="2"/>
  <c r="BN573" i="2"/>
  <c r="BM573" i="2"/>
  <c r="AV573" i="2" s="1"/>
  <c r="BL573" i="2"/>
  <c r="BK573" i="2"/>
  <c r="BJ573" i="2"/>
  <c r="BI573" i="2"/>
  <c r="AZ573" i="2" s="1"/>
  <c r="BH573" i="2"/>
  <c r="BF573" i="2"/>
  <c r="BC573" i="2"/>
  <c r="AX573" i="2"/>
  <c r="F573" i="2"/>
  <c r="D573" i="2"/>
  <c r="C573" i="2"/>
  <c r="DN572" i="2"/>
  <c r="DM572" i="2"/>
  <c r="CZ572" i="2"/>
  <c r="BQ572" i="2"/>
  <c r="BP572" i="2"/>
  <c r="BO572" i="2"/>
  <c r="BE572" i="2" s="1"/>
  <c r="BN572" i="2"/>
  <c r="BM572" i="2"/>
  <c r="BL572" i="2"/>
  <c r="BK572" i="2"/>
  <c r="BJ572" i="2"/>
  <c r="BI572" i="2"/>
  <c r="BH572" i="2"/>
  <c r="BG572" i="2" s="1"/>
  <c r="AZ572" i="2"/>
  <c r="F572" i="2"/>
  <c r="D572" i="2"/>
  <c r="C572" i="2"/>
  <c r="DM571" i="2"/>
  <c r="DN571" i="2" s="1"/>
  <c r="DI571" i="2"/>
  <c r="DL571" i="2" s="1"/>
  <c r="DH571" i="2"/>
  <c r="BQ571" i="2"/>
  <c r="BP571" i="2"/>
  <c r="BO571" i="2"/>
  <c r="BN571" i="2"/>
  <c r="BM571" i="2"/>
  <c r="BG571" i="2" s="1"/>
  <c r="BL571" i="2"/>
  <c r="BK571" i="2"/>
  <c r="BJ571" i="2"/>
  <c r="BF571" i="2" s="1"/>
  <c r="BI571" i="2"/>
  <c r="BE571" i="2" s="1"/>
  <c r="BH571" i="2"/>
  <c r="AX571" i="2" s="1"/>
  <c r="F571" i="2"/>
  <c r="D571" i="2"/>
  <c r="C571" i="2"/>
  <c r="DN570" i="2"/>
  <c r="DM570" i="2"/>
  <c r="DH570" i="2"/>
  <c r="DG570" i="2"/>
  <c r="BQ570" i="2"/>
  <c r="BP570" i="2"/>
  <c r="BO570" i="2"/>
  <c r="BN570" i="2"/>
  <c r="BM570" i="2"/>
  <c r="BL570" i="2"/>
  <c r="BK570" i="2"/>
  <c r="BC570" i="2" s="1"/>
  <c r="BJ570" i="2"/>
  <c r="BI570" i="2"/>
  <c r="BE570" i="2" s="1"/>
  <c r="BH570" i="2"/>
  <c r="F570" i="2"/>
  <c r="D570" i="2"/>
  <c r="C570" i="2"/>
  <c r="DN569" i="2"/>
  <c r="DM569" i="2"/>
  <c r="DG569" i="2"/>
  <c r="DF569" i="2"/>
  <c r="BQ569" i="2"/>
  <c r="BP569" i="2"/>
  <c r="BO569" i="2"/>
  <c r="BN569" i="2"/>
  <c r="BM569" i="2"/>
  <c r="BL569" i="2"/>
  <c r="BK569" i="2"/>
  <c r="BJ569" i="2"/>
  <c r="BF569" i="2" s="1"/>
  <c r="BI569" i="2"/>
  <c r="BH569" i="2"/>
  <c r="AX569" i="2" s="1"/>
  <c r="F569" i="2"/>
  <c r="D569" i="2"/>
  <c r="C569" i="2"/>
  <c r="DM568" i="2"/>
  <c r="DN568" i="2" s="1"/>
  <c r="DF568" i="2" s="1"/>
  <c r="DG568" i="2"/>
  <c r="BQ568" i="2"/>
  <c r="BP568" i="2"/>
  <c r="BO568" i="2"/>
  <c r="BN568" i="2"/>
  <c r="BM568" i="2"/>
  <c r="BG568" i="2" s="1"/>
  <c r="BL568" i="2"/>
  <c r="BK568" i="2"/>
  <c r="BJ568" i="2"/>
  <c r="BF568" i="2" s="1"/>
  <c r="BI568" i="2"/>
  <c r="BH568" i="2"/>
  <c r="BD568" i="2" s="1"/>
  <c r="F568" i="2"/>
  <c r="D568" i="2"/>
  <c r="C568" i="2"/>
  <c r="DM567" i="2"/>
  <c r="DN567" i="2" s="1"/>
  <c r="BQ567" i="2"/>
  <c r="BP567" i="2"/>
  <c r="BE567" i="2" s="1"/>
  <c r="BO567" i="2"/>
  <c r="BN567" i="2"/>
  <c r="BM567" i="2"/>
  <c r="AV567" i="2" s="1"/>
  <c r="BL567" i="2"/>
  <c r="BK567" i="2"/>
  <c r="BJ567" i="2"/>
  <c r="BI567" i="2"/>
  <c r="AZ567" i="2" s="1"/>
  <c r="BH567" i="2"/>
  <c r="F567" i="2"/>
  <c r="D567" i="2"/>
  <c r="C567" i="2"/>
  <c r="DM566" i="2"/>
  <c r="DN566" i="2" s="1"/>
  <c r="CX566" i="2" s="1"/>
  <c r="BQ566" i="2"/>
  <c r="BG566" i="2" s="1"/>
  <c r="BP566" i="2"/>
  <c r="BO566" i="2"/>
  <c r="BN566" i="2"/>
  <c r="BM566" i="2"/>
  <c r="BL566" i="2"/>
  <c r="BD566" i="2" s="1"/>
  <c r="BK566" i="2"/>
  <c r="BJ566" i="2"/>
  <c r="BF566" i="2" s="1"/>
  <c r="BI566" i="2"/>
  <c r="BE566" i="2" s="1"/>
  <c r="BH566" i="2"/>
  <c r="AY566" i="2"/>
  <c r="AX566" i="2"/>
  <c r="F566" i="2"/>
  <c r="D566" i="2"/>
  <c r="C566" i="2"/>
  <c r="DM565" i="2"/>
  <c r="DN565" i="2" s="1"/>
  <c r="DI565" i="2" s="1"/>
  <c r="DL565" i="2" s="1"/>
  <c r="DF565" i="2"/>
  <c r="DE565" i="2"/>
  <c r="DK565" i="2" s="1"/>
  <c r="DD565" i="2"/>
  <c r="DC565" i="2"/>
  <c r="DB565" i="2"/>
  <c r="DA565" i="2"/>
  <c r="DJ565" i="2" s="1"/>
  <c r="CZ565" i="2"/>
  <c r="CY565" i="2"/>
  <c r="BQ565" i="2"/>
  <c r="BP565" i="2"/>
  <c r="BO565" i="2"/>
  <c r="BN565" i="2"/>
  <c r="BM565" i="2"/>
  <c r="AV565" i="2" s="1"/>
  <c r="BL565" i="2"/>
  <c r="BK565" i="2"/>
  <c r="BJ565" i="2"/>
  <c r="BI565" i="2"/>
  <c r="AZ565" i="2" s="1"/>
  <c r="BH565" i="2"/>
  <c r="BD565" i="2" s="1"/>
  <c r="BF565" i="2"/>
  <c r="BC565" i="2"/>
  <c r="F565" i="2"/>
  <c r="D565" i="2"/>
  <c r="C565" i="2"/>
  <c r="DN564" i="2"/>
  <c r="DI564" i="2" s="1"/>
  <c r="DL564" i="2" s="1"/>
  <c r="DM564" i="2"/>
  <c r="CZ564" i="2"/>
  <c r="CX564" i="2"/>
  <c r="BQ564" i="2"/>
  <c r="BP564" i="2"/>
  <c r="BO564" i="2"/>
  <c r="BF564" i="2" s="1"/>
  <c r="BN564" i="2"/>
  <c r="BM564" i="2"/>
  <c r="BG564" i="2" s="1"/>
  <c r="BL564" i="2"/>
  <c r="BK564" i="2"/>
  <c r="BJ564" i="2"/>
  <c r="BI564" i="2"/>
  <c r="BH564" i="2"/>
  <c r="BD564" i="2"/>
  <c r="BC564" i="2"/>
  <c r="AZ564" i="2"/>
  <c r="AX564" i="2"/>
  <c r="AV564" i="2"/>
  <c r="F564" i="2"/>
  <c r="D564" i="2"/>
  <c r="C564" i="2"/>
  <c r="DM563" i="2"/>
  <c r="DN563" i="2" s="1"/>
  <c r="DG563" i="2"/>
  <c r="DF563" i="2"/>
  <c r="BQ563" i="2"/>
  <c r="BP563" i="2"/>
  <c r="BO563" i="2"/>
  <c r="BN563" i="2"/>
  <c r="BM563" i="2"/>
  <c r="BG563" i="2" s="1"/>
  <c r="BL563" i="2"/>
  <c r="BK563" i="2"/>
  <c r="BJ563" i="2"/>
  <c r="AV563" i="2" s="1"/>
  <c r="BI563" i="2"/>
  <c r="BE563" i="2" s="1"/>
  <c r="BH563" i="2"/>
  <c r="AX563" i="2" s="1"/>
  <c r="F563" i="2"/>
  <c r="D563" i="2"/>
  <c r="C563" i="2"/>
  <c r="DN562" i="2"/>
  <c r="DI562" i="2" s="1"/>
  <c r="DL562" i="2" s="1"/>
  <c r="DM562" i="2"/>
  <c r="DG562" i="2"/>
  <c r="DF562" i="2"/>
  <c r="DE562" i="2"/>
  <c r="DK562" i="2" s="1"/>
  <c r="DD562" i="2"/>
  <c r="DC562" i="2"/>
  <c r="DB562" i="2"/>
  <c r="DA562" i="2"/>
  <c r="DJ562" i="2" s="1"/>
  <c r="CZ562" i="2"/>
  <c r="CY562" i="2"/>
  <c r="CX562" i="2"/>
  <c r="BQ562" i="2"/>
  <c r="BP562" i="2"/>
  <c r="BO562" i="2"/>
  <c r="BN562" i="2"/>
  <c r="BM562" i="2"/>
  <c r="BL562" i="2"/>
  <c r="BK562" i="2"/>
  <c r="BJ562" i="2"/>
  <c r="AV562" i="2" s="1"/>
  <c r="BI562" i="2"/>
  <c r="BH562" i="2"/>
  <c r="BE562" i="2"/>
  <c r="F562" i="2"/>
  <c r="D562" i="2"/>
  <c r="C562" i="2"/>
  <c r="DN561" i="2"/>
  <c r="DC561" i="2" s="1"/>
  <c r="DM561" i="2"/>
  <c r="BQ561" i="2"/>
  <c r="BP561" i="2"/>
  <c r="BO561" i="2"/>
  <c r="BN561" i="2"/>
  <c r="BM561" i="2"/>
  <c r="BL561" i="2"/>
  <c r="BK561" i="2"/>
  <c r="BJ561" i="2"/>
  <c r="BI561" i="2"/>
  <c r="BH561" i="2"/>
  <c r="AY561" i="2" s="1"/>
  <c r="BG561" i="2"/>
  <c r="BF561" i="2"/>
  <c r="BE561" i="2"/>
  <c r="BD561" i="2"/>
  <c r="BC561" i="2"/>
  <c r="AZ561" i="2"/>
  <c r="AV561" i="2"/>
  <c r="F561" i="2"/>
  <c r="D561" i="2"/>
  <c r="C561" i="2"/>
  <c r="DM560" i="2"/>
  <c r="DN560" i="2" s="1"/>
  <c r="BQ560" i="2"/>
  <c r="BE560" i="2" s="1"/>
  <c r="BP560" i="2"/>
  <c r="BO560" i="2"/>
  <c r="BN560" i="2"/>
  <c r="BM560" i="2"/>
  <c r="BG560" i="2" s="1"/>
  <c r="BL560" i="2"/>
  <c r="BK560" i="2"/>
  <c r="BJ560" i="2"/>
  <c r="BI560" i="2"/>
  <c r="BH560" i="2"/>
  <c r="BF560" i="2"/>
  <c r="BD560" i="2"/>
  <c r="BC560" i="2"/>
  <c r="AZ560" i="2"/>
  <c r="AY560" i="2"/>
  <c r="AX560" i="2"/>
  <c r="AV560" i="2"/>
  <c r="F560" i="2"/>
  <c r="D560" i="2"/>
  <c r="C560" i="2"/>
  <c r="DM559" i="2"/>
  <c r="DN559" i="2" s="1"/>
  <c r="DA559" i="2" s="1"/>
  <c r="DJ559" i="2" s="1"/>
  <c r="BQ559" i="2"/>
  <c r="BE559" i="2" s="1"/>
  <c r="BP559" i="2"/>
  <c r="BF559" i="2" s="1"/>
  <c r="BO559" i="2"/>
  <c r="BN559" i="2"/>
  <c r="BM559" i="2"/>
  <c r="AV559" i="2" s="1"/>
  <c r="BL559" i="2"/>
  <c r="BK559" i="2"/>
  <c r="BJ559" i="2"/>
  <c r="BI559" i="2"/>
  <c r="BH559" i="2"/>
  <c r="BC559" i="2"/>
  <c r="AZ559" i="2"/>
  <c r="AY559" i="2"/>
  <c r="AX559" i="2"/>
  <c r="F559" i="2"/>
  <c r="D559" i="2"/>
  <c r="C559" i="2"/>
  <c r="DN558" i="2"/>
  <c r="DI558" i="2" s="1"/>
  <c r="DM558" i="2"/>
  <c r="DL558" i="2"/>
  <c r="DH558" i="2"/>
  <c r="CZ558" i="2"/>
  <c r="CX558" i="2"/>
  <c r="BQ558" i="2"/>
  <c r="BE558" i="2" s="1"/>
  <c r="BP558" i="2"/>
  <c r="BO558" i="2"/>
  <c r="BN558" i="2"/>
  <c r="BM558" i="2"/>
  <c r="AV558" i="2" s="1"/>
  <c r="BL558" i="2"/>
  <c r="AY558" i="2" s="1"/>
  <c r="BK558" i="2"/>
  <c r="BJ558" i="2"/>
  <c r="BI558" i="2"/>
  <c r="BH558" i="2"/>
  <c r="BD558" i="2"/>
  <c r="BC558" i="2"/>
  <c r="AZ558" i="2"/>
  <c r="AX558" i="2"/>
  <c r="AW558" i="2" s="1"/>
  <c r="F558" i="2"/>
  <c r="D558" i="2"/>
  <c r="C558" i="2"/>
  <c r="DM557" i="2"/>
  <c r="DN557" i="2" s="1"/>
  <c r="CY557" i="2"/>
  <c r="BQ557" i="2"/>
  <c r="BE557" i="2" s="1"/>
  <c r="BP557" i="2"/>
  <c r="BO557" i="2"/>
  <c r="BN557" i="2"/>
  <c r="AZ557" i="2" s="1"/>
  <c r="BM557" i="2"/>
  <c r="BG557" i="2" s="1"/>
  <c r="BL557" i="2"/>
  <c r="BK557" i="2"/>
  <c r="AY557" i="2" s="1"/>
  <c r="BJ557" i="2"/>
  <c r="BF557" i="2" s="1"/>
  <c r="BI557" i="2"/>
  <c r="BH557" i="2"/>
  <c r="AX557" i="2"/>
  <c r="AV557" i="2"/>
  <c r="F557" i="2"/>
  <c r="D557" i="2"/>
  <c r="C557" i="2"/>
  <c r="DN556" i="2"/>
  <c r="DM556" i="2"/>
  <c r="DI556" i="2"/>
  <c r="DL556" i="2" s="1"/>
  <c r="CX556" i="2"/>
  <c r="BQ556" i="2"/>
  <c r="BP556" i="2"/>
  <c r="BO556" i="2"/>
  <c r="BN556" i="2"/>
  <c r="AZ556" i="2" s="1"/>
  <c r="BM556" i="2"/>
  <c r="BL556" i="2"/>
  <c r="BK556" i="2"/>
  <c r="BJ556" i="2"/>
  <c r="BF556" i="2" s="1"/>
  <c r="BI556" i="2"/>
  <c r="BE556" i="2" s="1"/>
  <c r="BH556" i="2"/>
  <c r="AY556" i="2"/>
  <c r="AX556" i="2"/>
  <c r="AV556" i="2"/>
  <c r="F556" i="2"/>
  <c r="D556" i="2"/>
  <c r="C556" i="2"/>
  <c r="DM555" i="2"/>
  <c r="DN555" i="2" s="1"/>
  <c r="DI555" i="2" s="1"/>
  <c r="DL555" i="2" s="1"/>
  <c r="DH555" i="2"/>
  <c r="BQ555" i="2"/>
  <c r="BP555" i="2"/>
  <c r="BO555" i="2"/>
  <c r="BN555" i="2"/>
  <c r="BM555" i="2"/>
  <c r="BL555" i="2"/>
  <c r="AY555" i="2" s="1"/>
  <c r="BK555" i="2"/>
  <c r="BJ555" i="2"/>
  <c r="BF555" i="2" s="1"/>
  <c r="BI555" i="2"/>
  <c r="BE555" i="2" s="1"/>
  <c r="BH555" i="2"/>
  <c r="BD555" i="2" s="1"/>
  <c r="AX555" i="2"/>
  <c r="F555" i="2"/>
  <c r="D555" i="2"/>
  <c r="C555" i="2"/>
  <c r="DM554" i="2"/>
  <c r="DN554" i="2" s="1"/>
  <c r="DH554" i="2" s="1"/>
  <c r="BQ554" i="2"/>
  <c r="BP554" i="2"/>
  <c r="BO554" i="2"/>
  <c r="BN554" i="2"/>
  <c r="BM554" i="2"/>
  <c r="BG554" i="2" s="1"/>
  <c r="BL554" i="2"/>
  <c r="BK554" i="2"/>
  <c r="BJ554" i="2"/>
  <c r="BF554" i="2" s="1"/>
  <c r="BI554" i="2"/>
  <c r="BH554" i="2"/>
  <c r="AX554" i="2"/>
  <c r="F554" i="2"/>
  <c r="D554" i="2"/>
  <c r="C554" i="2"/>
  <c r="DM553" i="2"/>
  <c r="DN553" i="2" s="1"/>
  <c r="DG553" i="2"/>
  <c r="BQ553" i="2"/>
  <c r="BP553" i="2"/>
  <c r="BO553" i="2"/>
  <c r="BN553" i="2"/>
  <c r="BM553" i="2"/>
  <c r="BG553" i="2" s="1"/>
  <c r="BL553" i="2"/>
  <c r="BK553" i="2"/>
  <c r="BJ553" i="2"/>
  <c r="BF553" i="2" s="1"/>
  <c r="BI553" i="2"/>
  <c r="BH553" i="2"/>
  <c r="F553" i="2"/>
  <c r="D553" i="2"/>
  <c r="C553" i="2"/>
  <c r="DN552" i="2"/>
  <c r="CZ552" i="2" s="1"/>
  <c r="DM552" i="2"/>
  <c r="DJ552" i="2"/>
  <c r="DI552" i="2"/>
  <c r="DL552" i="2" s="1"/>
  <c r="DH552" i="2"/>
  <c r="DG552" i="2"/>
  <c r="DF552" i="2"/>
  <c r="DE552" i="2"/>
  <c r="DK552" i="2" s="1"/>
  <c r="DD552" i="2"/>
  <c r="DC552" i="2"/>
  <c r="DB552" i="2"/>
  <c r="DA552" i="2"/>
  <c r="CY552" i="2"/>
  <c r="CX552" i="2"/>
  <c r="BQ552" i="2"/>
  <c r="BP552" i="2"/>
  <c r="BO552" i="2"/>
  <c r="BN552" i="2"/>
  <c r="BM552" i="2"/>
  <c r="BG552" i="2" s="1"/>
  <c r="BL552" i="2"/>
  <c r="BK552" i="2"/>
  <c r="BJ552" i="2"/>
  <c r="BF552" i="2" s="1"/>
  <c r="BI552" i="2"/>
  <c r="BH552" i="2"/>
  <c r="BD552" i="2" s="1"/>
  <c r="AV552" i="2"/>
  <c r="F552" i="2"/>
  <c r="D552" i="2"/>
  <c r="C552" i="2"/>
  <c r="DN551" i="2"/>
  <c r="CY551" i="2" s="1"/>
  <c r="DM551" i="2"/>
  <c r="DI551" i="2"/>
  <c r="DL551" i="2" s="1"/>
  <c r="DH551" i="2"/>
  <c r="DG551" i="2"/>
  <c r="DF551" i="2"/>
  <c r="DE551" i="2"/>
  <c r="DK551" i="2" s="1"/>
  <c r="DD551" i="2"/>
  <c r="DC551" i="2"/>
  <c r="DB551" i="2"/>
  <c r="DA551" i="2"/>
  <c r="DJ551" i="2" s="1"/>
  <c r="CZ551" i="2"/>
  <c r="CX551" i="2"/>
  <c r="BQ551" i="2"/>
  <c r="BP551" i="2"/>
  <c r="BO551" i="2"/>
  <c r="BN551" i="2"/>
  <c r="BM551" i="2"/>
  <c r="BL551" i="2"/>
  <c r="BK551" i="2"/>
  <c r="BJ551" i="2"/>
  <c r="BF551" i="2" s="1"/>
  <c r="BI551" i="2"/>
  <c r="BH551" i="2"/>
  <c r="F551" i="2"/>
  <c r="D551" i="2"/>
  <c r="C551" i="2"/>
  <c r="DM550" i="2"/>
  <c r="DN550" i="2" s="1"/>
  <c r="DH550" i="2" s="1"/>
  <c r="DD550" i="2"/>
  <c r="DC550" i="2"/>
  <c r="BQ550" i="2"/>
  <c r="BP550" i="2"/>
  <c r="BO550" i="2"/>
  <c r="BN550" i="2"/>
  <c r="BM550" i="2"/>
  <c r="BL550" i="2"/>
  <c r="BK550" i="2"/>
  <c r="BJ550" i="2"/>
  <c r="BF550" i="2" s="1"/>
  <c r="BI550" i="2"/>
  <c r="BH550" i="2"/>
  <c r="F550" i="2"/>
  <c r="D550" i="2"/>
  <c r="C550" i="2"/>
  <c r="DN549" i="2"/>
  <c r="DI549" i="2" s="1"/>
  <c r="DL549" i="2" s="1"/>
  <c r="DM549" i="2"/>
  <c r="DH549" i="2"/>
  <c r="DG549" i="2"/>
  <c r="DF549" i="2"/>
  <c r="DE549" i="2"/>
  <c r="DK549" i="2" s="1"/>
  <c r="DD549" i="2"/>
  <c r="DC549" i="2"/>
  <c r="DB549" i="2"/>
  <c r="DA549" i="2"/>
  <c r="DJ549" i="2" s="1"/>
  <c r="CZ549" i="2"/>
  <c r="CY549" i="2"/>
  <c r="CX549" i="2"/>
  <c r="BQ549" i="2"/>
  <c r="BP549" i="2"/>
  <c r="BO549" i="2"/>
  <c r="BN549" i="2"/>
  <c r="BM549" i="2"/>
  <c r="BL549" i="2"/>
  <c r="BK549" i="2"/>
  <c r="BJ549" i="2"/>
  <c r="BF549" i="2" s="1"/>
  <c r="BI549" i="2"/>
  <c r="BH549" i="2"/>
  <c r="BG549" i="2"/>
  <c r="F549" i="2"/>
  <c r="D549" i="2"/>
  <c r="C549" i="2"/>
  <c r="DN548" i="2"/>
  <c r="CZ548" i="2" s="1"/>
  <c r="DM548" i="2"/>
  <c r="DF548" i="2"/>
  <c r="DE548" i="2"/>
  <c r="DK548" i="2" s="1"/>
  <c r="DD548" i="2"/>
  <c r="DC548" i="2"/>
  <c r="DB548" i="2"/>
  <c r="DA548" i="2"/>
  <c r="DJ548" i="2" s="1"/>
  <c r="CX548" i="2"/>
  <c r="BQ548" i="2"/>
  <c r="BP548" i="2"/>
  <c r="BO548" i="2"/>
  <c r="BN548" i="2"/>
  <c r="BM548" i="2"/>
  <c r="BL548" i="2"/>
  <c r="BK548" i="2"/>
  <c r="BJ548" i="2"/>
  <c r="AV548" i="2" s="1"/>
  <c r="BI548" i="2"/>
  <c r="BH548" i="2"/>
  <c r="BG548" i="2"/>
  <c r="BF548" i="2"/>
  <c r="BE548" i="2"/>
  <c r="F548" i="2"/>
  <c r="D548" i="2"/>
  <c r="C548" i="2"/>
  <c r="A548" i="2"/>
  <c r="DN547" i="2"/>
  <c r="CZ547" i="2" s="1"/>
  <c r="DM547" i="2"/>
  <c r="DF547" i="2"/>
  <c r="DE547" i="2"/>
  <c r="DK547" i="2" s="1"/>
  <c r="DD547" i="2"/>
  <c r="DC547" i="2"/>
  <c r="DB547" i="2"/>
  <c r="DA547" i="2"/>
  <c r="DJ547" i="2" s="1"/>
  <c r="CX547" i="2"/>
  <c r="BQ547" i="2"/>
  <c r="BP547" i="2"/>
  <c r="BO547" i="2"/>
  <c r="BN547" i="2"/>
  <c r="BM547" i="2"/>
  <c r="BL547" i="2"/>
  <c r="BK547" i="2"/>
  <c r="BJ547" i="2"/>
  <c r="AV547" i="2" s="1"/>
  <c r="BI547" i="2"/>
  <c r="BC547" i="2" s="1"/>
  <c r="BH547" i="2"/>
  <c r="BG547" i="2"/>
  <c r="AZ547" i="2"/>
  <c r="F547" i="2"/>
  <c r="D547" i="2"/>
  <c r="C547" i="2"/>
  <c r="DM546" i="2"/>
  <c r="DN546" i="2" s="1"/>
  <c r="DI546" i="2"/>
  <c r="DL546" i="2" s="1"/>
  <c r="DE546" i="2"/>
  <c r="DK546" i="2" s="1"/>
  <c r="DA546" i="2"/>
  <c r="DJ546" i="2" s="1"/>
  <c r="CZ546" i="2"/>
  <c r="BQ546" i="2"/>
  <c r="BP546" i="2"/>
  <c r="BO546" i="2"/>
  <c r="BN546" i="2"/>
  <c r="BM546" i="2"/>
  <c r="AV546" i="2" s="1"/>
  <c r="BL546" i="2"/>
  <c r="BK546" i="2"/>
  <c r="BJ546" i="2"/>
  <c r="BI546" i="2"/>
  <c r="BH546" i="2"/>
  <c r="BF546" i="2"/>
  <c r="F546" i="2"/>
  <c r="D546" i="2"/>
  <c r="C546" i="2"/>
  <c r="DM545" i="2"/>
  <c r="DN545" i="2" s="1"/>
  <c r="DH545" i="2"/>
  <c r="DD545" i="2"/>
  <c r="DC545" i="2"/>
  <c r="DB545" i="2"/>
  <c r="DA545" i="2"/>
  <c r="DJ545" i="2" s="1"/>
  <c r="CZ545" i="2"/>
  <c r="CY545" i="2"/>
  <c r="BQ545" i="2"/>
  <c r="BP545" i="2"/>
  <c r="BF545" i="2" s="1"/>
  <c r="BO545" i="2"/>
  <c r="BN545" i="2"/>
  <c r="BM545" i="2"/>
  <c r="AV545" i="2" s="1"/>
  <c r="BL545" i="2"/>
  <c r="BK545" i="2"/>
  <c r="BJ545" i="2"/>
  <c r="BI545" i="2"/>
  <c r="AZ545" i="2" s="1"/>
  <c r="BH545" i="2"/>
  <c r="AY545" i="2" s="1"/>
  <c r="BG545" i="2"/>
  <c r="BC545" i="2"/>
  <c r="AX545" i="2"/>
  <c r="AW545" i="2" s="1"/>
  <c r="F545" i="2"/>
  <c r="D545" i="2"/>
  <c r="C545" i="2"/>
  <c r="DN544" i="2"/>
  <c r="DM544" i="2"/>
  <c r="DG544" i="2"/>
  <c r="DC544" i="2"/>
  <c r="DB544" i="2"/>
  <c r="DA544" i="2"/>
  <c r="DJ544" i="2" s="1"/>
  <c r="CZ544" i="2"/>
  <c r="CY544" i="2"/>
  <c r="CX544" i="2"/>
  <c r="BQ544" i="2"/>
  <c r="BP544" i="2"/>
  <c r="BO544" i="2"/>
  <c r="BN544" i="2"/>
  <c r="BM544" i="2"/>
  <c r="BL544" i="2"/>
  <c r="BK544" i="2"/>
  <c r="BJ544" i="2"/>
  <c r="BI544" i="2"/>
  <c r="BH544" i="2"/>
  <c r="AY544" i="2" s="1"/>
  <c r="BG544" i="2"/>
  <c r="BF544" i="2"/>
  <c r="BE544" i="2"/>
  <c r="BD544" i="2"/>
  <c r="BC544" i="2"/>
  <c r="AZ544" i="2"/>
  <c r="AV544" i="2"/>
  <c r="F544" i="2"/>
  <c r="D544" i="2"/>
  <c r="C544" i="2"/>
  <c r="DM543" i="2"/>
  <c r="DN543" i="2" s="1"/>
  <c r="BQ543" i="2"/>
  <c r="BP543" i="2"/>
  <c r="BO543" i="2"/>
  <c r="BN543" i="2"/>
  <c r="BM543" i="2"/>
  <c r="BG543" i="2" s="1"/>
  <c r="BL543" i="2"/>
  <c r="BK543" i="2"/>
  <c r="BJ543" i="2"/>
  <c r="BF543" i="2" s="1"/>
  <c r="BI543" i="2"/>
  <c r="BH543" i="2"/>
  <c r="BE543" i="2"/>
  <c r="BC543" i="2"/>
  <c r="AZ543" i="2"/>
  <c r="AY543" i="2"/>
  <c r="AX543" i="2"/>
  <c r="F543" i="2"/>
  <c r="D543" i="2"/>
  <c r="C543" i="2"/>
  <c r="DN542" i="2"/>
  <c r="DM542" i="2"/>
  <c r="BQ542" i="2"/>
  <c r="BP542" i="2"/>
  <c r="BF542" i="2" s="1"/>
  <c r="BO542" i="2"/>
  <c r="BN542" i="2"/>
  <c r="BM542" i="2"/>
  <c r="BL542" i="2"/>
  <c r="BK542" i="2"/>
  <c r="BJ542" i="2"/>
  <c r="BI542" i="2"/>
  <c r="BE542" i="2" s="1"/>
  <c r="BH542" i="2"/>
  <c r="BD542" i="2"/>
  <c r="BC542" i="2"/>
  <c r="AZ542" i="2"/>
  <c r="AY542" i="2"/>
  <c r="AX542" i="2"/>
  <c r="F542" i="2"/>
  <c r="D542" i="2"/>
  <c r="C542" i="2"/>
  <c r="DM541" i="2"/>
  <c r="DN541" i="2" s="1"/>
  <c r="BQ541" i="2"/>
  <c r="BP541" i="2"/>
  <c r="BO541" i="2"/>
  <c r="BF541" i="2" s="1"/>
  <c r="BN541" i="2"/>
  <c r="BM541" i="2"/>
  <c r="AV541" i="2" s="1"/>
  <c r="BL541" i="2"/>
  <c r="BK541" i="2"/>
  <c r="BJ541" i="2"/>
  <c r="BI541" i="2"/>
  <c r="BH541" i="2"/>
  <c r="BD541" i="2" s="1"/>
  <c r="BC541" i="2"/>
  <c r="AZ541" i="2"/>
  <c r="AY541" i="2"/>
  <c r="AX541" i="2"/>
  <c r="AW541" i="2"/>
  <c r="F541" i="2"/>
  <c r="D541" i="2"/>
  <c r="C541" i="2"/>
  <c r="DM540" i="2"/>
  <c r="DN540" i="2" s="1"/>
  <c r="BQ540" i="2"/>
  <c r="BE540" i="2" s="1"/>
  <c r="BP540" i="2"/>
  <c r="BO540" i="2"/>
  <c r="BN540" i="2"/>
  <c r="BC540" i="2" s="1"/>
  <c r="BM540" i="2"/>
  <c r="BD540" i="2" s="1"/>
  <c r="BL540" i="2"/>
  <c r="BK540" i="2"/>
  <c r="BJ540" i="2"/>
  <c r="BI540" i="2"/>
  <c r="BH540" i="2"/>
  <c r="AY540" i="2"/>
  <c r="AX540" i="2"/>
  <c r="AV540" i="2"/>
  <c r="F540" i="2"/>
  <c r="D540" i="2"/>
  <c r="C540" i="2"/>
  <c r="DN539" i="2"/>
  <c r="DM539" i="2"/>
  <c r="DI539" i="2"/>
  <c r="DL539" i="2" s="1"/>
  <c r="DG539" i="2"/>
  <c r="DB539" i="2"/>
  <c r="CX539" i="2"/>
  <c r="BQ539" i="2"/>
  <c r="BP539" i="2"/>
  <c r="BO539" i="2"/>
  <c r="BN539" i="2"/>
  <c r="AZ539" i="2" s="1"/>
  <c r="BM539" i="2"/>
  <c r="BL539" i="2"/>
  <c r="BK539" i="2"/>
  <c r="BJ539" i="2"/>
  <c r="BI539" i="2"/>
  <c r="BH539" i="2"/>
  <c r="BF539" i="2"/>
  <c r="AY539" i="2"/>
  <c r="AX539" i="2"/>
  <c r="F539" i="2"/>
  <c r="D539" i="2"/>
  <c r="C539" i="2"/>
  <c r="DM538" i="2"/>
  <c r="DN538" i="2" s="1"/>
  <c r="DL538" i="2"/>
  <c r="DK538" i="2"/>
  <c r="DI538" i="2"/>
  <c r="DG538" i="2"/>
  <c r="DF538" i="2"/>
  <c r="DE538" i="2"/>
  <c r="DA538" i="2"/>
  <c r="DJ538" i="2" s="1"/>
  <c r="BQ538" i="2"/>
  <c r="BP538" i="2"/>
  <c r="BO538" i="2"/>
  <c r="BN538" i="2"/>
  <c r="BM538" i="2"/>
  <c r="BL538" i="2"/>
  <c r="BK538" i="2"/>
  <c r="BJ538" i="2"/>
  <c r="BI538" i="2"/>
  <c r="BH538" i="2"/>
  <c r="BD538" i="2" s="1"/>
  <c r="AX538" i="2"/>
  <c r="AV538" i="2"/>
  <c r="F538" i="2"/>
  <c r="D538" i="2"/>
  <c r="C538" i="2"/>
  <c r="DM537" i="2"/>
  <c r="DN537" i="2" s="1"/>
  <c r="DE537" i="2" s="1"/>
  <c r="DK537" i="2" s="1"/>
  <c r="DI537" i="2"/>
  <c r="DL537" i="2" s="1"/>
  <c r="DH537" i="2"/>
  <c r="DG537" i="2"/>
  <c r="DF537" i="2"/>
  <c r="DD537" i="2"/>
  <c r="BQ537" i="2"/>
  <c r="BP537" i="2"/>
  <c r="BO537" i="2"/>
  <c r="BN537" i="2"/>
  <c r="BM537" i="2"/>
  <c r="AV537" i="2" s="1"/>
  <c r="BL537" i="2"/>
  <c r="BK537" i="2"/>
  <c r="BJ537" i="2"/>
  <c r="BI537" i="2"/>
  <c r="BH537" i="2"/>
  <c r="AY537" i="2" s="1"/>
  <c r="F537" i="2"/>
  <c r="D537" i="2"/>
  <c r="C537" i="2"/>
  <c r="DM536" i="2"/>
  <c r="DN536" i="2" s="1"/>
  <c r="DI536" i="2" s="1"/>
  <c r="DL536" i="2" s="1"/>
  <c r="DF536" i="2"/>
  <c r="DE536" i="2"/>
  <c r="DK536" i="2" s="1"/>
  <c r="BQ536" i="2"/>
  <c r="BP536" i="2"/>
  <c r="BO536" i="2"/>
  <c r="BN536" i="2"/>
  <c r="BC536" i="2" s="1"/>
  <c r="BM536" i="2"/>
  <c r="BG536" i="2" s="1"/>
  <c r="BL536" i="2"/>
  <c r="BK536" i="2"/>
  <c r="BJ536" i="2"/>
  <c r="BI536" i="2"/>
  <c r="BH536" i="2"/>
  <c r="AV536" i="2"/>
  <c r="F536" i="2"/>
  <c r="D536" i="2"/>
  <c r="C536" i="2"/>
  <c r="DN535" i="2"/>
  <c r="DM535" i="2"/>
  <c r="DI535" i="2"/>
  <c r="DL535" i="2" s="1"/>
  <c r="DH535" i="2"/>
  <c r="DG535" i="2"/>
  <c r="DF535" i="2"/>
  <c r="DE535" i="2"/>
  <c r="DK535" i="2" s="1"/>
  <c r="DD535" i="2"/>
  <c r="DC535" i="2"/>
  <c r="DB535" i="2"/>
  <c r="CX535" i="2"/>
  <c r="BQ535" i="2"/>
  <c r="BP535" i="2"/>
  <c r="BO535" i="2"/>
  <c r="BN535" i="2"/>
  <c r="BM535" i="2"/>
  <c r="BL535" i="2"/>
  <c r="BK535" i="2"/>
  <c r="BF535" i="2" s="1"/>
  <c r="BJ535" i="2"/>
  <c r="BI535" i="2"/>
  <c r="BH535" i="2"/>
  <c r="BG535" i="2"/>
  <c r="AZ535" i="2"/>
  <c r="AV535" i="2"/>
  <c r="F535" i="2"/>
  <c r="D535" i="2"/>
  <c r="C535" i="2"/>
  <c r="DM534" i="2"/>
  <c r="DN534" i="2" s="1"/>
  <c r="DF534" i="2" s="1"/>
  <c r="DI534" i="2"/>
  <c r="DL534" i="2" s="1"/>
  <c r="DH534" i="2"/>
  <c r="DG534" i="2"/>
  <c r="DE534" i="2"/>
  <c r="DK534" i="2" s="1"/>
  <c r="DD534" i="2"/>
  <c r="DC534" i="2"/>
  <c r="BQ534" i="2"/>
  <c r="BP534" i="2"/>
  <c r="BO534" i="2"/>
  <c r="BN534" i="2"/>
  <c r="BM534" i="2"/>
  <c r="BL534" i="2"/>
  <c r="BK534" i="2"/>
  <c r="BJ534" i="2"/>
  <c r="BF534" i="2" s="1"/>
  <c r="BI534" i="2"/>
  <c r="BH534" i="2"/>
  <c r="F534" i="2"/>
  <c r="D534" i="2"/>
  <c r="C534" i="2"/>
  <c r="DM533" i="2"/>
  <c r="DN533" i="2" s="1"/>
  <c r="DI533" i="2" s="1"/>
  <c r="DL533" i="2" s="1"/>
  <c r="DE533" i="2"/>
  <c r="DK533" i="2" s="1"/>
  <c r="DD533" i="2"/>
  <c r="BQ533" i="2"/>
  <c r="BP533" i="2"/>
  <c r="BE533" i="2" s="1"/>
  <c r="BO533" i="2"/>
  <c r="BN533" i="2"/>
  <c r="BM533" i="2"/>
  <c r="AV533" i="2" s="1"/>
  <c r="BL533" i="2"/>
  <c r="BK533" i="2"/>
  <c r="BJ533" i="2"/>
  <c r="BI533" i="2"/>
  <c r="BH533" i="2"/>
  <c r="BG533" i="2"/>
  <c r="BF533" i="2"/>
  <c r="AX533" i="2"/>
  <c r="F533" i="2"/>
  <c r="D533" i="2"/>
  <c r="C533" i="2"/>
  <c r="DN532" i="2"/>
  <c r="DI532" i="2" s="1"/>
  <c r="DL532" i="2" s="1"/>
  <c r="DM532" i="2"/>
  <c r="DH532" i="2"/>
  <c r="DG532" i="2"/>
  <c r="DF532" i="2"/>
  <c r="DE532" i="2"/>
  <c r="DK532" i="2" s="1"/>
  <c r="DD532" i="2"/>
  <c r="DC532" i="2"/>
  <c r="DB532" i="2"/>
  <c r="DA532" i="2"/>
  <c r="DJ532" i="2" s="1"/>
  <c r="CZ532" i="2"/>
  <c r="CY532" i="2"/>
  <c r="CX532" i="2"/>
  <c r="BQ532" i="2"/>
  <c r="BP532" i="2"/>
  <c r="BO532" i="2"/>
  <c r="BN532" i="2"/>
  <c r="BM532" i="2"/>
  <c r="AV532" i="2" s="1"/>
  <c r="BL532" i="2"/>
  <c r="BD532" i="2" s="1"/>
  <c r="BK532" i="2"/>
  <c r="BJ532" i="2"/>
  <c r="BF532" i="2" s="1"/>
  <c r="BI532" i="2"/>
  <c r="AZ532" i="2" s="1"/>
  <c r="BH532" i="2"/>
  <c r="BG532" i="2" s="1"/>
  <c r="BC532" i="2"/>
  <c r="F532" i="2"/>
  <c r="D532" i="2"/>
  <c r="C532" i="2"/>
  <c r="DN531" i="2"/>
  <c r="DI531" i="2" s="1"/>
  <c r="DL531" i="2" s="1"/>
  <c r="DM531" i="2"/>
  <c r="DH531" i="2"/>
  <c r="DF531" i="2"/>
  <c r="DE531" i="2"/>
  <c r="DK531" i="2" s="1"/>
  <c r="DD531" i="2"/>
  <c r="CZ531" i="2"/>
  <c r="CY531" i="2"/>
  <c r="CX531" i="2"/>
  <c r="BQ531" i="2"/>
  <c r="BP531" i="2"/>
  <c r="BO531" i="2"/>
  <c r="BN531" i="2"/>
  <c r="BM531" i="2"/>
  <c r="BL531" i="2"/>
  <c r="BD531" i="2" s="1"/>
  <c r="BK531" i="2"/>
  <c r="BJ531" i="2"/>
  <c r="AV531" i="2" s="1"/>
  <c r="BI531" i="2"/>
  <c r="AZ531" i="2" s="1"/>
  <c r="BH531" i="2"/>
  <c r="BG531" i="2" s="1"/>
  <c r="BC531" i="2"/>
  <c r="F531" i="2"/>
  <c r="D531" i="2"/>
  <c r="C531" i="2"/>
  <c r="DM530" i="2"/>
  <c r="DN530" i="2" s="1"/>
  <c r="DG530" i="2" s="1"/>
  <c r="CX530" i="2"/>
  <c r="BQ530" i="2"/>
  <c r="BP530" i="2"/>
  <c r="BO530" i="2"/>
  <c r="BN530" i="2"/>
  <c r="BM530" i="2"/>
  <c r="AV530" i="2" s="1"/>
  <c r="BL530" i="2"/>
  <c r="BK530" i="2"/>
  <c r="BJ530" i="2"/>
  <c r="BI530" i="2"/>
  <c r="BE530" i="2" s="1"/>
  <c r="BH530" i="2"/>
  <c r="AX530" i="2" s="1"/>
  <c r="AZ530" i="2"/>
  <c r="F530" i="2"/>
  <c r="D530" i="2"/>
  <c r="C530" i="2"/>
  <c r="DM529" i="2"/>
  <c r="DN529" i="2" s="1"/>
  <c r="DH529" i="2" s="1"/>
  <c r="BQ529" i="2"/>
  <c r="BP529" i="2"/>
  <c r="BO529" i="2"/>
  <c r="BN529" i="2"/>
  <c r="BM529" i="2"/>
  <c r="AV529" i="2" s="1"/>
  <c r="BL529" i="2"/>
  <c r="BK529" i="2"/>
  <c r="BJ529" i="2"/>
  <c r="BI529" i="2"/>
  <c r="BE529" i="2" s="1"/>
  <c r="BH529" i="2"/>
  <c r="AY529" i="2" s="1"/>
  <c r="BF529" i="2"/>
  <c r="BC529" i="2"/>
  <c r="AZ529" i="2"/>
  <c r="F529" i="2"/>
  <c r="D529" i="2"/>
  <c r="C529" i="2"/>
  <c r="DM528" i="2"/>
  <c r="DN528" i="2" s="1"/>
  <c r="BQ528" i="2"/>
  <c r="BP528" i="2"/>
  <c r="BO528" i="2"/>
  <c r="BF528" i="2" s="1"/>
  <c r="BN528" i="2"/>
  <c r="BM528" i="2"/>
  <c r="BL528" i="2"/>
  <c r="BK528" i="2"/>
  <c r="BJ528" i="2"/>
  <c r="BI528" i="2"/>
  <c r="BH528" i="2"/>
  <c r="BG528" i="2" s="1"/>
  <c r="BD528" i="2"/>
  <c r="AZ528" i="2"/>
  <c r="AV528" i="2"/>
  <c r="F528" i="2"/>
  <c r="D528" i="2"/>
  <c r="C528" i="2"/>
  <c r="DN527" i="2"/>
  <c r="DM527" i="2"/>
  <c r="DF527" i="2"/>
  <c r="BQ527" i="2"/>
  <c r="BG527" i="2" s="1"/>
  <c r="BP527" i="2"/>
  <c r="BO527" i="2"/>
  <c r="BN527" i="2"/>
  <c r="BC527" i="2" s="1"/>
  <c r="BM527" i="2"/>
  <c r="BL527" i="2"/>
  <c r="BK527" i="2"/>
  <c r="AY527" i="2" s="1"/>
  <c r="BJ527" i="2"/>
  <c r="AV527" i="2" s="1"/>
  <c r="BI527" i="2"/>
  <c r="BH527" i="2"/>
  <c r="BD527" i="2" s="1"/>
  <c r="AX527" i="2"/>
  <c r="F527" i="2"/>
  <c r="D527" i="2"/>
  <c r="C527" i="2"/>
  <c r="DM526" i="2"/>
  <c r="DN526" i="2" s="1"/>
  <c r="DE526" i="2"/>
  <c r="DK526" i="2" s="1"/>
  <c r="BQ526" i="2"/>
  <c r="BP526" i="2"/>
  <c r="BO526" i="2"/>
  <c r="BN526" i="2"/>
  <c r="BC526" i="2" s="1"/>
  <c r="BM526" i="2"/>
  <c r="BL526" i="2"/>
  <c r="BK526" i="2"/>
  <c r="BJ526" i="2"/>
  <c r="BF526" i="2" s="1"/>
  <c r="BI526" i="2"/>
  <c r="BH526" i="2"/>
  <c r="AY526" i="2"/>
  <c r="AX526" i="2"/>
  <c r="AV526" i="2"/>
  <c r="F526" i="2"/>
  <c r="D526" i="2"/>
  <c r="C526" i="2"/>
  <c r="DM525" i="2"/>
  <c r="DN525" i="2" s="1"/>
  <c r="DE525" i="2" s="1"/>
  <c r="DK525" i="2" s="1"/>
  <c r="BQ525" i="2"/>
  <c r="BP525" i="2"/>
  <c r="BO525" i="2"/>
  <c r="BF525" i="2" s="1"/>
  <c r="BN525" i="2"/>
  <c r="BM525" i="2"/>
  <c r="BL525" i="2"/>
  <c r="BK525" i="2"/>
  <c r="BJ525" i="2"/>
  <c r="BI525" i="2"/>
  <c r="BH525" i="2"/>
  <c r="AV525" i="2"/>
  <c r="F525" i="2"/>
  <c r="D525" i="2"/>
  <c r="C525" i="2"/>
  <c r="DM524" i="2"/>
  <c r="DN524" i="2" s="1"/>
  <c r="DC524" i="2" s="1"/>
  <c r="BQ524" i="2"/>
  <c r="BG524" i="2" s="1"/>
  <c r="BP524" i="2"/>
  <c r="BO524" i="2"/>
  <c r="BN524" i="2"/>
  <c r="BC524" i="2" s="1"/>
  <c r="BM524" i="2"/>
  <c r="BL524" i="2"/>
  <c r="BD524" i="2" s="1"/>
  <c r="BK524" i="2"/>
  <c r="BJ524" i="2"/>
  <c r="BI524" i="2"/>
  <c r="BH524" i="2"/>
  <c r="AY524" i="2" s="1"/>
  <c r="BE524" i="2"/>
  <c r="AX524" i="2"/>
  <c r="AV524" i="2"/>
  <c r="F524" i="2"/>
  <c r="D524" i="2"/>
  <c r="C524" i="2"/>
  <c r="DM523" i="2"/>
  <c r="DN523" i="2" s="1"/>
  <c r="DE523" i="2"/>
  <c r="DK523" i="2" s="1"/>
  <c r="BQ523" i="2"/>
  <c r="BP523" i="2"/>
  <c r="BO523" i="2"/>
  <c r="BF523" i="2" s="1"/>
  <c r="BN523" i="2"/>
  <c r="BC523" i="2" s="1"/>
  <c r="BM523" i="2"/>
  <c r="BD523" i="2" s="1"/>
  <c r="BL523" i="2"/>
  <c r="BK523" i="2"/>
  <c r="BJ523" i="2"/>
  <c r="BI523" i="2"/>
  <c r="BE523" i="2" s="1"/>
  <c r="BH523" i="2"/>
  <c r="BG523" i="2"/>
  <c r="AX523" i="2"/>
  <c r="AV523" i="2"/>
  <c r="F523" i="2"/>
  <c r="D523" i="2"/>
  <c r="C523" i="2"/>
  <c r="DM522" i="2"/>
  <c r="DN522" i="2" s="1"/>
  <c r="DA522" i="2" s="1"/>
  <c r="DJ522" i="2" s="1"/>
  <c r="BQ522" i="2"/>
  <c r="BP522" i="2"/>
  <c r="BO522" i="2"/>
  <c r="BN522" i="2"/>
  <c r="BM522" i="2"/>
  <c r="BL522" i="2"/>
  <c r="BK522" i="2"/>
  <c r="BJ522" i="2"/>
  <c r="BF522" i="2" s="1"/>
  <c r="BI522" i="2"/>
  <c r="BE522" i="2" s="1"/>
  <c r="BH522" i="2"/>
  <c r="AZ522" i="2"/>
  <c r="F522" i="2"/>
  <c r="D522" i="2"/>
  <c r="C522" i="2"/>
  <c r="DN521" i="2"/>
  <c r="DI521" i="2" s="1"/>
  <c r="DL521" i="2" s="1"/>
  <c r="DM521" i="2"/>
  <c r="DH521" i="2"/>
  <c r="CZ521" i="2"/>
  <c r="BQ521" i="2"/>
  <c r="BG521" i="2" s="1"/>
  <c r="BP521" i="2"/>
  <c r="BO521" i="2"/>
  <c r="BN521" i="2"/>
  <c r="BM521" i="2"/>
  <c r="BL521" i="2"/>
  <c r="BK521" i="2"/>
  <c r="BJ521" i="2"/>
  <c r="BI521" i="2"/>
  <c r="BE521" i="2" s="1"/>
  <c r="BH521" i="2"/>
  <c r="AZ521" i="2"/>
  <c r="AY521" i="2"/>
  <c r="AX521" i="2"/>
  <c r="F521" i="2"/>
  <c r="D521" i="2"/>
  <c r="C521" i="2"/>
  <c r="DM520" i="2"/>
  <c r="DN520" i="2" s="1"/>
  <c r="DF520" i="2" s="1"/>
  <c r="DI520" i="2"/>
  <c r="DL520" i="2" s="1"/>
  <c r="DH520" i="2"/>
  <c r="DG520" i="2"/>
  <c r="DD520" i="2"/>
  <c r="DC520" i="2"/>
  <c r="DB520" i="2"/>
  <c r="BQ520" i="2"/>
  <c r="BG520" i="2" s="1"/>
  <c r="BP520" i="2"/>
  <c r="BF520" i="2" s="1"/>
  <c r="BO520" i="2"/>
  <c r="BN520" i="2"/>
  <c r="BM520" i="2"/>
  <c r="BL520" i="2"/>
  <c r="BK520" i="2"/>
  <c r="BJ520" i="2"/>
  <c r="BD520" i="2" s="1"/>
  <c r="BI520" i="2"/>
  <c r="BH520" i="2"/>
  <c r="AX520" i="2"/>
  <c r="AV520" i="2"/>
  <c r="F520" i="2"/>
  <c r="D520" i="2"/>
  <c r="C520" i="2"/>
  <c r="DN519" i="2"/>
  <c r="CZ519" i="2" s="1"/>
  <c r="DM519" i="2"/>
  <c r="DD519" i="2"/>
  <c r="BQ519" i="2"/>
  <c r="BP519" i="2"/>
  <c r="BF519" i="2" s="1"/>
  <c r="BO519" i="2"/>
  <c r="BN519" i="2"/>
  <c r="BM519" i="2"/>
  <c r="BL519" i="2"/>
  <c r="BK519" i="2"/>
  <c r="BJ519" i="2"/>
  <c r="BI519" i="2"/>
  <c r="BH519" i="2"/>
  <c r="BG519" i="2"/>
  <c r="AX519" i="2"/>
  <c r="AV519" i="2"/>
  <c r="F519" i="2"/>
  <c r="D519" i="2"/>
  <c r="C519" i="2"/>
  <c r="DM518" i="2"/>
  <c r="DN518" i="2" s="1"/>
  <c r="DC518" i="2"/>
  <c r="BQ518" i="2"/>
  <c r="BE518" i="2" s="1"/>
  <c r="BP518" i="2"/>
  <c r="BO518" i="2"/>
  <c r="BN518" i="2"/>
  <c r="BM518" i="2"/>
  <c r="BL518" i="2"/>
  <c r="BK518" i="2"/>
  <c r="BJ518" i="2"/>
  <c r="BI518" i="2"/>
  <c r="BH518" i="2"/>
  <c r="AX518" i="2" s="1"/>
  <c r="AW518" i="2" s="1"/>
  <c r="BF518" i="2"/>
  <c r="AZ518" i="2"/>
  <c r="AY518" i="2"/>
  <c r="F518" i="2"/>
  <c r="D518" i="2"/>
  <c r="C518" i="2"/>
  <c r="DM517" i="2"/>
  <c r="DN517" i="2" s="1"/>
  <c r="CX517" i="2" s="1"/>
  <c r="DJ517" i="2"/>
  <c r="DI517" i="2"/>
  <c r="DL517" i="2" s="1"/>
  <c r="DH517" i="2"/>
  <c r="DG517" i="2"/>
  <c r="DF517" i="2"/>
  <c r="DE517" i="2"/>
  <c r="DK517" i="2" s="1"/>
  <c r="DD517" i="2"/>
  <c r="DB517" i="2"/>
  <c r="DA517" i="2"/>
  <c r="CZ517" i="2"/>
  <c r="CY517" i="2"/>
  <c r="BQ517" i="2"/>
  <c r="BP517" i="2"/>
  <c r="BO517" i="2"/>
  <c r="BN517" i="2"/>
  <c r="BM517" i="2"/>
  <c r="AV517" i="2" s="1"/>
  <c r="BL517" i="2"/>
  <c r="BK517" i="2"/>
  <c r="BJ517" i="2"/>
  <c r="BF517" i="2" s="1"/>
  <c r="BI517" i="2"/>
  <c r="AZ517" i="2" s="1"/>
  <c r="BH517" i="2"/>
  <c r="AY517" i="2" s="1"/>
  <c r="BC517" i="2"/>
  <c r="F517" i="2"/>
  <c r="D517" i="2"/>
  <c r="C517" i="2"/>
  <c r="DN516" i="2"/>
  <c r="DF516" i="2" s="1"/>
  <c r="DM516" i="2"/>
  <c r="DG516" i="2"/>
  <c r="CZ516" i="2"/>
  <c r="BQ516" i="2"/>
  <c r="BP516" i="2"/>
  <c r="BO516" i="2"/>
  <c r="BN516" i="2"/>
  <c r="BM516" i="2"/>
  <c r="BL516" i="2"/>
  <c r="BK516" i="2"/>
  <c r="BC516" i="2" s="1"/>
  <c r="BJ516" i="2"/>
  <c r="BI516" i="2"/>
  <c r="BH516" i="2"/>
  <c r="BE516" i="2"/>
  <c r="BD516" i="2"/>
  <c r="AZ516" i="2"/>
  <c r="AX516" i="2"/>
  <c r="F516" i="2"/>
  <c r="D516" i="2"/>
  <c r="C516" i="2"/>
  <c r="DM515" i="2"/>
  <c r="DN515" i="2" s="1"/>
  <c r="DG515" i="2"/>
  <c r="CX515" i="2"/>
  <c r="BQ515" i="2"/>
  <c r="BP515" i="2"/>
  <c r="BO515" i="2"/>
  <c r="BN515" i="2"/>
  <c r="BM515" i="2"/>
  <c r="BL515" i="2"/>
  <c r="BK515" i="2"/>
  <c r="BF515" i="2" s="1"/>
  <c r="BJ515" i="2"/>
  <c r="BI515" i="2"/>
  <c r="BE515" i="2" s="1"/>
  <c r="BH515" i="2"/>
  <c r="AX515" i="2" s="1"/>
  <c r="AZ515" i="2"/>
  <c r="AV515" i="2"/>
  <c r="F515" i="2"/>
  <c r="D515" i="2"/>
  <c r="C515" i="2"/>
  <c r="DM514" i="2"/>
  <c r="DN514" i="2" s="1"/>
  <c r="DE514" i="2"/>
  <c r="DK514" i="2" s="1"/>
  <c r="CX514" i="2"/>
  <c r="BQ514" i="2"/>
  <c r="BP514" i="2"/>
  <c r="BO514" i="2"/>
  <c r="BN514" i="2"/>
  <c r="BM514" i="2"/>
  <c r="BG514" i="2" s="1"/>
  <c r="BL514" i="2"/>
  <c r="BK514" i="2"/>
  <c r="BJ514" i="2"/>
  <c r="BF514" i="2" s="1"/>
  <c r="BI514" i="2"/>
  <c r="AZ514" i="2" s="1"/>
  <c r="BH514" i="2"/>
  <c r="AX514" i="2"/>
  <c r="AV514" i="2"/>
  <c r="F514" i="2"/>
  <c r="D514" i="2"/>
  <c r="C514" i="2"/>
  <c r="DN513" i="2"/>
  <c r="DM513" i="2"/>
  <c r="BQ513" i="2"/>
  <c r="BP513" i="2"/>
  <c r="BO513" i="2"/>
  <c r="BN513" i="2"/>
  <c r="BM513" i="2"/>
  <c r="BL513" i="2"/>
  <c r="BK513" i="2"/>
  <c r="BJ513" i="2"/>
  <c r="BF513" i="2" s="1"/>
  <c r="BI513" i="2"/>
  <c r="BH513" i="2"/>
  <c r="AX513" i="2" s="1"/>
  <c r="AZ513" i="2"/>
  <c r="AY513" i="2"/>
  <c r="F513" i="2"/>
  <c r="D513" i="2"/>
  <c r="C513" i="2"/>
  <c r="DN512" i="2"/>
  <c r="DH512" i="2" s="1"/>
  <c r="DM512" i="2"/>
  <c r="DK512" i="2"/>
  <c r="DJ512" i="2"/>
  <c r="DI512" i="2"/>
  <c r="DL512" i="2" s="1"/>
  <c r="DE512" i="2"/>
  <c r="DD512" i="2"/>
  <c r="DC512" i="2"/>
  <c r="DA512" i="2"/>
  <c r="CZ512" i="2"/>
  <c r="CY512" i="2"/>
  <c r="CX512" i="2"/>
  <c r="BQ512" i="2"/>
  <c r="BP512" i="2"/>
  <c r="BO512" i="2"/>
  <c r="BF512" i="2" s="1"/>
  <c r="BN512" i="2"/>
  <c r="BC512" i="2" s="1"/>
  <c r="BM512" i="2"/>
  <c r="BL512" i="2"/>
  <c r="BK512" i="2"/>
  <c r="BJ512" i="2"/>
  <c r="BI512" i="2"/>
  <c r="BE512" i="2" s="1"/>
  <c r="BH512" i="2"/>
  <c r="BD512" i="2" s="1"/>
  <c r="BG512" i="2"/>
  <c r="AV512" i="2"/>
  <c r="F512" i="2"/>
  <c r="D512" i="2"/>
  <c r="C512" i="2"/>
  <c r="DN511" i="2"/>
  <c r="DH511" i="2" s="1"/>
  <c r="DM511" i="2"/>
  <c r="DI511" i="2"/>
  <c r="DL511" i="2" s="1"/>
  <c r="DC511" i="2"/>
  <c r="DB511" i="2"/>
  <c r="CY511" i="2"/>
  <c r="CX511" i="2"/>
  <c r="BQ511" i="2"/>
  <c r="BE511" i="2" s="1"/>
  <c r="BP511" i="2"/>
  <c r="BO511" i="2"/>
  <c r="BN511" i="2"/>
  <c r="AZ511" i="2" s="1"/>
  <c r="BM511" i="2"/>
  <c r="BL511" i="2"/>
  <c r="BK511" i="2"/>
  <c r="BJ511" i="2"/>
  <c r="BI511" i="2"/>
  <c r="BH511" i="2"/>
  <c r="BF511" i="2"/>
  <c r="BC511" i="2"/>
  <c r="F511" i="2"/>
  <c r="D511" i="2"/>
  <c r="C511" i="2"/>
  <c r="DN510" i="2"/>
  <c r="DG510" i="2" s="1"/>
  <c r="DM510" i="2"/>
  <c r="DI510" i="2"/>
  <c r="DL510" i="2" s="1"/>
  <c r="DH510" i="2"/>
  <c r="DB510" i="2"/>
  <c r="DA510" i="2"/>
  <c r="DJ510" i="2" s="1"/>
  <c r="CX510" i="2"/>
  <c r="BQ510" i="2"/>
  <c r="BP510" i="2"/>
  <c r="BO510" i="2"/>
  <c r="BN510" i="2"/>
  <c r="BM510" i="2"/>
  <c r="BG510" i="2" s="1"/>
  <c r="BL510" i="2"/>
  <c r="AY510" i="2" s="1"/>
  <c r="BK510" i="2"/>
  <c r="BC510" i="2" s="1"/>
  <c r="BJ510" i="2"/>
  <c r="BI510" i="2"/>
  <c r="BH510" i="2"/>
  <c r="BF510" i="2"/>
  <c r="BE510" i="2"/>
  <c r="AZ510" i="2"/>
  <c r="AX510" i="2"/>
  <c r="AW510" i="2" s="1"/>
  <c r="F510" i="2"/>
  <c r="D510" i="2"/>
  <c r="C510" i="2"/>
  <c r="DM509" i="2"/>
  <c r="DN509" i="2" s="1"/>
  <c r="DG509" i="2" s="1"/>
  <c r="BQ509" i="2"/>
  <c r="BP509" i="2"/>
  <c r="BO509" i="2"/>
  <c r="BN509" i="2"/>
  <c r="BM509" i="2"/>
  <c r="BG509" i="2" s="1"/>
  <c r="BL509" i="2"/>
  <c r="BK509" i="2"/>
  <c r="BD509" i="2" s="1"/>
  <c r="BJ509" i="2"/>
  <c r="BI509" i="2"/>
  <c r="BH509" i="2"/>
  <c r="BE509" i="2"/>
  <c r="AZ509" i="2"/>
  <c r="AX509" i="2"/>
  <c r="F509" i="2"/>
  <c r="D509" i="2"/>
  <c r="C509" i="2"/>
  <c r="DM508" i="2"/>
  <c r="DN508" i="2" s="1"/>
  <c r="DF508" i="2"/>
  <c r="CY508" i="2"/>
  <c r="BQ508" i="2"/>
  <c r="BG508" i="2" s="1"/>
  <c r="BP508" i="2"/>
  <c r="BO508" i="2"/>
  <c r="BN508" i="2"/>
  <c r="BM508" i="2"/>
  <c r="BL508" i="2"/>
  <c r="BK508" i="2"/>
  <c r="BJ508" i="2"/>
  <c r="BC508" i="2" s="1"/>
  <c r="BI508" i="2"/>
  <c r="BE508" i="2" s="1"/>
  <c r="BH508" i="2"/>
  <c r="AX508" i="2"/>
  <c r="F508" i="2"/>
  <c r="D508" i="2"/>
  <c r="C508" i="2"/>
  <c r="DN507" i="2"/>
  <c r="DM507" i="2"/>
  <c r="BQ507" i="2"/>
  <c r="BP507" i="2"/>
  <c r="BO507" i="2"/>
  <c r="BN507" i="2"/>
  <c r="BM507" i="2"/>
  <c r="BG507" i="2" s="1"/>
  <c r="BL507" i="2"/>
  <c r="BK507" i="2"/>
  <c r="BJ507" i="2"/>
  <c r="BF507" i="2" s="1"/>
  <c r="BI507" i="2"/>
  <c r="BH507" i="2"/>
  <c r="BD507" i="2" s="1"/>
  <c r="AZ507" i="2"/>
  <c r="F507" i="2"/>
  <c r="D507" i="2"/>
  <c r="C507" i="2"/>
  <c r="DM506" i="2"/>
  <c r="DN506" i="2" s="1"/>
  <c r="DD506" i="2"/>
  <c r="BQ506" i="2"/>
  <c r="BP506" i="2"/>
  <c r="BO506" i="2"/>
  <c r="BN506" i="2"/>
  <c r="BM506" i="2"/>
  <c r="BL506" i="2"/>
  <c r="BK506" i="2"/>
  <c r="BJ506" i="2"/>
  <c r="BF506" i="2" s="1"/>
  <c r="BI506" i="2"/>
  <c r="BE506" i="2" s="1"/>
  <c r="BH506" i="2"/>
  <c r="AV506" i="2"/>
  <c r="F506" i="2"/>
  <c r="D506" i="2"/>
  <c r="C506" i="2"/>
  <c r="DM505" i="2"/>
  <c r="DN505" i="2" s="1"/>
  <c r="DI505" i="2"/>
  <c r="DL505" i="2" s="1"/>
  <c r="DC505" i="2"/>
  <c r="BQ505" i="2"/>
  <c r="BP505" i="2"/>
  <c r="BF505" i="2" s="1"/>
  <c r="BO505" i="2"/>
  <c r="BN505" i="2"/>
  <c r="BM505" i="2"/>
  <c r="AV505" i="2" s="1"/>
  <c r="BL505" i="2"/>
  <c r="BK505" i="2"/>
  <c r="BJ505" i="2"/>
  <c r="BI505" i="2"/>
  <c r="BH505" i="2"/>
  <c r="AX505" i="2"/>
  <c r="F505" i="2"/>
  <c r="D505" i="2"/>
  <c r="C505" i="2"/>
  <c r="DM504" i="2"/>
  <c r="DN504" i="2" s="1"/>
  <c r="DH504" i="2"/>
  <c r="DB504" i="2"/>
  <c r="BQ504" i="2"/>
  <c r="BP504" i="2"/>
  <c r="BE504" i="2" s="1"/>
  <c r="BO504" i="2"/>
  <c r="BN504" i="2"/>
  <c r="BM504" i="2"/>
  <c r="AV504" i="2" s="1"/>
  <c r="BL504" i="2"/>
  <c r="BK504" i="2"/>
  <c r="BC504" i="2" s="1"/>
  <c r="BJ504" i="2"/>
  <c r="BI504" i="2"/>
  <c r="AZ504" i="2" s="1"/>
  <c r="BH504" i="2"/>
  <c r="BG504" i="2"/>
  <c r="BF504" i="2"/>
  <c r="AX504" i="2"/>
  <c r="F504" i="2"/>
  <c r="D504" i="2"/>
  <c r="C504" i="2"/>
  <c r="DN503" i="2"/>
  <c r="CY503" i="2" s="1"/>
  <c r="DM503" i="2"/>
  <c r="DK503" i="2"/>
  <c r="DJ503" i="2"/>
  <c r="DH503" i="2"/>
  <c r="DG503" i="2"/>
  <c r="DF503" i="2"/>
  <c r="DE503" i="2"/>
  <c r="DC503" i="2"/>
  <c r="DB503" i="2"/>
  <c r="DA503" i="2"/>
  <c r="CZ503" i="2"/>
  <c r="CX503" i="2"/>
  <c r="BQ503" i="2"/>
  <c r="BP503" i="2"/>
  <c r="BO503" i="2"/>
  <c r="BN503" i="2"/>
  <c r="BM503" i="2"/>
  <c r="BL503" i="2"/>
  <c r="BD503" i="2" s="1"/>
  <c r="BK503" i="2"/>
  <c r="BF503" i="2" s="1"/>
  <c r="BJ503" i="2"/>
  <c r="BI503" i="2"/>
  <c r="BH503" i="2"/>
  <c r="BG503" i="2"/>
  <c r="BE503" i="2"/>
  <c r="AX503" i="2"/>
  <c r="AV503" i="2"/>
  <c r="F503" i="2"/>
  <c r="D503" i="2"/>
  <c r="C503" i="2"/>
  <c r="DM502" i="2"/>
  <c r="DN502" i="2" s="1"/>
  <c r="DI502" i="2" s="1"/>
  <c r="DL502" i="2" s="1"/>
  <c r="DG502" i="2"/>
  <c r="DF502" i="2"/>
  <c r="BQ502" i="2"/>
  <c r="BP502" i="2"/>
  <c r="BO502" i="2"/>
  <c r="BN502" i="2"/>
  <c r="BM502" i="2"/>
  <c r="BL502" i="2"/>
  <c r="BK502" i="2"/>
  <c r="BJ502" i="2"/>
  <c r="BF502" i="2" s="1"/>
  <c r="BI502" i="2"/>
  <c r="BH502" i="2"/>
  <c r="BE502" i="2"/>
  <c r="F502" i="2"/>
  <c r="D502" i="2"/>
  <c r="C502" i="2"/>
  <c r="DN501" i="2"/>
  <c r="DG501" i="2" s="1"/>
  <c r="DM501" i="2"/>
  <c r="DI501" i="2"/>
  <c r="DL501" i="2" s="1"/>
  <c r="DH501" i="2"/>
  <c r="DF501" i="2"/>
  <c r="DE501" i="2"/>
  <c r="DK501" i="2" s="1"/>
  <c r="DD501" i="2"/>
  <c r="DC501" i="2"/>
  <c r="CZ501" i="2"/>
  <c r="CY501" i="2"/>
  <c r="CX501" i="2"/>
  <c r="BQ501" i="2"/>
  <c r="BP501" i="2"/>
  <c r="BO501" i="2"/>
  <c r="BN501" i="2"/>
  <c r="BM501" i="2"/>
  <c r="BL501" i="2"/>
  <c r="BK501" i="2"/>
  <c r="BJ501" i="2"/>
  <c r="BF501" i="2" s="1"/>
  <c r="BI501" i="2"/>
  <c r="BC501" i="2" s="1"/>
  <c r="BH501" i="2"/>
  <c r="F501" i="2"/>
  <c r="D501" i="2"/>
  <c r="C501" i="2"/>
  <c r="DN500" i="2"/>
  <c r="DM500" i="2"/>
  <c r="BQ500" i="2"/>
  <c r="BP500" i="2"/>
  <c r="BO500" i="2"/>
  <c r="BN500" i="2"/>
  <c r="BM500" i="2"/>
  <c r="AV500" i="2" s="1"/>
  <c r="BL500" i="2"/>
  <c r="BK500" i="2"/>
  <c r="BF500" i="2" s="1"/>
  <c r="BJ500" i="2"/>
  <c r="BI500" i="2"/>
  <c r="BE500" i="2" s="1"/>
  <c r="BH500" i="2"/>
  <c r="F500" i="2"/>
  <c r="D500" i="2"/>
  <c r="C500" i="2"/>
  <c r="DM499" i="2"/>
  <c r="DN499" i="2" s="1"/>
  <c r="BQ499" i="2"/>
  <c r="BE499" i="2" s="1"/>
  <c r="BP499" i="2"/>
  <c r="BO499" i="2"/>
  <c r="BN499" i="2"/>
  <c r="BM499" i="2"/>
  <c r="BL499" i="2"/>
  <c r="BK499" i="2"/>
  <c r="BC499" i="2" s="1"/>
  <c r="BJ499" i="2"/>
  <c r="BI499" i="2"/>
  <c r="BH499" i="2"/>
  <c r="AZ499" i="2"/>
  <c r="F499" i="2"/>
  <c r="D499" i="2"/>
  <c r="C499" i="2"/>
  <c r="DM498" i="2"/>
  <c r="DN498" i="2" s="1"/>
  <c r="DF498" i="2"/>
  <c r="DE498" i="2"/>
  <c r="DK498" i="2" s="1"/>
  <c r="DC498" i="2"/>
  <c r="DB498" i="2"/>
  <c r="BQ498" i="2"/>
  <c r="BG498" i="2" s="1"/>
  <c r="BP498" i="2"/>
  <c r="BF498" i="2" s="1"/>
  <c r="BO498" i="2"/>
  <c r="BN498" i="2"/>
  <c r="BM498" i="2"/>
  <c r="BL498" i="2"/>
  <c r="BK498" i="2"/>
  <c r="BJ498" i="2"/>
  <c r="BD498" i="2" s="1"/>
  <c r="BI498" i="2"/>
  <c r="BH498" i="2"/>
  <c r="AY498" i="2"/>
  <c r="AX498" i="2"/>
  <c r="F498" i="2"/>
  <c r="D498" i="2"/>
  <c r="C498" i="2"/>
  <c r="DM497" i="2"/>
  <c r="DN497" i="2" s="1"/>
  <c r="BQ497" i="2"/>
  <c r="BP497" i="2"/>
  <c r="BO497" i="2"/>
  <c r="BN497" i="2"/>
  <c r="BM497" i="2"/>
  <c r="BL497" i="2"/>
  <c r="BK497" i="2"/>
  <c r="BJ497" i="2"/>
  <c r="AV497" i="2" s="1"/>
  <c r="BI497" i="2"/>
  <c r="BH497" i="2"/>
  <c r="BF497" i="2"/>
  <c r="F497" i="2"/>
  <c r="D497" i="2"/>
  <c r="C497" i="2"/>
  <c r="DN496" i="2"/>
  <c r="DH496" i="2" s="1"/>
  <c r="DM496" i="2"/>
  <c r="DK496" i="2"/>
  <c r="DI496" i="2"/>
  <c r="DL496" i="2" s="1"/>
  <c r="DE496" i="2"/>
  <c r="DD496" i="2"/>
  <c r="DC496" i="2"/>
  <c r="DA496" i="2"/>
  <c r="DJ496" i="2" s="1"/>
  <c r="CZ496" i="2"/>
  <c r="CY496" i="2"/>
  <c r="CX496" i="2"/>
  <c r="BQ496" i="2"/>
  <c r="BP496" i="2"/>
  <c r="BO496" i="2"/>
  <c r="BF496" i="2" s="1"/>
  <c r="BN496" i="2"/>
  <c r="BC496" i="2" s="1"/>
  <c r="BM496" i="2"/>
  <c r="BL496" i="2"/>
  <c r="BK496" i="2"/>
  <c r="BJ496" i="2"/>
  <c r="BI496" i="2"/>
  <c r="AZ496" i="2" s="1"/>
  <c r="BH496" i="2"/>
  <c r="BG496" i="2" s="1"/>
  <c r="BE496" i="2"/>
  <c r="BD496" i="2"/>
  <c r="AV496" i="2"/>
  <c r="F496" i="2"/>
  <c r="D496" i="2"/>
  <c r="C496" i="2"/>
  <c r="DN495" i="2"/>
  <c r="DH495" i="2" s="1"/>
  <c r="DM495" i="2"/>
  <c r="DI495" i="2"/>
  <c r="DL495" i="2" s="1"/>
  <c r="DC495" i="2"/>
  <c r="DB495" i="2"/>
  <c r="CZ495" i="2"/>
  <c r="CY495" i="2"/>
  <c r="CX495" i="2"/>
  <c r="BQ495" i="2"/>
  <c r="BE495" i="2" s="1"/>
  <c r="BP495" i="2"/>
  <c r="BO495" i="2"/>
  <c r="BN495" i="2"/>
  <c r="BM495" i="2"/>
  <c r="BG495" i="2" s="1"/>
  <c r="BL495" i="2"/>
  <c r="BK495" i="2"/>
  <c r="BJ495" i="2"/>
  <c r="BI495" i="2"/>
  <c r="BH495" i="2"/>
  <c r="AY495" i="2" s="1"/>
  <c r="BF495" i="2"/>
  <c r="F495" i="2"/>
  <c r="D495" i="2"/>
  <c r="C495" i="2"/>
  <c r="DN494" i="2"/>
  <c r="DM494" i="2"/>
  <c r="DI494" i="2"/>
  <c r="DL494" i="2" s="1"/>
  <c r="DH494" i="2"/>
  <c r="DB494" i="2"/>
  <c r="DA494" i="2"/>
  <c r="DJ494" i="2" s="1"/>
  <c r="CX494" i="2"/>
  <c r="BQ494" i="2"/>
  <c r="BP494" i="2"/>
  <c r="BO494" i="2"/>
  <c r="BN494" i="2"/>
  <c r="BM494" i="2"/>
  <c r="BL494" i="2"/>
  <c r="AY494" i="2" s="1"/>
  <c r="BK494" i="2"/>
  <c r="BJ494" i="2"/>
  <c r="BI494" i="2"/>
  <c r="BH494" i="2"/>
  <c r="BF494" i="2"/>
  <c r="BE494" i="2"/>
  <c r="BC494" i="2"/>
  <c r="AZ494" i="2"/>
  <c r="AX494" i="2"/>
  <c r="F494" i="2"/>
  <c r="D494" i="2"/>
  <c r="C494" i="2"/>
  <c r="DM493" i="2"/>
  <c r="DN493" i="2" s="1"/>
  <c r="BQ493" i="2"/>
  <c r="BP493" i="2"/>
  <c r="BO493" i="2"/>
  <c r="BN493" i="2"/>
  <c r="BM493" i="2"/>
  <c r="BG493" i="2" s="1"/>
  <c r="BL493" i="2"/>
  <c r="BD493" i="2" s="1"/>
  <c r="BK493" i="2"/>
  <c r="BC493" i="2" s="1"/>
  <c r="BJ493" i="2"/>
  <c r="BF493" i="2" s="1"/>
  <c r="BI493" i="2"/>
  <c r="BH493" i="2"/>
  <c r="BE493" i="2"/>
  <c r="AZ493" i="2"/>
  <c r="AX493" i="2"/>
  <c r="F493" i="2"/>
  <c r="D493" i="2"/>
  <c r="C493" i="2"/>
  <c r="DM492" i="2"/>
  <c r="DN492" i="2" s="1"/>
  <c r="BQ492" i="2"/>
  <c r="BG492" i="2" s="1"/>
  <c r="BP492" i="2"/>
  <c r="BO492" i="2"/>
  <c r="BN492" i="2"/>
  <c r="BM492" i="2"/>
  <c r="BL492" i="2"/>
  <c r="BK492" i="2"/>
  <c r="BJ492" i="2"/>
  <c r="BI492" i="2"/>
  <c r="BE492" i="2" s="1"/>
  <c r="BH492" i="2"/>
  <c r="BD492" i="2"/>
  <c r="BC492" i="2"/>
  <c r="AY492" i="2"/>
  <c r="AX492" i="2"/>
  <c r="F492" i="2"/>
  <c r="D492" i="2"/>
  <c r="C492" i="2"/>
  <c r="DN491" i="2"/>
  <c r="DI491" i="2" s="1"/>
  <c r="DL491" i="2" s="1"/>
  <c r="DM491" i="2"/>
  <c r="CX491" i="2"/>
  <c r="BQ491" i="2"/>
  <c r="BP491" i="2"/>
  <c r="BO491" i="2"/>
  <c r="BN491" i="2"/>
  <c r="BM491" i="2"/>
  <c r="BL491" i="2"/>
  <c r="BK491" i="2"/>
  <c r="BJ491" i="2"/>
  <c r="BC491" i="2" s="1"/>
  <c r="BI491" i="2"/>
  <c r="BH491" i="2"/>
  <c r="AZ491" i="2"/>
  <c r="AX491" i="2"/>
  <c r="F491" i="2"/>
  <c r="D491" i="2"/>
  <c r="C491" i="2"/>
  <c r="DN490" i="2"/>
  <c r="DM490" i="2"/>
  <c r="BQ490" i="2"/>
  <c r="BP490" i="2"/>
  <c r="BO490" i="2"/>
  <c r="BN490" i="2"/>
  <c r="BM490" i="2"/>
  <c r="BL490" i="2"/>
  <c r="BK490" i="2"/>
  <c r="BJ490" i="2"/>
  <c r="BF490" i="2" s="1"/>
  <c r="BI490" i="2"/>
  <c r="BH490" i="2"/>
  <c r="AV490" i="2"/>
  <c r="F490" i="2"/>
  <c r="D490" i="2"/>
  <c r="C490" i="2"/>
  <c r="DM489" i="2"/>
  <c r="DN489" i="2" s="1"/>
  <c r="DI489" i="2"/>
  <c r="DL489" i="2" s="1"/>
  <c r="DH489" i="2"/>
  <c r="DG489" i="2"/>
  <c r="DD489" i="2"/>
  <c r="BQ489" i="2"/>
  <c r="BG489" i="2" s="1"/>
  <c r="BP489" i="2"/>
  <c r="BF489" i="2" s="1"/>
  <c r="BO489" i="2"/>
  <c r="BN489" i="2"/>
  <c r="AZ489" i="2" s="1"/>
  <c r="BM489" i="2"/>
  <c r="BL489" i="2"/>
  <c r="BK489" i="2"/>
  <c r="BJ489" i="2"/>
  <c r="BI489" i="2"/>
  <c r="BH489" i="2"/>
  <c r="BD489" i="2" s="1"/>
  <c r="AY489" i="2"/>
  <c r="AX489" i="2"/>
  <c r="AV489" i="2"/>
  <c r="F489" i="2"/>
  <c r="D489" i="2"/>
  <c r="C489" i="2"/>
  <c r="DM488" i="2"/>
  <c r="DN488" i="2" s="1"/>
  <c r="DL488" i="2"/>
  <c r="DI488" i="2"/>
  <c r="DH488" i="2"/>
  <c r="DG488" i="2"/>
  <c r="DF488" i="2"/>
  <c r="DC488" i="2"/>
  <c r="DB488" i="2"/>
  <c r="BQ488" i="2"/>
  <c r="BP488" i="2"/>
  <c r="BO488" i="2"/>
  <c r="BF488" i="2" s="1"/>
  <c r="BN488" i="2"/>
  <c r="BM488" i="2"/>
  <c r="BL488" i="2"/>
  <c r="BK488" i="2"/>
  <c r="BJ488" i="2"/>
  <c r="BI488" i="2"/>
  <c r="AZ488" i="2" s="1"/>
  <c r="BH488" i="2"/>
  <c r="BG488" i="2"/>
  <c r="AX488" i="2"/>
  <c r="F488" i="2"/>
  <c r="D488" i="2"/>
  <c r="C488" i="2"/>
  <c r="DN487" i="2"/>
  <c r="CY487" i="2" s="1"/>
  <c r="DM487" i="2"/>
  <c r="DH487" i="2"/>
  <c r="DG487" i="2"/>
  <c r="DF487" i="2"/>
  <c r="DE487" i="2"/>
  <c r="DK487" i="2" s="1"/>
  <c r="DC487" i="2"/>
  <c r="DB487" i="2"/>
  <c r="DA487" i="2"/>
  <c r="DJ487" i="2" s="1"/>
  <c r="CZ487" i="2"/>
  <c r="CX487" i="2"/>
  <c r="BQ487" i="2"/>
  <c r="BP487" i="2"/>
  <c r="BO487" i="2"/>
  <c r="BN487" i="2"/>
  <c r="BM487" i="2"/>
  <c r="BL487" i="2"/>
  <c r="BK487" i="2"/>
  <c r="BJ487" i="2"/>
  <c r="AV487" i="2" s="1"/>
  <c r="BI487" i="2"/>
  <c r="BH487" i="2"/>
  <c r="AY487" i="2" s="1"/>
  <c r="BG487" i="2"/>
  <c r="BF487" i="2"/>
  <c r="BE487" i="2"/>
  <c r="AX487" i="2"/>
  <c r="F487" i="2"/>
  <c r="D487" i="2"/>
  <c r="C487" i="2"/>
  <c r="DM486" i="2"/>
  <c r="DN486" i="2" s="1"/>
  <c r="DI486" i="2"/>
  <c r="DL486" i="2" s="1"/>
  <c r="DG486" i="2"/>
  <c r="DF486" i="2"/>
  <c r="DE486" i="2"/>
  <c r="DK486" i="2" s="1"/>
  <c r="DD486" i="2"/>
  <c r="DA486" i="2"/>
  <c r="DJ486" i="2" s="1"/>
  <c r="CZ486" i="2"/>
  <c r="BQ486" i="2"/>
  <c r="BP486" i="2"/>
  <c r="BO486" i="2"/>
  <c r="BN486" i="2"/>
  <c r="BM486" i="2"/>
  <c r="BL486" i="2"/>
  <c r="BK486" i="2"/>
  <c r="BJ486" i="2"/>
  <c r="BF486" i="2" s="1"/>
  <c r="BI486" i="2"/>
  <c r="BH486" i="2"/>
  <c r="BE486" i="2"/>
  <c r="BD486" i="2"/>
  <c r="AV486" i="2"/>
  <c r="F486" i="2"/>
  <c r="D486" i="2"/>
  <c r="C486" i="2"/>
  <c r="DN485" i="2"/>
  <c r="DG485" i="2" s="1"/>
  <c r="DM485" i="2"/>
  <c r="DI485" i="2"/>
  <c r="DL485" i="2" s="1"/>
  <c r="DH485" i="2"/>
  <c r="DF485" i="2"/>
  <c r="DE485" i="2"/>
  <c r="DK485" i="2" s="1"/>
  <c r="DD485" i="2"/>
  <c r="DC485" i="2"/>
  <c r="CZ485" i="2"/>
  <c r="CY485" i="2"/>
  <c r="CX485" i="2"/>
  <c r="BQ485" i="2"/>
  <c r="BP485" i="2"/>
  <c r="BO485" i="2"/>
  <c r="BN485" i="2"/>
  <c r="BM485" i="2"/>
  <c r="BL485" i="2"/>
  <c r="BK485" i="2"/>
  <c r="BJ485" i="2"/>
  <c r="BF485" i="2" s="1"/>
  <c r="BI485" i="2"/>
  <c r="BH485" i="2"/>
  <c r="BG485" i="2"/>
  <c r="BD485" i="2"/>
  <c r="BC485" i="2"/>
  <c r="F485" i="2"/>
  <c r="D485" i="2"/>
  <c r="C485" i="2"/>
  <c r="DN484" i="2"/>
  <c r="DI484" i="2" s="1"/>
  <c r="DL484" i="2" s="1"/>
  <c r="DM484" i="2"/>
  <c r="DH484" i="2"/>
  <c r="DG484" i="2"/>
  <c r="DE484" i="2"/>
  <c r="DK484" i="2" s="1"/>
  <c r="DD484" i="2"/>
  <c r="DC484" i="2"/>
  <c r="DB484" i="2"/>
  <c r="CY484" i="2"/>
  <c r="CX484" i="2"/>
  <c r="BQ484" i="2"/>
  <c r="BP484" i="2"/>
  <c r="BO484" i="2"/>
  <c r="BN484" i="2"/>
  <c r="BM484" i="2"/>
  <c r="AV484" i="2" s="1"/>
  <c r="BL484" i="2"/>
  <c r="BK484" i="2"/>
  <c r="BJ484" i="2"/>
  <c r="BI484" i="2"/>
  <c r="BH484" i="2"/>
  <c r="BG484" i="2"/>
  <c r="BF484" i="2"/>
  <c r="BC484" i="2"/>
  <c r="AZ484" i="2"/>
  <c r="F484" i="2"/>
  <c r="D484" i="2"/>
  <c r="C484" i="2"/>
  <c r="DM483" i="2"/>
  <c r="DN483" i="2" s="1"/>
  <c r="DG483" i="2" s="1"/>
  <c r="DF483" i="2"/>
  <c r="BQ483" i="2"/>
  <c r="BP483" i="2"/>
  <c r="BO483" i="2"/>
  <c r="BN483" i="2"/>
  <c r="BM483" i="2"/>
  <c r="BL483" i="2"/>
  <c r="BK483" i="2"/>
  <c r="BJ483" i="2"/>
  <c r="AV483" i="2" s="1"/>
  <c r="BI483" i="2"/>
  <c r="BH483" i="2"/>
  <c r="BG483" i="2" s="1"/>
  <c r="BF483" i="2"/>
  <c r="AZ483" i="2"/>
  <c r="F483" i="2"/>
  <c r="D483" i="2"/>
  <c r="C483" i="2"/>
  <c r="DM482" i="2"/>
  <c r="DN482" i="2" s="1"/>
  <c r="BQ482" i="2"/>
  <c r="BP482" i="2"/>
  <c r="BO482" i="2"/>
  <c r="BN482" i="2"/>
  <c r="BM482" i="2"/>
  <c r="BL482" i="2"/>
  <c r="BK482" i="2"/>
  <c r="BJ482" i="2"/>
  <c r="BI482" i="2"/>
  <c r="BH482" i="2"/>
  <c r="BG482" i="2"/>
  <c r="AX482" i="2"/>
  <c r="F482" i="2"/>
  <c r="D482" i="2"/>
  <c r="C482" i="2"/>
  <c r="DM481" i="2"/>
  <c r="DN481" i="2" s="1"/>
  <c r="DH481" i="2" s="1"/>
  <c r="CY481" i="2"/>
  <c r="BQ481" i="2"/>
  <c r="BP481" i="2"/>
  <c r="BE481" i="2" s="1"/>
  <c r="BO481" i="2"/>
  <c r="BN481" i="2"/>
  <c r="BM481" i="2"/>
  <c r="BL481" i="2"/>
  <c r="BD481" i="2" s="1"/>
  <c r="BK481" i="2"/>
  <c r="BJ481" i="2"/>
  <c r="AV481" i="2" s="1"/>
  <c r="BI481" i="2"/>
  <c r="AZ481" i="2" s="1"/>
  <c r="BH481" i="2"/>
  <c r="AX481" i="2"/>
  <c r="F481" i="2"/>
  <c r="D481" i="2"/>
  <c r="C481" i="2"/>
  <c r="DN480" i="2"/>
  <c r="DM480" i="2"/>
  <c r="DJ480" i="2"/>
  <c r="DI480" i="2"/>
  <c r="DL480" i="2" s="1"/>
  <c r="DG480" i="2"/>
  <c r="DE480" i="2"/>
  <c r="DK480" i="2" s="1"/>
  <c r="DD480" i="2"/>
  <c r="DC480" i="2"/>
  <c r="DA480" i="2"/>
  <c r="CY480" i="2"/>
  <c r="CX480" i="2"/>
  <c r="BQ480" i="2"/>
  <c r="BP480" i="2"/>
  <c r="BO480" i="2"/>
  <c r="BN480" i="2"/>
  <c r="BM480" i="2"/>
  <c r="AV480" i="2" s="1"/>
  <c r="BL480" i="2"/>
  <c r="BK480" i="2"/>
  <c r="BJ480" i="2"/>
  <c r="BI480" i="2"/>
  <c r="BE480" i="2" s="1"/>
  <c r="BH480" i="2"/>
  <c r="BG480" i="2" s="1"/>
  <c r="F480" i="2"/>
  <c r="D480" i="2"/>
  <c r="C480" i="2"/>
  <c r="DN479" i="2"/>
  <c r="DH479" i="2" s="1"/>
  <c r="DM479" i="2"/>
  <c r="DI479" i="2"/>
  <c r="DL479" i="2" s="1"/>
  <c r="DF479" i="2"/>
  <c r="DD479" i="2"/>
  <c r="DC479" i="2"/>
  <c r="DB479" i="2"/>
  <c r="CZ479" i="2"/>
  <c r="CY479" i="2"/>
  <c r="CX479" i="2"/>
  <c r="BQ479" i="2"/>
  <c r="BE479" i="2" s="1"/>
  <c r="BP479" i="2"/>
  <c r="BO479" i="2"/>
  <c r="BN479" i="2"/>
  <c r="BM479" i="2"/>
  <c r="BL479" i="2"/>
  <c r="BK479" i="2"/>
  <c r="BJ479" i="2"/>
  <c r="BI479" i="2"/>
  <c r="BH479" i="2"/>
  <c r="AX479" i="2" s="1"/>
  <c r="BF479" i="2"/>
  <c r="BD479" i="2"/>
  <c r="BC479" i="2"/>
  <c r="AZ479" i="2"/>
  <c r="AY479" i="2"/>
  <c r="AV479" i="2"/>
  <c r="F479" i="2"/>
  <c r="D479" i="2"/>
  <c r="C479" i="2"/>
  <c r="DM478" i="2"/>
  <c r="DN478" i="2" s="1"/>
  <c r="BQ478" i="2"/>
  <c r="BP478" i="2"/>
  <c r="BF478" i="2" s="1"/>
  <c r="BO478" i="2"/>
  <c r="BN478" i="2"/>
  <c r="BM478" i="2"/>
  <c r="BL478" i="2"/>
  <c r="BK478" i="2"/>
  <c r="AY478" i="2" s="1"/>
  <c r="BJ478" i="2"/>
  <c r="BI478" i="2"/>
  <c r="BE478" i="2" s="1"/>
  <c r="BH478" i="2"/>
  <c r="AX478" i="2"/>
  <c r="F478" i="2"/>
  <c r="D478" i="2"/>
  <c r="C478" i="2"/>
  <c r="DM477" i="2"/>
  <c r="DN477" i="2" s="1"/>
  <c r="BQ477" i="2"/>
  <c r="BP477" i="2"/>
  <c r="BO477" i="2"/>
  <c r="BN477" i="2"/>
  <c r="BM477" i="2"/>
  <c r="BL477" i="2"/>
  <c r="BK477" i="2"/>
  <c r="BC477" i="2" s="1"/>
  <c r="BJ477" i="2"/>
  <c r="BI477" i="2"/>
  <c r="BH477" i="2"/>
  <c r="BE477" i="2" s="1"/>
  <c r="AZ477" i="2"/>
  <c r="F477" i="2"/>
  <c r="D477" i="2"/>
  <c r="C477" i="2"/>
  <c r="DM476" i="2"/>
  <c r="DN476" i="2" s="1"/>
  <c r="DK476" i="2"/>
  <c r="DH476" i="2"/>
  <c r="DG476" i="2"/>
  <c r="DF476" i="2"/>
  <c r="DE476" i="2"/>
  <c r="DC476" i="2"/>
  <c r="CZ476" i="2"/>
  <c r="BQ476" i="2"/>
  <c r="BP476" i="2"/>
  <c r="BO476" i="2"/>
  <c r="BN476" i="2"/>
  <c r="BM476" i="2"/>
  <c r="BL476" i="2"/>
  <c r="BK476" i="2"/>
  <c r="BJ476" i="2"/>
  <c r="BI476" i="2"/>
  <c r="AZ476" i="2" s="1"/>
  <c r="BH476" i="2"/>
  <c r="BG476" i="2"/>
  <c r="AX476" i="2"/>
  <c r="F476" i="2"/>
  <c r="D476" i="2"/>
  <c r="C476" i="2"/>
  <c r="DN475" i="2"/>
  <c r="DM475" i="2"/>
  <c r="DI475" i="2"/>
  <c r="DL475" i="2" s="1"/>
  <c r="DG475" i="2"/>
  <c r="DF475" i="2"/>
  <c r="DE475" i="2"/>
  <c r="DK475" i="2" s="1"/>
  <c r="DD475" i="2"/>
  <c r="DB475" i="2"/>
  <c r="CY475" i="2"/>
  <c r="BQ475" i="2"/>
  <c r="BP475" i="2"/>
  <c r="BO475" i="2"/>
  <c r="BN475" i="2"/>
  <c r="BM475" i="2"/>
  <c r="BL475" i="2"/>
  <c r="BK475" i="2"/>
  <c r="BJ475" i="2"/>
  <c r="BI475" i="2"/>
  <c r="BE475" i="2" s="1"/>
  <c r="BH475" i="2"/>
  <c r="F475" i="2"/>
  <c r="D475" i="2"/>
  <c r="C475" i="2"/>
  <c r="DN474" i="2"/>
  <c r="DM474" i="2"/>
  <c r="DI474" i="2"/>
  <c r="DL474" i="2" s="1"/>
  <c r="DH474" i="2"/>
  <c r="DG474" i="2"/>
  <c r="DF474" i="2"/>
  <c r="DE474" i="2"/>
  <c r="DK474" i="2" s="1"/>
  <c r="DD474" i="2"/>
  <c r="DC474" i="2"/>
  <c r="DA474" i="2"/>
  <c r="DJ474" i="2" s="1"/>
  <c r="CX474" i="2"/>
  <c r="BQ474" i="2"/>
  <c r="BP474" i="2"/>
  <c r="BO474" i="2"/>
  <c r="BN474" i="2"/>
  <c r="BM474" i="2"/>
  <c r="AV474" i="2" s="1"/>
  <c r="BL474" i="2"/>
  <c r="BK474" i="2"/>
  <c r="BJ474" i="2"/>
  <c r="BF474" i="2" s="1"/>
  <c r="BI474" i="2"/>
  <c r="BH474" i="2"/>
  <c r="F474" i="2"/>
  <c r="D474" i="2"/>
  <c r="C474" i="2"/>
  <c r="A474" i="2"/>
  <c r="DM473" i="2"/>
  <c r="DN473" i="2" s="1"/>
  <c r="BQ473" i="2"/>
  <c r="BP473" i="2"/>
  <c r="BO473" i="2"/>
  <c r="BN473" i="2"/>
  <c r="BM473" i="2"/>
  <c r="BL473" i="2"/>
  <c r="BK473" i="2"/>
  <c r="BJ473" i="2"/>
  <c r="BI473" i="2"/>
  <c r="BE473" i="2" s="1"/>
  <c r="BH473" i="2"/>
  <c r="AY473" i="2" s="1"/>
  <c r="F473" i="2"/>
  <c r="D473" i="2"/>
  <c r="C473" i="2"/>
  <c r="DN472" i="2"/>
  <c r="DM472" i="2"/>
  <c r="BQ472" i="2"/>
  <c r="BP472" i="2"/>
  <c r="BO472" i="2"/>
  <c r="BN472" i="2"/>
  <c r="BM472" i="2"/>
  <c r="BG472" i="2" s="1"/>
  <c r="BL472" i="2"/>
  <c r="BK472" i="2"/>
  <c r="BJ472" i="2"/>
  <c r="BF472" i="2" s="1"/>
  <c r="BI472" i="2"/>
  <c r="AZ472" i="2" s="1"/>
  <c r="BH472" i="2"/>
  <c r="AX472" i="2"/>
  <c r="F472" i="2"/>
  <c r="D472" i="2"/>
  <c r="C472" i="2"/>
  <c r="DM471" i="2"/>
  <c r="DN471" i="2" s="1"/>
  <c r="BQ471" i="2"/>
  <c r="BP471" i="2"/>
  <c r="BO471" i="2"/>
  <c r="BN471" i="2"/>
  <c r="BM471" i="2"/>
  <c r="AV471" i="2" s="1"/>
  <c r="BL471" i="2"/>
  <c r="BK471" i="2"/>
  <c r="BC471" i="2" s="1"/>
  <c r="BJ471" i="2"/>
  <c r="BI471" i="2"/>
  <c r="AZ471" i="2" s="1"/>
  <c r="BH471" i="2"/>
  <c r="AY471" i="2" s="1"/>
  <c r="F471" i="2"/>
  <c r="D471" i="2"/>
  <c r="C471" i="2"/>
  <c r="DN470" i="2"/>
  <c r="CY470" i="2" s="1"/>
  <c r="DM470" i="2"/>
  <c r="DA470" i="2"/>
  <c r="DJ470" i="2" s="1"/>
  <c r="CZ470" i="2"/>
  <c r="CX470" i="2"/>
  <c r="BQ470" i="2"/>
  <c r="BP470" i="2"/>
  <c r="BE470" i="2" s="1"/>
  <c r="BO470" i="2"/>
  <c r="BF470" i="2" s="1"/>
  <c r="BN470" i="2"/>
  <c r="BM470" i="2"/>
  <c r="BL470" i="2"/>
  <c r="BK470" i="2"/>
  <c r="BJ470" i="2"/>
  <c r="BI470" i="2"/>
  <c r="BH470" i="2"/>
  <c r="BG470" i="2" s="1"/>
  <c r="BD470" i="2"/>
  <c r="AZ470" i="2"/>
  <c r="AX470" i="2"/>
  <c r="AV470" i="2"/>
  <c r="F470" i="2"/>
  <c r="D470" i="2"/>
  <c r="C470" i="2"/>
  <c r="DM469" i="2"/>
  <c r="DN469" i="2" s="1"/>
  <c r="CX469" i="2" s="1"/>
  <c r="DH469" i="2"/>
  <c r="DG469" i="2"/>
  <c r="DF469" i="2"/>
  <c r="DE469" i="2"/>
  <c r="DK469" i="2" s="1"/>
  <c r="DD469" i="2"/>
  <c r="DC469" i="2"/>
  <c r="DB469" i="2"/>
  <c r="DA469" i="2"/>
  <c r="DJ469" i="2" s="1"/>
  <c r="CY469" i="2"/>
  <c r="BQ469" i="2"/>
  <c r="BP469" i="2"/>
  <c r="BO469" i="2"/>
  <c r="BN469" i="2"/>
  <c r="BM469" i="2"/>
  <c r="BL469" i="2"/>
  <c r="BK469" i="2"/>
  <c r="BJ469" i="2"/>
  <c r="BF469" i="2" s="1"/>
  <c r="BI469" i="2"/>
  <c r="BH469" i="2"/>
  <c r="F469" i="2"/>
  <c r="D469" i="2"/>
  <c r="C469" i="2"/>
  <c r="DN468" i="2"/>
  <c r="CX468" i="2" s="1"/>
  <c r="DM468" i="2"/>
  <c r="BQ468" i="2"/>
  <c r="BP468" i="2"/>
  <c r="BE468" i="2" s="1"/>
  <c r="BO468" i="2"/>
  <c r="BN468" i="2"/>
  <c r="BC468" i="2" s="1"/>
  <c r="BM468" i="2"/>
  <c r="BG468" i="2" s="1"/>
  <c r="BL468" i="2"/>
  <c r="BK468" i="2"/>
  <c r="BJ468" i="2"/>
  <c r="BI468" i="2"/>
  <c r="BH468" i="2"/>
  <c r="AZ468" i="2"/>
  <c r="AX468" i="2"/>
  <c r="AV468" i="2"/>
  <c r="F468" i="2"/>
  <c r="D468" i="2"/>
  <c r="C468" i="2"/>
  <c r="DM467" i="2"/>
  <c r="DN467" i="2" s="1"/>
  <c r="DE467" i="2" s="1"/>
  <c r="DK467" i="2" s="1"/>
  <c r="DC467" i="2"/>
  <c r="BQ467" i="2"/>
  <c r="BP467" i="2"/>
  <c r="BO467" i="2"/>
  <c r="BN467" i="2"/>
  <c r="BM467" i="2"/>
  <c r="BL467" i="2"/>
  <c r="BK467" i="2"/>
  <c r="BJ467" i="2"/>
  <c r="BI467" i="2"/>
  <c r="BH467" i="2"/>
  <c r="BG467" i="2"/>
  <c r="BF467" i="2"/>
  <c r="F467" i="2"/>
  <c r="D467" i="2"/>
  <c r="C467" i="2"/>
  <c r="DM466" i="2"/>
  <c r="DN466" i="2" s="1"/>
  <c r="BQ466" i="2"/>
  <c r="BP466" i="2"/>
  <c r="BF466" i="2" s="1"/>
  <c r="BO466" i="2"/>
  <c r="BN466" i="2"/>
  <c r="BM466" i="2"/>
  <c r="BG466" i="2" s="1"/>
  <c r="BL466" i="2"/>
  <c r="BK466" i="2"/>
  <c r="BJ466" i="2"/>
  <c r="BI466" i="2"/>
  <c r="BE466" i="2" s="1"/>
  <c r="BH466" i="2"/>
  <c r="AY466" i="2"/>
  <c r="AX466" i="2"/>
  <c r="AV466" i="2"/>
  <c r="F466" i="2"/>
  <c r="D466" i="2"/>
  <c r="C466" i="2"/>
  <c r="DN465" i="2"/>
  <c r="DA465" i="2" s="1"/>
  <c r="DJ465" i="2" s="1"/>
  <c r="DM465" i="2"/>
  <c r="DI465" i="2"/>
  <c r="DL465" i="2" s="1"/>
  <c r="DH465" i="2"/>
  <c r="DG465" i="2"/>
  <c r="DF465" i="2"/>
  <c r="DE465" i="2"/>
  <c r="DK465" i="2" s="1"/>
  <c r="DD465" i="2"/>
  <c r="DC465" i="2"/>
  <c r="DB465" i="2"/>
  <c r="CZ465" i="2"/>
  <c r="BQ465" i="2"/>
  <c r="BP465" i="2"/>
  <c r="BO465" i="2"/>
  <c r="BN465" i="2"/>
  <c r="BM465" i="2"/>
  <c r="BL465" i="2"/>
  <c r="BK465" i="2"/>
  <c r="BJ465" i="2"/>
  <c r="BF465" i="2" s="1"/>
  <c r="BI465" i="2"/>
  <c r="BE465" i="2" s="1"/>
  <c r="BH465" i="2"/>
  <c r="BG465" i="2"/>
  <c r="F465" i="2"/>
  <c r="D465" i="2"/>
  <c r="C465" i="2"/>
  <c r="DN464" i="2"/>
  <c r="CZ464" i="2" s="1"/>
  <c r="DM464" i="2"/>
  <c r="DD464" i="2"/>
  <c r="DC464" i="2"/>
  <c r="DB464" i="2"/>
  <c r="DA464" i="2"/>
  <c r="DJ464" i="2" s="1"/>
  <c r="CX464" i="2"/>
  <c r="BQ464" i="2"/>
  <c r="BP464" i="2"/>
  <c r="BO464" i="2"/>
  <c r="BN464" i="2"/>
  <c r="BM464" i="2"/>
  <c r="AV464" i="2" s="1"/>
  <c r="BL464" i="2"/>
  <c r="BK464" i="2"/>
  <c r="BJ464" i="2"/>
  <c r="BI464" i="2"/>
  <c r="BH464" i="2"/>
  <c r="BG464" i="2"/>
  <c r="BF464" i="2"/>
  <c r="BC464" i="2"/>
  <c r="AZ464" i="2"/>
  <c r="F464" i="2"/>
  <c r="D464" i="2"/>
  <c r="C464" i="2"/>
  <c r="DM463" i="2"/>
  <c r="DN463" i="2" s="1"/>
  <c r="DC463" i="2"/>
  <c r="DB463" i="2"/>
  <c r="DA463" i="2"/>
  <c r="DJ463" i="2" s="1"/>
  <c r="BQ463" i="2"/>
  <c r="BP463" i="2"/>
  <c r="BO463" i="2"/>
  <c r="BN463" i="2"/>
  <c r="BM463" i="2"/>
  <c r="AV463" i="2" s="1"/>
  <c r="BL463" i="2"/>
  <c r="BK463" i="2"/>
  <c r="BJ463" i="2"/>
  <c r="BI463" i="2"/>
  <c r="BH463" i="2"/>
  <c r="AX463" i="2" s="1"/>
  <c r="AW463" i="2" s="1"/>
  <c r="BG463" i="2"/>
  <c r="BF463" i="2"/>
  <c r="BE463" i="2"/>
  <c r="BD463" i="2"/>
  <c r="BC463" i="2"/>
  <c r="AZ463" i="2"/>
  <c r="AY463" i="2"/>
  <c r="F463" i="2"/>
  <c r="D463" i="2"/>
  <c r="C463" i="2"/>
  <c r="DM462" i="2"/>
  <c r="DN462" i="2" s="1"/>
  <c r="DB462" i="2" s="1"/>
  <c r="DA462" i="2"/>
  <c r="DJ462" i="2" s="1"/>
  <c r="CZ462" i="2"/>
  <c r="BQ462" i="2"/>
  <c r="BP462" i="2"/>
  <c r="BO462" i="2"/>
  <c r="BN462" i="2"/>
  <c r="AZ462" i="2" s="1"/>
  <c r="BM462" i="2"/>
  <c r="BL462" i="2"/>
  <c r="BK462" i="2"/>
  <c r="BJ462" i="2"/>
  <c r="BI462" i="2"/>
  <c r="BH462" i="2"/>
  <c r="BG462" i="2" s="1"/>
  <c r="BF462" i="2"/>
  <c r="BE462" i="2"/>
  <c r="BD462" i="2"/>
  <c r="BC462" i="2"/>
  <c r="AY462" i="2"/>
  <c r="AX462" i="2"/>
  <c r="AW462" i="2" s="1"/>
  <c r="AV462" i="2"/>
  <c r="F462" i="2"/>
  <c r="D462" i="2"/>
  <c r="C462" i="2"/>
  <c r="DN461" i="2"/>
  <c r="DI461" i="2" s="1"/>
  <c r="DL461" i="2" s="1"/>
  <c r="DM461" i="2"/>
  <c r="DA461" i="2"/>
  <c r="DJ461" i="2" s="1"/>
  <c r="CZ461" i="2"/>
  <c r="CY461" i="2"/>
  <c r="CX461" i="2"/>
  <c r="BQ461" i="2"/>
  <c r="BP461" i="2"/>
  <c r="BO461" i="2"/>
  <c r="BN461" i="2"/>
  <c r="BM461" i="2"/>
  <c r="AV461" i="2" s="1"/>
  <c r="BL461" i="2"/>
  <c r="BK461" i="2"/>
  <c r="BJ461" i="2"/>
  <c r="BF461" i="2" s="1"/>
  <c r="BI461" i="2"/>
  <c r="BH461" i="2"/>
  <c r="BE461" i="2"/>
  <c r="BD461" i="2"/>
  <c r="BC461" i="2"/>
  <c r="AZ461" i="2"/>
  <c r="AW461" i="2" s="1"/>
  <c r="AY461" i="2"/>
  <c r="AX461" i="2"/>
  <c r="F461" i="2"/>
  <c r="D461" i="2"/>
  <c r="C461" i="2"/>
  <c r="DN460" i="2"/>
  <c r="DM460" i="2"/>
  <c r="CZ460" i="2"/>
  <c r="CY460" i="2"/>
  <c r="CX460" i="2"/>
  <c r="BQ460" i="2"/>
  <c r="BP460" i="2"/>
  <c r="BO460" i="2"/>
  <c r="BF460" i="2" s="1"/>
  <c r="BN460" i="2"/>
  <c r="BM460" i="2"/>
  <c r="BG460" i="2" s="1"/>
  <c r="BL460" i="2"/>
  <c r="BK460" i="2"/>
  <c r="BJ460" i="2"/>
  <c r="BI460" i="2"/>
  <c r="BE460" i="2" s="1"/>
  <c r="BH460" i="2"/>
  <c r="BD460" i="2"/>
  <c r="BC460" i="2"/>
  <c r="AZ460" i="2"/>
  <c r="AY460" i="2"/>
  <c r="AW460" i="2" s="1"/>
  <c r="AX460" i="2"/>
  <c r="AV460" i="2"/>
  <c r="F460" i="2"/>
  <c r="D460" i="2"/>
  <c r="C460" i="2"/>
  <c r="DN459" i="2"/>
  <c r="DM459" i="2"/>
  <c r="CY459" i="2"/>
  <c r="CX459" i="2"/>
  <c r="BQ459" i="2"/>
  <c r="BE459" i="2" s="1"/>
  <c r="BP459" i="2"/>
  <c r="BO459" i="2"/>
  <c r="BN459" i="2"/>
  <c r="BM459" i="2"/>
  <c r="AV459" i="2" s="1"/>
  <c r="BL459" i="2"/>
  <c r="BK459" i="2"/>
  <c r="BJ459" i="2"/>
  <c r="BF459" i="2" s="1"/>
  <c r="BI459" i="2"/>
  <c r="BH459" i="2"/>
  <c r="BD459" i="2" s="1"/>
  <c r="BC459" i="2"/>
  <c r="AZ459" i="2"/>
  <c r="AY459" i="2"/>
  <c r="AX459" i="2"/>
  <c r="F459" i="2"/>
  <c r="D459" i="2"/>
  <c r="C459" i="2"/>
  <c r="DM458" i="2"/>
  <c r="DN458" i="2" s="1"/>
  <c r="BQ458" i="2"/>
  <c r="BP458" i="2"/>
  <c r="BO458" i="2"/>
  <c r="BN458" i="2"/>
  <c r="BC458" i="2" s="1"/>
  <c r="BM458" i="2"/>
  <c r="AV458" i="2" s="1"/>
  <c r="BL458" i="2"/>
  <c r="BK458" i="2"/>
  <c r="BJ458" i="2"/>
  <c r="BI458" i="2"/>
  <c r="BH458" i="2"/>
  <c r="AZ458" i="2"/>
  <c r="AY458" i="2"/>
  <c r="AX458" i="2"/>
  <c r="F458" i="2"/>
  <c r="D458" i="2"/>
  <c r="C458" i="2"/>
  <c r="DM457" i="2"/>
  <c r="DN457" i="2" s="1"/>
  <c r="BQ457" i="2"/>
  <c r="BP457" i="2"/>
  <c r="BO457" i="2"/>
  <c r="BF457" i="2" s="1"/>
  <c r="BN457" i="2"/>
  <c r="BM457" i="2"/>
  <c r="BG457" i="2" s="1"/>
  <c r="BL457" i="2"/>
  <c r="BK457" i="2"/>
  <c r="BJ457" i="2"/>
  <c r="BI457" i="2"/>
  <c r="BE457" i="2" s="1"/>
  <c r="BH457" i="2"/>
  <c r="BD457" i="2" s="1"/>
  <c r="AY457" i="2"/>
  <c r="AX457" i="2"/>
  <c r="AV457" i="2"/>
  <c r="F457" i="2"/>
  <c r="D457" i="2"/>
  <c r="C457" i="2"/>
  <c r="DN456" i="2"/>
  <c r="DE456" i="2" s="1"/>
  <c r="DM456" i="2"/>
  <c r="DL456" i="2"/>
  <c r="DK456" i="2"/>
  <c r="DI456" i="2"/>
  <c r="DH456" i="2"/>
  <c r="DG456" i="2"/>
  <c r="DF456" i="2"/>
  <c r="DD456" i="2"/>
  <c r="CX456" i="2"/>
  <c r="BQ456" i="2"/>
  <c r="BP456" i="2"/>
  <c r="BO456" i="2"/>
  <c r="BN456" i="2"/>
  <c r="AZ456" i="2" s="1"/>
  <c r="BM456" i="2"/>
  <c r="BG456" i="2" s="1"/>
  <c r="BL456" i="2"/>
  <c r="BK456" i="2"/>
  <c r="BJ456" i="2"/>
  <c r="BI456" i="2"/>
  <c r="BC456" i="2" s="1"/>
  <c r="BH456" i="2"/>
  <c r="BD456" i="2" s="1"/>
  <c r="AX456" i="2"/>
  <c r="AV456" i="2"/>
  <c r="F456" i="2"/>
  <c r="D456" i="2"/>
  <c r="C456" i="2"/>
  <c r="DM455" i="2"/>
  <c r="DN455" i="2" s="1"/>
  <c r="DI455" i="2"/>
  <c r="DL455" i="2" s="1"/>
  <c r="BQ455" i="2"/>
  <c r="BP455" i="2"/>
  <c r="BO455" i="2"/>
  <c r="BN455" i="2"/>
  <c r="BM455" i="2"/>
  <c r="BL455" i="2"/>
  <c r="BK455" i="2"/>
  <c r="BJ455" i="2"/>
  <c r="BI455" i="2"/>
  <c r="BE455" i="2" s="1"/>
  <c r="BH455" i="2"/>
  <c r="AX455" i="2"/>
  <c r="AV455" i="2"/>
  <c r="F455" i="2"/>
  <c r="D455" i="2"/>
  <c r="C455" i="2"/>
  <c r="DN454" i="2"/>
  <c r="DM454" i="2"/>
  <c r="DJ454" i="2"/>
  <c r="DI454" i="2"/>
  <c r="DL454" i="2" s="1"/>
  <c r="DH454" i="2"/>
  <c r="DG454" i="2"/>
  <c r="DF454" i="2"/>
  <c r="DE454" i="2"/>
  <c r="DK454" i="2" s="1"/>
  <c r="DD454" i="2"/>
  <c r="DC454" i="2"/>
  <c r="DB454" i="2"/>
  <c r="DA454" i="2"/>
  <c r="CZ454" i="2"/>
  <c r="CY454" i="2"/>
  <c r="CX454" i="2"/>
  <c r="BQ454" i="2"/>
  <c r="BP454" i="2"/>
  <c r="BO454" i="2"/>
  <c r="BN454" i="2"/>
  <c r="BM454" i="2"/>
  <c r="BG454" i="2" s="1"/>
  <c r="BL454" i="2"/>
  <c r="BK454" i="2"/>
  <c r="BF454" i="2" s="1"/>
  <c r="BJ454" i="2"/>
  <c r="BI454" i="2"/>
  <c r="BE454" i="2" s="1"/>
  <c r="BH454" i="2"/>
  <c r="BD454" i="2" s="1"/>
  <c r="AV454" i="2"/>
  <c r="F454" i="2"/>
  <c r="D454" i="2"/>
  <c r="C454" i="2"/>
  <c r="DN453" i="2"/>
  <c r="DB453" i="2" s="1"/>
  <c r="DM453" i="2"/>
  <c r="DI453" i="2"/>
  <c r="DL453" i="2" s="1"/>
  <c r="DH453" i="2"/>
  <c r="DG453" i="2"/>
  <c r="DF453" i="2"/>
  <c r="DE453" i="2"/>
  <c r="DK453" i="2" s="1"/>
  <c r="DD453" i="2"/>
  <c r="DC453" i="2"/>
  <c r="DA453" i="2"/>
  <c r="DJ453" i="2" s="1"/>
  <c r="CX453" i="2"/>
  <c r="BQ453" i="2"/>
  <c r="BP453" i="2"/>
  <c r="BO453" i="2"/>
  <c r="BN453" i="2"/>
  <c r="BM453" i="2"/>
  <c r="BL453" i="2"/>
  <c r="BK453" i="2"/>
  <c r="BJ453" i="2"/>
  <c r="BF453" i="2" s="1"/>
  <c r="BI453" i="2"/>
  <c r="BH453" i="2"/>
  <c r="BE453" i="2"/>
  <c r="F453" i="2"/>
  <c r="D453" i="2"/>
  <c r="C453" i="2"/>
  <c r="DM452" i="2"/>
  <c r="DN452" i="2" s="1"/>
  <c r="DH452" i="2" s="1"/>
  <c r="DG452" i="2"/>
  <c r="DF452" i="2"/>
  <c r="DE452" i="2"/>
  <c r="DK452" i="2" s="1"/>
  <c r="BQ452" i="2"/>
  <c r="BP452" i="2"/>
  <c r="BO452" i="2"/>
  <c r="BN452" i="2"/>
  <c r="BM452" i="2"/>
  <c r="BL452" i="2"/>
  <c r="BD452" i="2" s="1"/>
  <c r="BK452" i="2"/>
  <c r="BJ452" i="2"/>
  <c r="BF452" i="2" s="1"/>
  <c r="BI452" i="2"/>
  <c r="BH452" i="2"/>
  <c r="BG452" i="2"/>
  <c r="F452" i="2"/>
  <c r="D452" i="2"/>
  <c r="C452" i="2"/>
  <c r="DN451" i="2"/>
  <c r="CZ451" i="2" s="1"/>
  <c r="DM451" i="2"/>
  <c r="DI451" i="2"/>
  <c r="DL451" i="2" s="1"/>
  <c r="DH451" i="2"/>
  <c r="DG451" i="2"/>
  <c r="DF451" i="2"/>
  <c r="DE451" i="2"/>
  <c r="DK451" i="2" s="1"/>
  <c r="DD451" i="2"/>
  <c r="DC451" i="2"/>
  <c r="DB451" i="2"/>
  <c r="DA451" i="2"/>
  <c r="DJ451" i="2" s="1"/>
  <c r="CY451" i="2"/>
  <c r="CX451" i="2"/>
  <c r="BQ451" i="2"/>
  <c r="BP451" i="2"/>
  <c r="BO451" i="2"/>
  <c r="BN451" i="2"/>
  <c r="BM451" i="2"/>
  <c r="BL451" i="2"/>
  <c r="BK451" i="2"/>
  <c r="BJ451" i="2"/>
  <c r="BF451" i="2" s="1"/>
  <c r="BI451" i="2"/>
  <c r="BH451" i="2"/>
  <c r="F451" i="2"/>
  <c r="D451" i="2"/>
  <c r="C451" i="2"/>
  <c r="DN450" i="2"/>
  <c r="DB450" i="2" s="1"/>
  <c r="DM450" i="2"/>
  <c r="DF450" i="2"/>
  <c r="DE450" i="2"/>
  <c r="DK450" i="2" s="1"/>
  <c r="DD450" i="2"/>
  <c r="DC450" i="2"/>
  <c r="CZ450" i="2"/>
  <c r="CX450" i="2"/>
  <c r="BQ450" i="2"/>
  <c r="BP450" i="2"/>
  <c r="BO450" i="2"/>
  <c r="BN450" i="2"/>
  <c r="BM450" i="2"/>
  <c r="BL450" i="2"/>
  <c r="BK450" i="2"/>
  <c r="BJ450" i="2"/>
  <c r="BF450" i="2" s="1"/>
  <c r="BI450" i="2"/>
  <c r="BH450" i="2"/>
  <c r="BG450" i="2" s="1"/>
  <c r="F450" i="2"/>
  <c r="D450" i="2"/>
  <c r="C450" i="2"/>
  <c r="DM449" i="2"/>
  <c r="DN449" i="2" s="1"/>
  <c r="DD449" i="2" s="1"/>
  <c r="DE449" i="2"/>
  <c r="DK449" i="2" s="1"/>
  <c r="DC449" i="2"/>
  <c r="BQ449" i="2"/>
  <c r="BP449" i="2"/>
  <c r="BO449" i="2"/>
  <c r="BN449" i="2"/>
  <c r="BM449" i="2"/>
  <c r="BL449" i="2"/>
  <c r="BK449" i="2"/>
  <c r="BJ449" i="2"/>
  <c r="AV449" i="2" s="1"/>
  <c r="BI449" i="2"/>
  <c r="BH449" i="2"/>
  <c r="BG449" i="2"/>
  <c r="BF449" i="2"/>
  <c r="F449" i="2"/>
  <c r="D449" i="2"/>
  <c r="C449" i="2"/>
  <c r="DN448" i="2"/>
  <c r="CZ448" i="2" s="1"/>
  <c r="DM448" i="2"/>
  <c r="DD448" i="2"/>
  <c r="DC448" i="2"/>
  <c r="DB448" i="2"/>
  <c r="DA448" i="2"/>
  <c r="DJ448" i="2" s="1"/>
  <c r="CX448" i="2"/>
  <c r="BQ448" i="2"/>
  <c r="BP448" i="2"/>
  <c r="BO448" i="2"/>
  <c r="BN448" i="2"/>
  <c r="BM448" i="2"/>
  <c r="AV448" i="2" s="1"/>
  <c r="BL448" i="2"/>
  <c r="BK448" i="2"/>
  <c r="BJ448" i="2"/>
  <c r="BI448" i="2"/>
  <c r="BH448" i="2"/>
  <c r="BG448" i="2" s="1"/>
  <c r="BF448" i="2"/>
  <c r="BE448" i="2"/>
  <c r="BC448" i="2"/>
  <c r="AZ448" i="2"/>
  <c r="F448" i="2"/>
  <c r="D448" i="2"/>
  <c r="C448" i="2"/>
  <c r="DM447" i="2"/>
  <c r="DN447" i="2" s="1"/>
  <c r="DB447" i="2" s="1"/>
  <c r="DC447" i="2"/>
  <c r="DA447" i="2"/>
  <c r="DJ447" i="2" s="1"/>
  <c r="BQ447" i="2"/>
  <c r="BP447" i="2"/>
  <c r="BO447" i="2"/>
  <c r="BN447" i="2"/>
  <c r="BM447" i="2"/>
  <c r="AV447" i="2" s="1"/>
  <c r="BL447" i="2"/>
  <c r="BK447" i="2"/>
  <c r="BJ447" i="2"/>
  <c r="BI447" i="2"/>
  <c r="BH447" i="2"/>
  <c r="AX447" i="2" s="1"/>
  <c r="AW447" i="2" s="1"/>
  <c r="BG447" i="2"/>
  <c r="BF447" i="2"/>
  <c r="BE447" i="2"/>
  <c r="BD447" i="2"/>
  <c r="BC447" i="2"/>
  <c r="AZ447" i="2"/>
  <c r="AY447" i="2"/>
  <c r="F447" i="2"/>
  <c r="D447" i="2"/>
  <c r="C447" i="2"/>
  <c r="DM446" i="2"/>
  <c r="DN446" i="2" s="1"/>
  <c r="DB446" i="2" s="1"/>
  <c r="DA446" i="2"/>
  <c r="DJ446" i="2" s="1"/>
  <c r="CY446" i="2"/>
  <c r="BQ446" i="2"/>
  <c r="BP446" i="2"/>
  <c r="BO446" i="2"/>
  <c r="BN446" i="2"/>
  <c r="AZ446" i="2" s="1"/>
  <c r="BM446" i="2"/>
  <c r="BL446" i="2"/>
  <c r="BK446" i="2"/>
  <c r="BJ446" i="2"/>
  <c r="BI446" i="2"/>
  <c r="BH446" i="2"/>
  <c r="BG446" i="2" s="1"/>
  <c r="BF446" i="2"/>
  <c r="BE446" i="2"/>
  <c r="BD446" i="2"/>
  <c r="BC446" i="2"/>
  <c r="AY446" i="2"/>
  <c r="AX446" i="2"/>
  <c r="AV446" i="2"/>
  <c r="F446" i="2"/>
  <c r="D446" i="2"/>
  <c r="C446" i="2"/>
  <c r="DN445" i="2"/>
  <c r="DM445" i="2"/>
  <c r="DA445" i="2"/>
  <c r="DJ445" i="2" s="1"/>
  <c r="CZ445" i="2"/>
  <c r="CY445" i="2"/>
  <c r="CX445" i="2"/>
  <c r="BQ445" i="2"/>
  <c r="BP445" i="2"/>
  <c r="BO445" i="2"/>
  <c r="BN445" i="2"/>
  <c r="BM445" i="2"/>
  <c r="AV445" i="2" s="1"/>
  <c r="BL445" i="2"/>
  <c r="BK445" i="2"/>
  <c r="BJ445" i="2"/>
  <c r="BF445" i="2" s="1"/>
  <c r="BI445" i="2"/>
  <c r="BH445" i="2"/>
  <c r="BE445" i="2"/>
  <c r="BD445" i="2"/>
  <c r="BC445" i="2"/>
  <c r="AZ445" i="2"/>
  <c r="AY445" i="2"/>
  <c r="AX445" i="2"/>
  <c r="F445" i="2"/>
  <c r="D445" i="2"/>
  <c r="C445" i="2"/>
  <c r="DM444" i="2"/>
  <c r="DN444" i="2" s="1"/>
  <c r="BQ444" i="2"/>
  <c r="BP444" i="2"/>
  <c r="BO444" i="2"/>
  <c r="BF444" i="2" s="1"/>
  <c r="BN444" i="2"/>
  <c r="BM444" i="2"/>
  <c r="BG444" i="2" s="1"/>
  <c r="BL444" i="2"/>
  <c r="BK444" i="2"/>
  <c r="BJ444" i="2"/>
  <c r="BI444" i="2"/>
  <c r="BH444" i="2"/>
  <c r="BD444" i="2"/>
  <c r="BC444" i="2"/>
  <c r="AZ444" i="2"/>
  <c r="AY444" i="2"/>
  <c r="AX444" i="2"/>
  <c r="AV444" i="2"/>
  <c r="F444" i="2"/>
  <c r="D444" i="2"/>
  <c r="C444" i="2"/>
  <c r="DN443" i="2"/>
  <c r="DM443" i="2"/>
  <c r="DL443" i="2"/>
  <c r="DI443" i="2"/>
  <c r="DG443" i="2"/>
  <c r="CY443" i="2"/>
  <c r="CX443" i="2"/>
  <c r="BQ443" i="2"/>
  <c r="BP443" i="2"/>
  <c r="BO443" i="2"/>
  <c r="BN443" i="2"/>
  <c r="BM443" i="2"/>
  <c r="BL443" i="2"/>
  <c r="BK443" i="2"/>
  <c r="BJ443" i="2"/>
  <c r="BI443" i="2"/>
  <c r="BH443" i="2"/>
  <c r="AZ443" i="2"/>
  <c r="AX443" i="2"/>
  <c r="F443" i="2"/>
  <c r="D443" i="2"/>
  <c r="C443" i="2"/>
  <c r="DN442" i="2"/>
  <c r="DM442" i="2"/>
  <c r="DH442" i="2"/>
  <c r="DF442" i="2"/>
  <c r="CX442" i="2"/>
  <c r="BQ442" i="2"/>
  <c r="BP442" i="2"/>
  <c r="BO442" i="2"/>
  <c r="BN442" i="2"/>
  <c r="BM442" i="2"/>
  <c r="BL442" i="2"/>
  <c r="BK442" i="2"/>
  <c r="BJ442" i="2"/>
  <c r="BF442" i="2" s="1"/>
  <c r="BI442" i="2"/>
  <c r="BH442" i="2"/>
  <c r="AZ442" i="2"/>
  <c r="AY442" i="2"/>
  <c r="AX442" i="2"/>
  <c r="AW442" i="2"/>
  <c r="F442" i="2"/>
  <c r="D442" i="2"/>
  <c r="C442" i="2"/>
  <c r="DM441" i="2"/>
  <c r="DN441" i="2" s="1"/>
  <c r="BQ441" i="2"/>
  <c r="BP441" i="2"/>
  <c r="BO441" i="2"/>
  <c r="BF441" i="2" s="1"/>
  <c r="BN441" i="2"/>
  <c r="BM441" i="2"/>
  <c r="BG441" i="2" s="1"/>
  <c r="BL441" i="2"/>
  <c r="BK441" i="2"/>
  <c r="BJ441" i="2"/>
  <c r="BI441" i="2"/>
  <c r="BH441" i="2"/>
  <c r="BD441" i="2" s="1"/>
  <c r="AY441" i="2"/>
  <c r="AX441" i="2"/>
  <c r="AV441" i="2"/>
  <c r="F441" i="2"/>
  <c r="D441" i="2"/>
  <c r="C441" i="2"/>
  <c r="DN440" i="2"/>
  <c r="DE440" i="2" s="1"/>
  <c r="DM440" i="2"/>
  <c r="DL440" i="2"/>
  <c r="DK440" i="2"/>
  <c r="DI440" i="2"/>
  <c r="DH440" i="2"/>
  <c r="DG440" i="2"/>
  <c r="DF440" i="2"/>
  <c r="DD440" i="2"/>
  <c r="CX440" i="2"/>
  <c r="BQ440" i="2"/>
  <c r="BP440" i="2"/>
  <c r="BO440" i="2"/>
  <c r="BN440" i="2"/>
  <c r="AZ440" i="2" s="1"/>
  <c r="BM440" i="2"/>
  <c r="BL440" i="2"/>
  <c r="BK440" i="2"/>
  <c r="BJ440" i="2"/>
  <c r="AV440" i="2" s="1"/>
  <c r="BI440" i="2"/>
  <c r="BH440" i="2"/>
  <c r="AX440" i="2" s="1"/>
  <c r="F440" i="2"/>
  <c r="D440" i="2"/>
  <c r="C440" i="2"/>
  <c r="DM439" i="2"/>
  <c r="DN439" i="2" s="1"/>
  <c r="BQ439" i="2"/>
  <c r="BP439" i="2"/>
  <c r="BO439" i="2"/>
  <c r="BN439" i="2"/>
  <c r="BM439" i="2"/>
  <c r="BL439" i="2"/>
  <c r="BK439" i="2"/>
  <c r="BJ439" i="2"/>
  <c r="BF439" i="2" s="1"/>
  <c r="BI439" i="2"/>
  <c r="BH439" i="2"/>
  <c r="AX439" i="2"/>
  <c r="F439" i="2"/>
  <c r="D439" i="2"/>
  <c r="C439" i="2"/>
  <c r="DM438" i="2"/>
  <c r="DN438" i="2" s="1"/>
  <c r="DH438" i="2" s="1"/>
  <c r="DI438" i="2"/>
  <c r="DL438" i="2" s="1"/>
  <c r="BQ438" i="2"/>
  <c r="BP438" i="2"/>
  <c r="BO438" i="2"/>
  <c r="BN438" i="2"/>
  <c r="BM438" i="2"/>
  <c r="BL438" i="2"/>
  <c r="BK438" i="2"/>
  <c r="BJ438" i="2"/>
  <c r="BF438" i="2" s="1"/>
  <c r="BI438" i="2"/>
  <c r="BH438" i="2"/>
  <c r="F438" i="2"/>
  <c r="D438" i="2"/>
  <c r="C438" i="2"/>
  <c r="DN437" i="2"/>
  <c r="DB437" i="2" s="1"/>
  <c r="DM437" i="2"/>
  <c r="DI437" i="2"/>
  <c r="DL437" i="2" s="1"/>
  <c r="DH437" i="2"/>
  <c r="DG437" i="2"/>
  <c r="DF437" i="2"/>
  <c r="DE437" i="2"/>
  <c r="DK437" i="2" s="1"/>
  <c r="DD437" i="2"/>
  <c r="DC437" i="2"/>
  <c r="DA437" i="2"/>
  <c r="DJ437" i="2" s="1"/>
  <c r="CX437" i="2"/>
  <c r="BQ437" i="2"/>
  <c r="BP437" i="2"/>
  <c r="BO437" i="2"/>
  <c r="BN437" i="2"/>
  <c r="BM437" i="2"/>
  <c r="BL437" i="2"/>
  <c r="BK437" i="2"/>
  <c r="BJ437" i="2"/>
  <c r="BF437" i="2" s="1"/>
  <c r="BI437" i="2"/>
  <c r="BE437" i="2" s="1"/>
  <c r="BH437" i="2"/>
  <c r="BG437" i="2"/>
  <c r="F437" i="2"/>
  <c r="D437" i="2"/>
  <c r="C437" i="2"/>
  <c r="DM436" i="2"/>
  <c r="DN436" i="2" s="1"/>
  <c r="DH436" i="2" s="1"/>
  <c r="DF436" i="2"/>
  <c r="DE436" i="2"/>
  <c r="DK436" i="2" s="1"/>
  <c r="DD436" i="2"/>
  <c r="DC436" i="2"/>
  <c r="BQ436" i="2"/>
  <c r="BP436" i="2"/>
  <c r="BO436" i="2"/>
  <c r="BN436" i="2"/>
  <c r="BM436" i="2"/>
  <c r="BL436" i="2"/>
  <c r="BK436" i="2"/>
  <c r="BJ436" i="2"/>
  <c r="BI436" i="2"/>
  <c r="BH436" i="2"/>
  <c r="BG436" i="2"/>
  <c r="BF436" i="2"/>
  <c r="BD436" i="2"/>
  <c r="F436" i="2"/>
  <c r="D436" i="2"/>
  <c r="C436" i="2"/>
  <c r="DM435" i="2"/>
  <c r="DN435" i="2" s="1"/>
  <c r="DG435" i="2" s="1"/>
  <c r="DF435" i="2"/>
  <c r="DD435" i="2"/>
  <c r="DC435" i="2"/>
  <c r="DB435" i="2"/>
  <c r="DA435" i="2"/>
  <c r="DJ435" i="2" s="1"/>
  <c r="CY435" i="2"/>
  <c r="BQ435" i="2"/>
  <c r="BP435" i="2"/>
  <c r="BO435" i="2"/>
  <c r="BN435" i="2"/>
  <c r="BM435" i="2"/>
  <c r="AV435" i="2" s="1"/>
  <c r="BL435" i="2"/>
  <c r="BK435" i="2"/>
  <c r="BJ435" i="2"/>
  <c r="BI435" i="2"/>
  <c r="AZ435" i="2" s="1"/>
  <c r="BH435" i="2"/>
  <c r="BG435" i="2" s="1"/>
  <c r="BF435" i="2"/>
  <c r="BE435" i="2"/>
  <c r="BC435" i="2"/>
  <c r="F435" i="2"/>
  <c r="D435" i="2"/>
  <c r="C435" i="2"/>
  <c r="DN434" i="2"/>
  <c r="DF434" i="2" s="1"/>
  <c r="DM434" i="2"/>
  <c r="CX434" i="2"/>
  <c r="BQ434" i="2"/>
  <c r="BP434" i="2"/>
  <c r="BO434" i="2"/>
  <c r="BN434" i="2"/>
  <c r="BM434" i="2"/>
  <c r="BL434" i="2"/>
  <c r="BK434" i="2"/>
  <c r="BJ434" i="2"/>
  <c r="BF434" i="2" s="1"/>
  <c r="BI434" i="2"/>
  <c r="BH434" i="2"/>
  <c r="BG434" i="2"/>
  <c r="BE434" i="2"/>
  <c r="BD434" i="2"/>
  <c r="AZ434" i="2"/>
  <c r="F434" i="2"/>
  <c r="D434" i="2"/>
  <c r="C434" i="2"/>
  <c r="DM433" i="2"/>
  <c r="DN433" i="2" s="1"/>
  <c r="DE433" i="2" s="1"/>
  <c r="DK433" i="2" s="1"/>
  <c r="BQ433" i="2"/>
  <c r="BP433" i="2"/>
  <c r="BO433" i="2"/>
  <c r="BN433" i="2"/>
  <c r="BM433" i="2"/>
  <c r="BL433" i="2"/>
  <c r="BK433" i="2"/>
  <c r="BJ433" i="2"/>
  <c r="AV433" i="2" s="1"/>
  <c r="BI433" i="2"/>
  <c r="AZ433" i="2" s="1"/>
  <c r="BH433" i="2"/>
  <c r="AX433" i="2" s="1"/>
  <c r="BF433" i="2"/>
  <c r="F433" i="2"/>
  <c r="D433" i="2"/>
  <c r="C433" i="2"/>
  <c r="DN432" i="2"/>
  <c r="DB432" i="2" s="1"/>
  <c r="DM432" i="2"/>
  <c r="DD432" i="2"/>
  <c r="DC432" i="2"/>
  <c r="DA432" i="2"/>
  <c r="DJ432" i="2" s="1"/>
  <c r="CY432" i="2"/>
  <c r="CX432" i="2"/>
  <c r="BQ432" i="2"/>
  <c r="BP432" i="2"/>
  <c r="BO432" i="2"/>
  <c r="BN432" i="2"/>
  <c r="BM432" i="2"/>
  <c r="AV432" i="2" s="1"/>
  <c r="BL432" i="2"/>
  <c r="BK432" i="2"/>
  <c r="BJ432" i="2"/>
  <c r="BI432" i="2"/>
  <c r="BH432" i="2"/>
  <c r="AY432" i="2" s="1"/>
  <c r="BC432" i="2"/>
  <c r="AZ432" i="2"/>
  <c r="AX432" i="2"/>
  <c r="F432" i="2"/>
  <c r="D432" i="2"/>
  <c r="C432" i="2"/>
  <c r="DM431" i="2"/>
  <c r="DN431" i="2" s="1"/>
  <c r="BQ431" i="2"/>
  <c r="BG431" i="2" s="1"/>
  <c r="BP431" i="2"/>
  <c r="BO431" i="2"/>
  <c r="BF431" i="2" s="1"/>
  <c r="BN431" i="2"/>
  <c r="BM431" i="2"/>
  <c r="AV431" i="2" s="1"/>
  <c r="BL431" i="2"/>
  <c r="BK431" i="2"/>
  <c r="BJ431" i="2"/>
  <c r="BI431" i="2"/>
  <c r="BH431" i="2"/>
  <c r="AX431" i="2" s="1"/>
  <c r="BD431" i="2"/>
  <c r="BC431" i="2"/>
  <c r="AZ431" i="2"/>
  <c r="AY431" i="2"/>
  <c r="AW431" i="2"/>
  <c r="F431" i="2"/>
  <c r="D431" i="2"/>
  <c r="C431" i="2"/>
  <c r="DM430" i="2"/>
  <c r="DN430" i="2" s="1"/>
  <c r="BQ430" i="2"/>
  <c r="BE430" i="2" s="1"/>
  <c r="BP430" i="2"/>
  <c r="BF430" i="2" s="1"/>
  <c r="BO430" i="2"/>
  <c r="BN430" i="2"/>
  <c r="BC430" i="2" s="1"/>
  <c r="BM430" i="2"/>
  <c r="BL430" i="2"/>
  <c r="BK430" i="2"/>
  <c r="BJ430" i="2"/>
  <c r="BI430" i="2"/>
  <c r="BH430" i="2"/>
  <c r="BD430" i="2"/>
  <c r="AZ430" i="2"/>
  <c r="AY430" i="2"/>
  <c r="AX430" i="2"/>
  <c r="AV430" i="2"/>
  <c r="F430" i="2"/>
  <c r="D430" i="2"/>
  <c r="C430" i="2"/>
  <c r="DM429" i="2"/>
  <c r="DN429" i="2" s="1"/>
  <c r="BQ429" i="2"/>
  <c r="BP429" i="2"/>
  <c r="BO429" i="2"/>
  <c r="BN429" i="2"/>
  <c r="BM429" i="2"/>
  <c r="BD429" i="2" s="1"/>
  <c r="BL429" i="2"/>
  <c r="BK429" i="2"/>
  <c r="BJ429" i="2"/>
  <c r="BI429" i="2"/>
  <c r="BH429" i="2"/>
  <c r="BC429" i="2"/>
  <c r="AZ429" i="2"/>
  <c r="AY429" i="2"/>
  <c r="AX429" i="2"/>
  <c r="AW429" i="2" s="1"/>
  <c r="F429" i="2"/>
  <c r="D429" i="2"/>
  <c r="C429" i="2"/>
  <c r="DM428" i="2"/>
  <c r="DN428" i="2" s="1"/>
  <c r="BQ428" i="2"/>
  <c r="BP428" i="2"/>
  <c r="BO428" i="2"/>
  <c r="BN428" i="2"/>
  <c r="BC428" i="2" s="1"/>
  <c r="BM428" i="2"/>
  <c r="BL428" i="2"/>
  <c r="AY428" i="2" s="1"/>
  <c r="BK428" i="2"/>
  <c r="BJ428" i="2"/>
  <c r="BI428" i="2"/>
  <c r="BH428" i="2"/>
  <c r="BD428" i="2"/>
  <c r="AZ428" i="2"/>
  <c r="AX428" i="2"/>
  <c r="AV428" i="2"/>
  <c r="F428" i="2"/>
  <c r="D428" i="2"/>
  <c r="C428" i="2"/>
  <c r="DM427" i="2"/>
  <c r="DN427" i="2" s="1"/>
  <c r="BQ427" i="2"/>
  <c r="BP427" i="2"/>
  <c r="BO427" i="2"/>
  <c r="BN427" i="2"/>
  <c r="BC427" i="2" s="1"/>
  <c r="BM427" i="2"/>
  <c r="BL427" i="2"/>
  <c r="BK427" i="2"/>
  <c r="BJ427" i="2"/>
  <c r="BI427" i="2"/>
  <c r="BH427" i="2"/>
  <c r="BD427" i="2" s="1"/>
  <c r="AY427" i="2"/>
  <c r="AX427" i="2"/>
  <c r="AV427" i="2"/>
  <c r="F427" i="2"/>
  <c r="D427" i="2"/>
  <c r="C427" i="2"/>
  <c r="DN426" i="2"/>
  <c r="DF426" i="2" s="1"/>
  <c r="DM426" i="2"/>
  <c r="DI426" i="2"/>
  <c r="DL426" i="2" s="1"/>
  <c r="DH426" i="2"/>
  <c r="CX426" i="2"/>
  <c r="BQ426" i="2"/>
  <c r="BP426" i="2"/>
  <c r="BO426" i="2"/>
  <c r="BN426" i="2"/>
  <c r="BC426" i="2" s="1"/>
  <c r="BM426" i="2"/>
  <c r="BL426" i="2"/>
  <c r="BK426" i="2"/>
  <c r="BJ426" i="2"/>
  <c r="BI426" i="2"/>
  <c r="BH426" i="2"/>
  <c r="AY426" i="2"/>
  <c r="AX426" i="2"/>
  <c r="F426" i="2"/>
  <c r="D426" i="2"/>
  <c r="C426" i="2"/>
  <c r="DM425" i="2"/>
  <c r="DN425" i="2" s="1"/>
  <c r="DG425" i="2"/>
  <c r="BQ425" i="2"/>
  <c r="BP425" i="2"/>
  <c r="BO425" i="2"/>
  <c r="BN425" i="2"/>
  <c r="BM425" i="2"/>
  <c r="BG425" i="2" s="1"/>
  <c r="BL425" i="2"/>
  <c r="BK425" i="2"/>
  <c r="BJ425" i="2"/>
  <c r="BI425" i="2"/>
  <c r="BH425" i="2"/>
  <c r="AX425" i="2"/>
  <c r="F425" i="2"/>
  <c r="D425" i="2"/>
  <c r="C425" i="2"/>
  <c r="DN424" i="2"/>
  <c r="DE424" i="2" s="1"/>
  <c r="DM424" i="2"/>
  <c r="DL424" i="2"/>
  <c r="DK424" i="2"/>
  <c r="DI424" i="2"/>
  <c r="DH424" i="2"/>
  <c r="DG424" i="2"/>
  <c r="DF424" i="2"/>
  <c r="DD424" i="2"/>
  <c r="CX424" i="2"/>
  <c r="BQ424" i="2"/>
  <c r="BP424" i="2"/>
  <c r="BO424" i="2"/>
  <c r="BN424" i="2"/>
  <c r="AZ424" i="2" s="1"/>
  <c r="BM424" i="2"/>
  <c r="BL424" i="2"/>
  <c r="BK424" i="2"/>
  <c r="BJ424" i="2"/>
  <c r="BI424" i="2"/>
  <c r="BC424" i="2" s="1"/>
  <c r="BH424" i="2"/>
  <c r="F424" i="2"/>
  <c r="D424" i="2"/>
  <c r="C424" i="2"/>
  <c r="DM423" i="2"/>
  <c r="DN423" i="2" s="1"/>
  <c r="DH423" i="2" s="1"/>
  <c r="DI423" i="2"/>
  <c r="DL423" i="2" s="1"/>
  <c r="BQ423" i="2"/>
  <c r="BP423" i="2"/>
  <c r="BO423" i="2"/>
  <c r="BN423" i="2"/>
  <c r="BM423" i="2"/>
  <c r="BL423" i="2"/>
  <c r="BK423" i="2"/>
  <c r="BJ423" i="2"/>
  <c r="BF423" i="2" s="1"/>
  <c r="BI423" i="2"/>
  <c r="BH423" i="2"/>
  <c r="BG423" i="2"/>
  <c r="AX423" i="2"/>
  <c r="F423" i="2"/>
  <c r="D423" i="2"/>
  <c r="C423" i="2"/>
  <c r="DM422" i="2"/>
  <c r="DN422" i="2" s="1"/>
  <c r="DI422" i="2"/>
  <c r="DL422" i="2" s="1"/>
  <c r="DH422" i="2"/>
  <c r="DG422" i="2"/>
  <c r="DF422" i="2"/>
  <c r="DE422" i="2"/>
  <c r="DK422" i="2" s="1"/>
  <c r="BQ422" i="2"/>
  <c r="BP422" i="2"/>
  <c r="BO422" i="2"/>
  <c r="BN422" i="2"/>
  <c r="BM422" i="2"/>
  <c r="BL422" i="2"/>
  <c r="BK422" i="2"/>
  <c r="BJ422" i="2"/>
  <c r="BI422" i="2"/>
  <c r="BH422" i="2"/>
  <c r="BF422" i="2"/>
  <c r="AV422" i="2"/>
  <c r="F422" i="2"/>
  <c r="D422" i="2"/>
  <c r="C422" i="2"/>
  <c r="DN421" i="2"/>
  <c r="DB421" i="2" s="1"/>
  <c r="DM421" i="2"/>
  <c r="DI421" i="2"/>
  <c r="DL421" i="2" s="1"/>
  <c r="DH421" i="2"/>
  <c r="DG421" i="2"/>
  <c r="DF421" i="2"/>
  <c r="DE421" i="2"/>
  <c r="DK421" i="2" s="1"/>
  <c r="DD421" i="2"/>
  <c r="DC421" i="2"/>
  <c r="DA421" i="2"/>
  <c r="DJ421" i="2" s="1"/>
  <c r="CX421" i="2"/>
  <c r="BQ421" i="2"/>
  <c r="BP421" i="2"/>
  <c r="BO421" i="2"/>
  <c r="BN421" i="2"/>
  <c r="BM421" i="2"/>
  <c r="AV421" i="2" s="1"/>
  <c r="BL421" i="2"/>
  <c r="BK421" i="2"/>
  <c r="BJ421" i="2"/>
  <c r="BF421" i="2" s="1"/>
  <c r="BI421" i="2"/>
  <c r="BH421" i="2"/>
  <c r="BE421" i="2"/>
  <c r="F421" i="2"/>
  <c r="D421" i="2"/>
  <c r="C421" i="2"/>
  <c r="DM420" i="2"/>
  <c r="DN420" i="2" s="1"/>
  <c r="DI420" i="2" s="1"/>
  <c r="DL420" i="2" s="1"/>
  <c r="DE420" i="2"/>
  <c r="DK420" i="2" s="1"/>
  <c r="DD420" i="2"/>
  <c r="DC420" i="2"/>
  <c r="DB420" i="2"/>
  <c r="CZ420" i="2"/>
  <c r="BQ420" i="2"/>
  <c r="BP420" i="2"/>
  <c r="BO420" i="2"/>
  <c r="BN420" i="2"/>
  <c r="BM420" i="2"/>
  <c r="AV420" i="2" s="1"/>
  <c r="BL420" i="2"/>
  <c r="BD420" i="2" s="1"/>
  <c r="BK420" i="2"/>
  <c r="BJ420" i="2"/>
  <c r="BI420" i="2"/>
  <c r="BH420" i="2"/>
  <c r="BF420" i="2"/>
  <c r="F420" i="2"/>
  <c r="D420" i="2"/>
  <c r="C420" i="2"/>
  <c r="DM419" i="2"/>
  <c r="DN419" i="2" s="1"/>
  <c r="DH419" i="2" s="1"/>
  <c r="DI419" i="2"/>
  <c r="DL419" i="2" s="1"/>
  <c r="DG419" i="2"/>
  <c r="DF419" i="2"/>
  <c r="DE419" i="2"/>
  <c r="DK419" i="2" s="1"/>
  <c r="DD419" i="2"/>
  <c r="DC419" i="2"/>
  <c r="DA419" i="2"/>
  <c r="DJ419" i="2" s="1"/>
  <c r="BQ419" i="2"/>
  <c r="BP419" i="2"/>
  <c r="BO419" i="2"/>
  <c r="BN419" i="2"/>
  <c r="BM419" i="2"/>
  <c r="AV419" i="2" s="1"/>
  <c r="BL419" i="2"/>
  <c r="BK419" i="2"/>
  <c r="BJ419" i="2"/>
  <c r="BI419" i="2"/>
  <c r="AZ419" i="2" s="1"/>
  <c r="BH419" i="2"/>
  <c r="BG419" i="2"/>
  <c r="BF419" i="2"/>
  <c r="BE419" i="2"/>
  <c r="F419" i="2"/>
  <c r="D419" i="2"/>
  <c r="C419" i="2"/>
  <c r="DN418" i="2"/>
  <c r="DM418" i="2"/>
  <c r="BQ418" i="2"/>
  <c r="BP418" i="2"/>
  <c r="BO418" i="2"/>
  <c r="BN418" i="2"/>
  <c r="BM418" i="2"/>
  <c r="AV418" i="2" s="1"/>
  <c r="BL418" i="2"/>
  <c r="BD418" i="2" s="1"/>
  <c r="BK418" i="2"/>
  <c r="BJ418" i="2"/>
  <c r="BI418" i="2"/>
  <c r="BH418" i="2"/>
  <c r="BG418" i="2"/>
  <c r="BF418" i="2"/>
  <c r="BE418" i="2"/>
  <c r="AZ418" i="2"/>
  <c r="F418" i="2"/>
  <c r="D418" i="2"/>
  <c r="C418" i="2"/>
  <c r="DM417" i="2"/>
  <c r="DN417" i="2" s="1"/>
  <c r="DG417" i="2" s="1"/>
  <c r="DC417" i="2"/>
  <c r="DB417" i="2"/>
  <c r="DA417" i="2"/>
  <c r="DJ417" i="2" s="1"/>
  <c r="CZ417" i="2"/>
  <c r="CY417" i="2"/>
  <c r="BQ417" i="2"/>
  <c r="BP417" i="2"/>
  <c r="BO417" i="2"/>
  <c r="BN417" i="2"/>
  <c r="BM417" i="2"/>
  <c r="BL417" i="2"/>
  <c r="BK417" i="2"/>
  <c r="BJ417" i="2"/>
  <c r="AV417" i="2" s="1"/>
  <c r="BI417" i="2"/>
  <c r="AZ417" i="2" s="1"/>
  <c r="BH417" i="2"/>
  <c r="AX417" i="2" s="1"/>
  <c r="BF417" i="2"/>
  <c r="BE417" i="2"/>
  <c r="BD417" i="2"/>
  <c r="BC417" i="2"/>
  <c r="AY417" i="2"/>
  <c r="F417" i="2"/>
  <c r="D417" i="2"/>
  <c r="C417" i="2"/>
  <c r="DN416" i="2"/>
  <c r="DM416" i="2"/>
  <c r="DL416" i="2"/>
  <c r="DI416" i="2"/>
  <c r="DA416" i="2"/>
  <c r="DJ416" i="2" s="1"/>
  <c r="BQ416" i="2"/>
  <c r="BP416" i="2"/>
  <c r="BO416" i="2"/>
  <c r="BN416" i="2"/>
  <c r="BM416" i="2"/>
  <c r="AV416" i="2" s="1"/>
  <c r="BL416" i="2"/>
  <c r="BK416" i="2"/>
  <c r="BJ416" i="2"/>
  <c r="BI416" i="2"/>
  <c r="BC416" i="2" s="1"/>
  <c r="BH416" i="2"/>
  <c r="BF416" i="2"/>
  <c r="BE416" i="2"/>
  <c r="AX416" i="2"/>
  <c r="F416" i="2"/>
  <c r="D416" i="2"/>
  <c r="C416" i="2"/>
  <c r="DM415" i="2"/>
  <c r="DN415" i="2" s="1"/>
  <c r="DD415" i="2" s="1"/>
  <c r="BQ415" i="2"/>
  <c r="BP415" i="2"/>
  <c r="BO415" i="2"/>
  <c r="BN415" i="2"/>
  <c r="BM415" i="2"/>
  <c r="AV415" i="2" s="1"/>
  <c r="BL415" i="2"/>
  <c r="BK415" i="2"/>
  <c r="BJ415" i="2"/>
  <c r="BI415" i="2"/>
  <c r="BH415" i="2"/>
  <c r="BF415" i="2"/>
  <c r="F415" i="2"/>
  <c r="D415" i="2"/>
  <c r="C415" i="2"/>
  <c r="DM414" i="2"/>
  <c r="DN414" i="2" s="1"/>
  <c r="DD414" i="2" s="1"/>
  <c r="BQ414" i="2"/>
  <c r="BE414" i="2" s="1"/>
  <c r="BP414" i="2"/>
  <c r="BF414" i="2" s="1"/>
  <c r="BO414" i="2"/>
  <c r="BN414" i="2"/>
  <c r="BC414" i="2" s="1"/>
  <c r="BM414" i="2"/>
  <c r="AV414" i="2" s="1"/>
  <c r="BL414" i="2"/>
  <c r="BK414" i="2"/>
  <c r="BJ414" i="2"/>
  <c r="BI414" i="2"/>
  <c r="BH414" i="2"/>
  <c r="AZ414" i="2"/>
  <c r="F414" i="2"/>
  <c r="D414" i="2"/>
  <c r="C414" i="2"/>
  <c r="DM413" i="2"/>
  <c r="DN413" i="2" s="1"/>
  <c r="BQ413" i="2"/>
  <c r="BP413" i="2"/>
  <c r="BO413" i="2"/>
  <c r="BF413" i="2" s="1"/>
  <c r="BN413" i="2"/>
  <c r="BM413" i="2"/>
  <c r="AV413" i="2" s="1"/>
  <c r="BL413" i="2"/>
  <c r="BK413" i="2"/>
  <c r="BC413" i="2" s="1"/>
  <c r="BJ413" i="2"/>
  <c r="BI413" i="2"/>
  <c r="BH413" i="2"/>
  <c r="BE413" i="2"/>
  <c r="AZ413" i="2"/>
  <c r="AX413" i="2"/>
  <c r="F413" i="2"/>
  <c r="D413" i="2"/>
  <c r="C413" i="2"/>
  <c r="DN412" i="2"/>
  <c r="DM412" i="2"/>
  <c r="DH412" i="2"/>
  <c r="CX412" i="2"/>
  <c r="BQ412" i="2"/>
  <c r="BP412" i="2"/>
  <c r="BO412" i="2"/>
  <c r="BN412" i="2"/>
  <c r="BM412" i="2"/>
  <c r="BD412" i="2" s="1"/>
  <c r="BL412" i="2"/>
  <c r="BK412" i="2"/>
  <c r="BJ412" i="2"/>
  <c r="AV412" i="2" s="1"/>
  <c r="BI412" i="2"/>
  <c r="BE412" i="2" s="1"/>
  <c r="BH412" i="2"/>
  <c r="AZ412" i="2"/>
  <c r="AY412" i="2"/>
  <c r="AX412" i="2"/>
  <c r="F412" i="2"/>
  <c r="D412" i="2"/>
  <c r="C412" i="2"/>
  <c r="DN411" i="2"/>
  <c r="DM411" i="2"/>
  <c r="DI411" i="2"/>
  <c r="DL411" i="2" s="1"/>
  <c r="DH411" i="2"/>
  <c r="DG411" i="2"/>
  <c r="DF411" i="2"/>
  <c r="DE411" i="2"/>
  <c r="DK411" i="2" s="1"/>
  <c r="DA411" i="2"/>
  <c r="DJ411" i="2" s="1"/>
  <c r="CX411" i="2"/>
  <c r="BQ411" i="2"/>
  <c r="BP411" i="2"/>
  <c r="BO411" i="2"/>
  <c r="BN411" i="2"/>
  <c r="BM411" i="2"/>
  <c r="BL411" i="2"/>
  <c r="BK411" i="2"/>
  <c r="BJ411" i="2"/>
  <c r="BF411" i="2" s="1"/>
  <c r="BI411" i="2"/>
  <c r="BC411" i="2" s="1"/>
  <c r="BH411" i="2"/>
  <c r="F411" i="2"/>
  <c r="D411" i="2"/>
  <c r="C411" i="2"/>
  <c r="DM410" i="2"/>
  <c r="DN410" i="2" s="1"/>
  <c r="BQ410" i="2"/>
  <c r="BP410" i="2"/>
  <c r="BO410" i="2"/>
  <c r="BN410" i="2"/>
  <c r="BM410" i="2"/>
  <c r="BL410" i="2"/>
  <c r="BK410" i="2"/>
  <c r="BJ410" i="2"/>
  <c r="BI410" i="2"/>
  <c r="BC410" i="2" s="1"/>
  <c r="BH410" i="2"/>
  <c r="BG410" i="2" s="1"/>
  <c r="AV410" i="2"/>
  <c r="F410" i="2"/>
  <c r="D410" i="2"/>
  <c r="C410" i="2"/>
  <c r="DM409" i="2"/>
  <c r="DN409" i="2" s="1"/>
  <c r="DC409" i="2" s="1"/>
  <c r="BQ409" i="2"/>
  <c r="BP409" i="2"/>
  <c r="BO409" i="2"/>
  <c r="BN409" i="2"/>
  <c r="AZ409" i="2" s="1"/>
  <c r="BM409" i="2"/>
  <c r="AV409" i="2" s="1"/>
  <c r="BL409" i="2"/>
  <c r="BK409" i="2"/>
  <c r="BJ409" i="2"/>
  <c r="BI409" i="2"/>
  <c r="BH409" i="2"/>
  <c r="BD409" i="2" s="1"/>
  <c r="BG409" i="2"/>
  <c r="BF409" i="2"/>
  <c r="BC409" i="2"/>
  <c r="F409" i="2"/>
  <c r="D409" i="2"/>
  <c r="C409" i="2"/>
  <c r="DM408" i="2"/>
  <c r="DN408" i="2" s="1"/>
  <c r="BQ408" i="2"/>
  <c r="BP408" i="2"/>
  <c r="BO408" i="2"/>
  <c r="BN408" i="2"/>
  <c r="BM408" i="2"/>
  <c r="AV408" i="2" s="1"/>
  <c r="BL408" i="2"/>
  <c r="BK408" i="2"/>
  <c r="BJ408" i="2"/>
  <c r="BF408" i="2" s="1"/>
  <c r="BI408" i="2"/>
  <c r="BE408" i="2" s="1"/>
  <c r="BH408" i="2"/>
  <c r="BD408" i="2" s="1"/>
  <c r="AZ408" i="2"/>
  <c r="AY408" i="2"/>
  <c r="AX408" i="2"/>
  <c r="F408" i="2"/>
  <c r="D408" i="2"/>
  <c r="C408" i="2"/>
  <c r="DM407" i="2"/>
  <c r="DN407" i="2" s="1"/>
  <c r="BQ407" i="2"/>
  <c r="BP407" i="2"/>
  <c r="BO407" i="2"/>
  <c r="BF407" i="2" s="1"/>
  <c r="BN407" i="2"/>
  <c r="BM407" i="2"/>
  <c r="BG407" i="2" s="1"/>
  <c r="BL407" i="2"/>
  <c r="BK407" i="2"/>
  <c r="BJ407" i="2"/>
  <c r="BI407" i="2"/>
  <c r="BH407" i="2"/>
  <c r="BD407" i="2" s="1"/>
  <c r="AZ407" i="2"/>
  <c r="AY407" i="2"/>
  <c r="AX407" i="2"/>
  <c r="AW407" i="2"/>
  <c r="AV407" i="2"/>
  <c r="F407" i="2"/>
  <c r="D407" i="2"/>
  <c r="C407" i="2"/>
  <c r="DM406" i="2"/>
  <c r="DN406" i="2" s="1"/>
  <c r="BQ406" i="2"/>
  <c r="BE406" i="2" s="1"/>
  <c r="BP406" i="2"/>
  <c r="BO406" i="2"/>
  <c r="BN406" i="2"/>
  <c r="BC406" i="2" s="1"/>
  <c r="BM406" i="2"/>
  <c r="BG406" i="2" s="1"/>
  <c r="BL406" i="2"/>
  <c r="BK406" i="2"/>
  <c r="AY406" i="2" s="1"/>
  <c r="BJ406" i="2"/>
  <c r="BF406" i="2" s="1"/>
  <c r="BI406" i="2"/>
  <c r="BH406" i="2"/>
  <c r="BD406" i="2" s="1"/>
  <c r="AX406" i="2"/>
  <c r="AV406" i="2"/>
  <c r="F406" i="2"/>
  <c r="D406" i="2"/>
  <c r="C406" i="2"/>
  <c r="DN405" i="2"/>
  <c r="DG405" i="2" s="1"/>
  <c r="DM405" i="2"/>
  <c r="DI405" i="2"/>
  <c r="DL405" i="2" s="1"/>
  <c r="DH405" i="2"/>
  <c r="DF405" i="2"/>
  <c r="DC405" i="2"/>
  <c r="DB405" i="2"/>
  <c r="CX405" i="2"/>
  <c r="BQ405" i="2"/>
  <c r="BP405" i="2"/>
  <c r="BO405" i="2"/>
  <c r="BN405" i="2"/>
  <c r="AZ405" i="2" s="1"/>
  <c r="BM405" i="2"/>
  <c r="BL405" i="2"/>
  <c r="BK405" i="2"/>
  <c r="BJ405" i="2"/>
  <c r="BF405" i="2" s="1"/>
  <c r="BI405" i="2"/>
  <c r="BE405" i="2" s="1"/>
  <c r="BH405" i="2"/>
  <c r="AY405" i="2" s="1"/>
  <c r="AX405" i="2"/>
  <c r="F405" i="2"/>
  <c r="D405" i="2"/>
  <c r="C405" i="2"/>
  <c r="DM404" i="2"/>
  <c r="DN404" i="2" s="1"/>
  <c r="DI404" i="2" s="1"/>
  <c r="DL404" i="2" s="1"/>
  <c r="DH404" i="2"/>
  <c r="BQ404" i="2"/>
  <c r="BP404" i="2"/>
  <c r="BO404" i="2"/>
  <c r="BF404" i="2" s="1"/>
  <c r="BN404" i="2"/>
  <c r="BM404" i="2"/>
  <c r="BL404" i="2"/>
  <c r="BK404" i="2"/>
  <c r="BJ404" i="2"/>
  <c r="BI404" i="2"/>
  <c r="BE404" i="2" s="1"/>
  <c r="BH404" i="2"/>
  <c r="BD404" i="2" s="1"/>
  <c r="F404" i="2"/>
  <c r="D404" i="2"/>
  <c r="C404" i="2"/>
  <c r="DM403" i="2"/>
  <c r="DN403" i="2" s="1"/>
  <c r="DI403" i="2" s="1"/>
  <c r="DL403" i="2" s="1"/>
  <c r="DG403" i="2"/>
  <c r="BQ403" i="2"/>
  <c r="BP403" i="2"/>
  <c r="BE403" i="2" s="1"/>
  <c r="BO403" i="2"/>
  <c r="BN403" i="2"/>
  <c r="BM403" i="2"/>
  <c r="BL403" i="2"/>
  <c r="BK403" i="2"/>
  <c r="BJ403" i="2"/>
  <c r="BI403" i="2"/>
  <c r="BC403" i="2" s="1"/>
  <c r="BH403" i="2"/>
  <c r="BD403" i="2" s="1"/>
  <c r="F403" i="2"/>
  <c r="D403" i="2"/>
  <c r="C403" i="2"/>
  <c r="DN402" i="2"/>
  <c r="DA402" i="2" s="1"/>
  <c r="DJ402" i="2" s="1"/>
  <c r="DM402" i="2"/>
  <c r="DI402" i="2"/>
  <c r="DL402" i="2" s="1"/>
  <c r="DH402" i="2"/>
  <c r="DG402" i="2"/>
  <c r="DF402" i="2"/>
  <c r="DE402" i="2"/>
  <c r="DK402" i="2" s="1"/>
  <c r="DD402" i="2"/>
  <c r="DC402" i="2"/>
  <c r="DB402" i="2"/>
  <c r="CZ402" i="2"/>
  <c r="CY402" i="2"/>
  <c r="CX402" i="2"/>
  <c r="BQ402" i="2"/>
  <c r="BP402" i="2"/>
  <c r="BO402" i="2"/>
  <c r="BN402" i="2"/>
  <c r="BM402" i="2"/>
  <c r="BG402" i="2" s="1"/>
  <c r="BL402" i="2"/>
  <c r="BK402" i="2"/>
  <c r="BJ402" i="2"/>
  <c r="BF402" i="2" s="1"/>
  <c r="BI402" i="2"/>
  <c r="BE402" i="2" s="1"/>
  <c r="BH402" i="2"/>
  <c r="F402" i="2"/>
  <c r="D402" i="2"/>
  <c r="C402" i="2"/>
  <c r="DN401" i="2"/>
  <c r="DC401" i="2" s="1"/>
  <c r="DM401" i="2"/>
  <c r="DH401" i="2"/>
  <c r="DG401" i="2"/>
  <c r="DF401" i="2"/>
  <c r="DE401" i="2"/>
  <c r="DK401" i="2" s="1"/>
  <c r="DD401" i="2"/>
  <c r="DB401" i="2"/>
  <c r="CX401" i="2"/>
  <c r="BQ401" i="2"/>
  <c r="BP401" i="2"/>
  <c r="BO401" i="2"/>
  <c r="BN401" i="2"/>
  <c r="BM401" i="2"/>
  <c r="BL401" i="2"/>
  <c r="BK401" i="2"/>
  <c r="BJ401" i="2"/>
  <c r="BI401" i="2"/>
  <c r="BH401" i="2"/>
  <c r="BG401" i="2" s="1"/>
  <c r="F401" i="2"/>
  <c r="D401" i="2"/>
  <c r="C401" i="2"/>
  <c r="DM400" i="2"/>
  <c r="DN400" i="2" s="1"/>
  <c r="DF400" i="2"/>
  <c r="DE400" i="2"/>
  <c r="DK400" i="2" s="1"/>
  <c r="DD400" i="2"/>
  <c r="BQ400" i="2"/>
  <c r="BP400" i="2"/>
  <c r="BO400" i="2"/>
  <c r="BN400" i="2"/>
  <c r="BM400" i="2"/>
  <c r="AV400" i="2" s="1"/>
  <c r="BL400" i="2"/>
  <c r="BK400" i="2"/>
  <c r="BJ400" i="2"/>
  <c r="BF400" i="2" s="1"/>
  <c r="BI400" i="2"/>
  <c r="BH400" i="2"/>
  <c r="F400" i="2"/>
  <c r="D400" i="2"/>
  <c r="C400" i="2"/>
  <c r="DM399" i="2"/>
  <c r="DN399" i="2" s="1"/>
  <c r="DE399" i="2" s="1"/>
  <c r="DK399" i="2" s="1"/>
  <c r="BQ399" i="2"/>
  <c r="BP399" i="2"/>
  <c r="BO399" i="2"/>
  <c r="BN399" i="2"/>
  <c r="BM399" i="2"/>
  <c r="AV399" i="2" s="1"/>
  <c r="BL399" i="2"/>
  <c r="BK399" i="2"/>
  <c r="BJ399" i="2"/>
  <c r="BF399" i="2" s="1"/>
  <c r="BI399" i="2"/>
  <c r="BH399" i="2"/>
  <c r="BG399" i="2" s="1"/>
  <c r="F399" i="2"/>
  <c r="D399" i="2"/>
  <c r="C399" i="2"/>
  <c r="DN398" i="2"/>
  <c r="DI398" i="2" s="1"/>
  <c r="DL398" i="2" s="1"/>
  <c r="DM398" i="2"/>
  <c r="DG398" i="2"/>
  <c r="DE398" i="2"/>
  <c r="DK398" i="2" s="1"/>
  <c r="DD398" i="2"/>
  <c r="DC398" i="2"/>
  <c r="DB398" i="2"/>
  <c r="DA398" i="2"/>
  <c r="DJ398" i="2" s="1"/>
  <c r="CZ398" i="2"/>
  <c r="CY398" i="2"/>
  <c r="CX398" i="2"/>
  <c r="BQ398" i="2"/>
  <c r="BP398" i="2"/>
  <c r="BO398" i="2"/>
  <c r="BN398" i="2"/>
  <c r="BM398" i="2"/>
  <c r="AV398" i="2" s="1"/>
  <c r="BL398" i="2"/>
  <c r="BK398" i="2"/>
  <c r="BJ398" i="2"/>
  <c r="BI398" i="2"/>
  <c r="BC398" i="2" s="1"/>
  <c r="BH398" i="2"/>
  <c r="BG398" i="2"/>
  <c r="BF398" i="2"/>
  <c r="F398" i="2"/>
  <c r="D398" i="2"/>
  <c r="C398" i="2"/>
  <c r="DN397" i="2"/>
  <c r="CY397" i="2" s="1"/>
  <c r="DM397" i="2"/>
  <c r="DF397" i="2"/>
  <c r="DD397" i="2"/>
  <c r="DC397" i="2"/>
  <c r="DB397" i="2"/>
  <c r="DA397" i="2"/>
  <c r="DJ397" i="2" s="1"/>
  <c r="CZ397" i="2"/>
  <c r="CX397" i="2"/>
  <c r="BQ397" i="2"/>
  <c r="BP397" i="2"/>
  <c r="BO397" i="2"/>
  <c r="BN397" i="2"/>
  <c r="BC397" i="2" s="1"/>
  <c r="BM397" i="2"/>
  <c r="BL397" i="2"/>
  <c r="BK397" i="2"/>
  <c r="BJ397" i="2"/>
  <c r="AV397" i="2" s="1"/>
  <c r="BI397" i="2"/>
  <c r="BH397" i="2"/>
  <c r="AY397" i="2" s="1"/>
  <c r="BG397" i="2"/>
  <c r="BF397" i="2"/>
  <c r="BE397" i="2"/>
  <c r="AZ397" i="2"/>
  <c r="F397" i="2"/>
  <c r="D397" i="2"/>
  <c r="C397" i="2"/>
  <c r="DM396" i="2"/>
  <c r="DN396" i="2" s="1"/>
  <c r="CZ396" i="2" s="1"/>
  <c r="DC396" i="2"/>
  <c r="DB396" i="2"/>
  <c r="DA396" i="2"/>
  <c r="DJ396" i="2" s="1"/>
  <c r="BQ396" i="2"/>
  <c r="BP396" i="2"/>
  <c r="BO396" i="2"/>
  <c r="BN396" i="2"/>
  <c r="BM396" i="2"/>
  <c r="AV396" i="2" s="1"/>
  <c r="BL396" i="2"/>
  <c r="BK396" i="2"/>
  <c r="BJ396" i="2"/>
  <c r="BI396" i="2"/>
  <c r="AZ396" i="2" s="1"/>
  <c r="BH396" i="2"/>
  <c r="BG396" i="2"/>
  <c r="BF396" i="2"/>
  <c r="BE396" i="2"/>
  <c r="BD396" i="2"/>
  <c r="BC396" i="2"/>
  <c r="AX396" i="2"/>
  <c r="F396" i="2"/>
  <c r="D396" i="2"/>
  <c r="C396" i="2"/>
  <c r="DN395" i="2"/>
  <c r="DI395" i="2" s="1"/>
  <c r="DL395" i="2" s="1"/>
  <c r="DM395" i="2"/>
  <c r="DH395" i="2"/>
  <c r="DB395" i="2"/>
  <c r="DA395" i="2"/>
  <c r="DJ395" i="2" s="1"/>
  <c r="CZ395" i="2"/>
  <c r="CY395" i="2"/>
  <c r="CX395" i="2"/>
  <c r="BQ395" i="2"/>
  <c r="BP395" i="2"/>
  <c r="BO395" i="2"/>
  <c r="BN395" i="2"/>
  <c r="BM395" i="2"/>
  <c r="AV395" i="2" s="1"/>
  <c r="BL395" i="2"/>
  <c r="BK395" i="2"/>
  <c r="BJ395" i="2"/>
  <c r="BI395" i="2"/>
  <c r="BH395" i="2"/>
  <c r="AY395" i="2" s="1"/>
  <c r="BF395" i="2"/>
  <c r="BE395" i="2"/>
  <c r="BD395" i="2"/>
  <c r="BC395" i="2"/>
  <c r="AZ395" i="2"/>
  <c r="F395" i="2"/>
  <c r="D395" i="2"/>
  <c r="C395" i="2"/>
  <c r="DN394" i="2"/>
  <c r="DG394" i="2" s="1"/>
  <c r="DM394" i="2"/>
  <c r="CZ394" i="2"/>
  <c r="CY394" i="2"/>
  <c r="CX394" i="2"/>
  <c r="BQ394" i="2"/>
  <c r="BG394" i="2" s="1"/>
  <c r="BP394" i="2"/>
  <c r="BO394" i="2"/>
  <c r="BN394" i="2"/>
  <c r="BM394" i="2"/>
  <c r="AV394" i="2" s="1"/>
  <c r="BL394" i="2"/>
  <c r="BK394" i="2"/>
  <c r="AY394" i="2" s="1"/>
  <c r="BJ394" i="2"/>
  <c r="BI394" i="2"/>
  <c r="BH394" i="2"/>
  <c r="BE394" i="2"/>
  <c r="AZ394" i="2"/>
  <c r="AX394" i="2"/>
  <c r="F394" i="2"/>
  <c r="D394" i="2"/>
  <c r="C394" i="2"/>
  <c r="DN393" i="2"/>
  <c r="DM393" i="2"/>
  <c r="BQ393" i="2"/>
  <c r="BP393" i="2"/>
  <c r="BO393" i="2"/>
  <c r="BN393" i="2"/>
  <c r="BM393" i="2"/>
  <c r="BL393" i="2"/>
  <c r="BK393" i="2"/>
  <c r="BJ393" i="2"/>
  <c r="BI393" i="2"/>
  <c r="BH393" i="2"/>
  <c r="BD393" i="2"/>
  <c r="BC393" i="2"/>
  <c r="AZ393" i="2"/>
  <c r="AY393" i="2"/>
  <c r="AX393" i="2"/>
  <c r="F393" i="2"/>
  <c r="D393" i="2"/>
  <c r="C393" i="2"/>
  <c r="DM392" i="2"/>
  <c r="DN392" i="2" s="1"/>
  <c r="BQ392" i="2"/>
  <c r="BP392" i="2"/>
  <c r="BO392" i="2"/>
  <c r="BN392" i="2"/>
  <c r="BM392" i="2"/>
  <c r="BL392" i="2"/>
  <c r="BK392" i="2"/>
  <c r="BJ392" i="2"/>
  <c r="BF392" i="2" s="1"/>
  <c r="BI392" i="2"/>
  <c r="BE392" i="2" s="1"/>
  <c r="BH392" i="2"/>
  <c r="BC392" i="2"/>
  <c r="AZ392" i="2"/>
  <c r="AY392" i="2"/>
  <c r="AX392" i="2"/>
  <c r="F392" i="2"/>
  <c r="D392" i="2"/>
  <c r="C392" i="2"/>
  <c r="DM391" i="2"/>
  <c r="DN391" i="2" s="1"/>
  <c r="DH391" i="2"/>
  <c r="DD391" i="2"/>
  <c r="BQ391" i="2"/>
  <c r="BP391" i="2"/>
  <c r="BO391" i="2"/>
  <c r="BN391" i="2"/>
  <c r="AZ391" i="2" s="1"/>
  <c r="BM391" i="2"/>
  <c r="BG391" i="2" s="1"/>
  <c r="BL391" i="2"/>
  <c r="BK391" i="2"/>
  <c r="BJ391" i="2"/>
  <c r="BI391" i="2"/>
  <c r="BH391" i="2"/>
  <c r="BD391" i="2" s="1"/>
  <c r="AY391" i="2"/>
  <c r="AX391" i="2"/>
  <c r="AV391" i="2"/>
  <c r="F391" i="2"/>
  <c r="D391" i="2"/>
  <c r="C391" i="2"/>
  <c r="DM390" i="2"/>
  <c r="DN390" i="2" s="1"/>
  <c r="DI390" i="2" s="1"/>
  <c r="DL390" i="2" s="1"/>
  <c r="DG390" i="2"/>
  <c r="DC390" i="2"/>
  <c r="CY390" i="2"/>
  <c r="BQ390" i="2"/>
  <c r="BP390" i="2"/>
  <c r="BO390" i="2"/>
  <c r="BN390" i="2"/>
  <c r="BC390" i="2" s="1"/>
  <c r="BM390" i="2"/>
  <c r="BG390" i="2" s="1"/>
  <c r="BL390" i="2"/>
  <c r="BK390" i="2"/>
  <c r="AY390" i="2" s="1"/>
  <c r="BJ390" i="2"/>
  <c r="BI390" i="2"/>
  <c r="BH390" i="2"/>
  <c r="AX390" i="2"/>
  <c r="AV390" i="2"/>
  <c r="F390" i="2"/>
  <c r="D390" i="2"/>
  <c r="C390" i="2"/>
  <c r="DN389" i="2"/>
  <c r="DI389" i="2" s="1"/>
  <c r="DL389" i="2" s="1"/>
  <c r="DM389" i="2"/>
  <c r="CX389" i="2"/>
  <c r="BQ389" i="2"/>
  <c r="BP389" i="2"/>
  <c r="BO389" i="2"/>
  <c r="BF389" i="2" s="1"/>
  <c r="BN389" i="2"/>
  <c r="AZ389" i="2" s="1"/>
  <c r="BM389" i="2"/>
  <c r="BG389" i="2" s="1"/>
  <c r="BL389" i="2"/>
  <c r="BK389" i="2"/>
  <c r="BJ389" i="2"/>
  <c r="BI389" i="2"/>
  <c r="BH389" i="2"/>
  <c r="AX389" i="2"/>
  <c r="AV389" i="2"/>
  <c r="F389" i="2"/>
  <c r="D389" i="2"/>
  <c r="C389" i="2"/>
  <c r="DM388" i="2"/>
  <c r="DN388" i="2" s="1"/>
  <c r="DI388" i="2" s="1"/>
  <c r="DL388" i="2" s="1"/>
  <c r="BQ388" i="2"/>
  <c r="BP388" i="2"/>
  <c r="BO388" i="2"/>
  <c r="BN388" i="2"/>
  <c r="BM388" i="2"/>
  <c r="BG388" i="2" s="1"/>
  <c r="BL388" i="2"/>
  <c r="BK388" i="2"/>
  <c r="BJ388" i="2"/>
  <c r="BI388" i="2"/>
  <c r="BE388" i="2" s="1"/>
  <c r="BH388" i="2"/>
  <c r="AV388" i="2"/>
  <c r="F388" i="2"/>
  <c r="D388" i="2"/>
  <c r="C388" i="2"/>
  <c r="DM387" i="2"/>
  <c r="DN387" i="2" s="1"/>
  <c r="DI387" i="2" s="1"/>
  <c r="DL387" i="2" s="1"/>
  <c r="BQ387" i="2"/>
  <c r="BP387" i="2"/>
  <c r="BO387" i="2"/>
  <c r="BN387" i="2"/>
  <c r="BM387" i="2"/>
  <c r="BL387" i="2"/>
  <c r="BK387" i="2"/>
  <c r="BJ387" i="2"/>
  <c r="BF387" i="2" s="1"/>
  <c r="BI387" i="2"/>
  <c r="BE387" i="2" s="1"/>
  <c r="BH387" i="2"/>
  <c r="AX387" i="2"/>
  <c r="F387" i="2"/>
  <c r="D387" i="2"/>
  <c r="C387" i="2"/>
  <c r="A387" i="2"/>
  <c r="DM386" i="2"/>
  <c r="DN386" i="2" s="1"/>
  <c r="DI386" i="2" s="1"/>
  <c r="DL386" i="2" s="1"/>
  <c r="BQ386" i="2"/>
  <c r="BP386" i="2"/>
  <c r="BO386" i="2"/>
  <c r="BN386" i="2"/>
  <c r="BM386" i="2"/>
  <c r="BL386" i="2"/>
  <c r="BK386" i="2"/>
  <c r="BJ386" i="2"/>
  <c r="BF386" i="2" s="1"/>
  <c r="BI386" i="2"/>
  <c r="BE386" i="2" s="1"/>
  <c r="BH386" i="2"/>
  <c r="AX386" i="2"/>
  <c r="F386" i="2"/>
  <c r="D386" i="2"/>
  <c r="C386" i="2"/>
  <c r="DN385" i="2"/>
  <c r="DA385" i="2" s="1"/>
  <c r="DJ385" i="2" s="1"/>
  <c r="DM385" i="2"/>
  <c r="DK385" i="2"/>
  <c r="DI385" i="2"/>
  <c r="DL385" i="2" s="1"/>
  <c r="DH385" i="2"/>
  <c r="DG385" i="2"/>
  <c r="DF385" i="2"/>
  <c r="DE385" i="2"/>
  <c r="DD385" i="2"/>
  <c r="DC385" i="2"/>
  <c r="DB385" i="2"/>
  <c r="CZ385" i="2"/>
  <c r="CY385" i="2"/>
  <c r="CX385" i="2"/>
  <c r="BQ385" i="2"/>
  <c r="BP385" i="2"/>
  <c r="BO385" i="2"/>
  <c r="BN385" i="2"/>
  <c r="BM385" i="2"/>
  <c r="BL385" i="2"/>
  <c r="BK385" i="2"/>
  <c r="BJ385" i="2"/>
  <c r="BF385" i="2" s="1"/>
  <c r="BI385" i="2"/>
  <c r="BC385" i="2" s="1"/>
  <c r="BH385" i="2"/>
  <c r="BG385" i="2"/>
  <c r="F385" i="2"/>
  <c r="D385" i="2"/>
  <c r="C385" i="2"/>
  <c r="DN384" i="2"/>
  <c r="DF384" i="2" s="1"/>
  <c r="DM384" i="2"/>
  <c r="DH384" i="2"/>
  <c r="DG384" i="2"/>
  <c r="DE384" i="2"/>
  <c r="DK384" i="2" s="1"/>
  <c r="DD384" i="2"/>
  <c r="BQ384" i="2"/>
  <c r="BP384" i="2"/>
  <c r="BO384" i="2"/>
  <c r="BN384" i="2"/>
  <c r="BM384" i="2"/>
  <c r="BL384" i="2"/>
  <c r="BK384" i="2"/>
  <c r="BJ384" i="2"/>
  <c r="BI384" i="2"/>
  <c r="BH384" i="2"/>
  <c r="BF384" i="2"/>
  <c r="AV384" i="2"/>
  <c r="F384" i="2"/>
  <c r="D384" i="2"/>
  <c r="C384" i="2"/>
  <c r="DM383" i="2"/>
  <c r="DN383" i="2" s="1"/>
  <c r="DA383" i="2" s="1"/>
  <c r="DJ383" i="2" s="1"/>
  <c r="DI383" i="2"/>
  <c r="DL383" i="2" s="1"/>
  <c r="DG383" i="2"/>
  <c r="DF383" i="2"/>
  <c r="DE383" i="2"/>
  <c r="DK383" i="2" s="1"/>
  <c r="DD383" i="2"/>
  <c r="DC383" i="2"/>
  <c r="BQ383" i="2"/>
  <c r="BE383" i="2" s="1"/>
  <c r="BP383" i="2"/>
  <c r="BO383" i="2"/>
  <c r="BN383" i="2"/>
  <c r="BM383" i="2"/>
  <c r="BL383" i="2"/>
  <c r="BK383" i="2"/>
  <c r="BJ383" i="2"/>
  <c r="BI383" i="2"/>
  <c r="BH383" i="2"/>
  <c r="BG383" i="2" s="1"/>
  <c r="F383" i="2"/>
  <c r="D383" i="2"/>
  <c r="C383" i="2"/>
  <c r="DM382" i="2"/>
  <c r="DN382" i="2" s="1"/>
  <c r="DH382" i="2"/>
  <c r="BQ382" i="2"/>
  <c r="BP382" i="2"/>
  <c r="BO382" i="2"/>
  <c r="BN382" i="2"/>
  <c r="BM382" i="2"/>
  <c r="BL382" i="2"/>
  <c r="BK382" i="2"/>
  <c r="BJ382" i="2"/>
  <c r="BF382" i="2" s="1"/>
  <c r="BI382" i="2"/>
  <c r="BH382" i="2"/>
  <c r="F382" i="2"/>
  <c r="D382" i="2"/>
  <c r="C382" i="2"/>
  <c r="DN381" i="2"/>
  <c r="DI381" i="2" s="1"/>
  <c r="DL381" i="2" s="1"/>
  <c r="DM381" i="2"/>
  <c r="DG381" i="2"/>
  <c r="DE381" i="2"/>
  <c r="DK381" i="2" s="1"/>
  <c r="DD381" i="2"/>
  <c r="DC381" i="2"/>
  <c r="DB381" i="2"/>
  <c r="DA381" i="2"/>
  <c r="DJ381" i="2" s="1"/>
  <c r="CZ381" i="2"/>
  <c r="CY381" i="2"/>
  <c r="CX381" i="2"/>
  <c r="BQ381" i="2"/>
  <c r="BP381" i="2"/>
  <c r="BO381" i="2"/>
  <c r="BF381" i="2" s="1"/>
  <c r="BN381" i="2"/>
  <c r="BM381" i="2"/>
  <c r="AV381" i="2" s="1"/>
  <c r="BL381" i="2"/>
  <c r="BK381" i="2"/>
  <c r="BD381" i="2" s="1"/>
  <c r="BJ381" i="2"/>
  <c r="BI381" i="2"/>
  <c r="BH381" i="2"/>
  <c r="BG381" i="2"/>
  <c r="F381" i="2"/>
  <c r="D381" i="2"/>
  <c r="C381" i="2"/>
  <c r="DN380" i="2"/>
  <c r="DB380" i="2" s="1"/>
  <c r="DM380" i="2"/>
  <c r="DI380" i="2"/>
  <c r="DL380" i="2" s="1"/>
  <c r="DF380" i="2"/>
  <c r="DD380" i="2"/>
  <c r="DC380" i="2"/>
  <c r="DA380" i="2"/>
  <c r="DJ380" i="2" s="1"/>
  <c r="CZ380" i="2"/>
  <c r="CX380" i="2"/>
  <c r="BQ380" i="2"/>
  <c r="BP380" i="2"/>
  <c r="BO380" i="2"/>
  <c r="BN380" i="2"/>
  <c r="BM380" i="2"/>
  <c r="AV380" i="2" s="1"/>
  <c r="BL380" i="2"/>
  <c r="BK380" i="2"/>
  <c r="BJ380" i="2"/>
  <c r="BF380" i="2" s="1"/>
  <c r="BI380" i="2"/>
  <c r="BH380" i="2"/>
  <c r="BG380" i="2"/>
  <c r="BE380" i="2"/>
  <c r="BD380" i="2"/>
  <c r="F380" i="2"/>
  <c r="D380" i="2"/>
  <c r="C380" i="2"/>
  <c r="DN379" i="2"/>
  <c r="DI379" i="2" s="1"/>
  <c r="DL379" i="2" s="1"/>
  <c r="DM379" i="2"/>
  <c r="DC379" i="2"/>
  <c r="DB379" i="2"/>
  <c r="BQ379" i="2"/>
  <c r="BP379" i="2"/>
  <c r="BO379" i="2"/>
  <c r="BN379" i="2"/>
  <c r="BM379" i="2"/>
  <c r="AV379" i="2" s="1"/>
  <c r="BL379" i="2"/>
  <c r="AY379" i="2" s="1"/>
  <c r="BK379" i="2"/>
  <c r="BJ379" i="2"/>
  <c r="BI379" i="2"/>
  <c r="BH379" i="2"/>
  <c r="BG379" i="2"/>
  <c r="BF379" i="2"/>
  <c r="BE379" i="2"/>
  <c r="BC379" i="2"/>
  <c r="AZ379" i="2"/>
  <c r="AX379" i="2"/>
  <c r="F379" i="2"/>
  <c r="D379" i="2"/>
  <c r="C379" i="2"/>
  <c r="DN378" i="2"/>
  <c r="DI378" i="2" s="1"/>
  <c r="DL378" i="2" s="1"/>
  <c r="DM378" i="2"/>
  <c r="DG378" i="2"/>
  <c r="DB378" i="2"/>
  <c r="DA378" i="2"/>
  <c r="DJ378" i="2" s="1"/>
  <c r="BQ378" i="2"/>
  <c r="BP378" i="2"/>
  <c r="BO378" i="2"/>
  <c r="BN378" i="2"/>
  <c r="BM378" i="2"/>
  <c r="BL378" i="2"/>
  <c r="BK378" i="2"/>
  <c r="BC378" i="2" s="1"/>
  <c r="BJ378" i="2"/>
  <c r="BI378" i="2"/>
  <c r="BH378" i="2"/>
  <c r="BD378" i="2" s="1"/>
  <c r="AZ378" i="2"/>
  <c r="F378" i="2"/>
  <c r="D378" i="2"/>
  <c r="C378" i="2"/>
  <c r="DM377" i="2"/>
  <c r="DN377" i="2" s="1"/>
  <c r="BQ377" i="2"/>
  <c r="BG377" i="2" s="1"/>
  <c r="BP377" i="2"/>
  <c r="BO377" i="2"/>
  <c r="BN377" i="2"/>
  <c r="BM377" i="2"/>
  <c r="AV377" i="2" s="1"/>
  <c r="BL377" i="2"/>
  <c r="BD377" i="2" s="1"/>
  <c r="BK377" i="2"/>
  <c r="BJ377" i="2"/>
  <c r="BI377" i="2"/>
  <c r="BH377" i="2"/>
  <c r="AZ377" i="2"/>
  <c r="AX377" i="2"/>
  <c r="F377" i="2"/>
  <c r="D377" i="2"/>
  <c r="C377" i="2"/>
  <c r="DN376" i="2"/>
  <c r="DM376" i="2"/>
  <c r="DI376" i="2"/>
  <c r="DL376" i="2" s="1"/>
  <c r="DG376" i="2"/>
  <c r="BQ376" i="2"/>
  <c r="BP376" i="2"/>
  <c r="BO376" i="2"/>
  <c r="BN376" i="2"/>
  <c r="BM376" i="2"/>
  <c r="BL376" i="2"/>
  <c r="BK376" i="2"/>
  <c r="BJ376" i="2"/>
  <c r="BF376" i="2" s="1"/>
  <c r="BI376" i="2"/>
  <c r="BH376" i="2"/>
  <c r="BD376" i="2"/>
  <c r="AX376" i="2"/>
  <c r="F376" i="2"/>
  <c r="D376" i="2"/>
  <c r="C376" i="2"/>
  <c r="DM375" i="2"/>
  <c r="DN375" i="2" s="1"/>
  <c r="DG375" i="2" s="1"/>
  <c r="BQ375" i="2"/>
  <c r="BP375" i="2"/>
  <c r="BO375" i="2"/>
  <c r="BN375" i="2"/>
  <c r="AZ375" i="2" s="1"/>
  <c r="BM375" i="2"/>
  <c r="BL375" i="2"/>
  <c r="BK375" i="2"/>
  <c r="BJ375" i="2"/>
  <c r="BI375" i="2"/>
  <c r="BC375" i="2" s="1"/>
  <c r="BH375" i="2"/>
  <c r="BE375" i="2" s="1"/>
  <c r="F375" i="2"/>
  <c r="D375" i="2"/>
  <c r="C375" i="2"/>
  <c r="DN374" i="2"/>
  <c r="DM374" i="2"/>
  <c r="DI374" i="2"/>
  <c r="DL374" i="2" s="1"/>
  <c r="DH374" i="2"/>
  <c r="DF374" i="2"/>
  <c r="CX374" i="2"/>
  <c r="BQ374" i="2"/>
  <c r="BP374" i="2"/>
  <c r="BO374" i="2"/>
  <c r="BN374" i="2"/>
  <c r="BM374" i="2"/>
  <c r="AV374" i="2" s="1"/>
  <c r="BL374" i="2"/>
  <c r="BK374" i="2"/>
  <c r="BJ374" i="2"/>
  <c r="BF374" i="2" s="1"/>
  <c r="BI374" i="2"/>
  <c r="BH374" i="2"/>
  <c r="BD374" i="2" s="1"/>
  <c r="BG374" i="2"/>
  <c r="AX374" i="2"/>
  <c r="F374" i="2"/>
  <c r="D374" i="2"/>
  <c r="C374" i="2"/>
  <c r="DM373" i="2"/>
  <c r="DN373" i="2" s="1"/>
  <c r="DI373" i="2"/>
  <c r="DL373" i="2" s="1"/>
  <c r="DH373" i="2"/>
  <c r="DG373" i="2"/>
  <c r="DD373" i="2"/>
  <c r="DC373" i="2"/>
  <c r="DB373" i="2"/>
  <c r="BQ373" i="2"/>
  <c r="BP373" i="2"/>
  <c r="BO373" i="2"/>
  <c r="BN373" i="2"/>
  <c r="BM373" i="2"/>
  <c r="BL373" i="2"/>
  <c r="BK373" i="2"/>
  <c r="BJ373" i="2"/>
  <c r="BI373" i="2"/>
  <c r="BC373" i="2" s="1"/>
  <c r="BH373" i="2"/>
  <c r="BG373" i="2" s="1"/>
  <c r="F373" i="2"/>
  <c r="D373" i="2"/>
  <c r="C373" i="2"/>
  <c r="DN372" i="2"/>
  <c r="DM372" i="2"/>
  <c r="DL372" i="2"/>
  <c r="DK372" i="2"/>
  <c r="DJ372" i="2"/>
  <c r="DI372" i="2"/>
  <c r="DH372" i="2"/>
  <c r="DG372" i="2"/>
  <c r="DE372" i="2"/>
  <c r="DD372" i="2"/>
  <c r="DC372" i="2"/>
  <c r="DA372" i="2"/>
  <c r="CX372" i="2"/>
  <c r="BQ372" i="2"/>
  <c r="BP372" i="2"/>
  <c r="BO372" i="2"/>
  <c r="BN372" i="2"/>
  <c r="BM372" i="2"/>
  <c r="BL372" i="2"/>
  <c r="BK372" i="2"/>
  <c r="BJ372" i="2"/>
  <c r="BF372" i="2" s="1"/>
  <c r="BI372" i="2"/>
  <c r="AZ372" i="2" s="1"/>
  <c r="BH372" i="2"/>
  <c r="BE372" i="2"/>
  <c r="AX372" i="2"/>
  <c r="F372" i="2"/>
  <c r="D372" i="2"/>
  <c r="C372" i="2"/>
  <c r="DM371" i="2"/>
  <c r="DN371" i="2" s="1"/>
  <c r="BQ371" i="2"/>
  <c r="BP371" i="2"/>
  <c r="BO371" i="2"/>
  <c r="BN371" i="2"/>
  <c r="BM371" i="2"/>
  <c r="BL371" i="2"/>
  <c r="BK371" i="2"/>
  <c r="BF371" i="2" s="1"/>
  <c r="BJ371" i="2"/>
  <c r="BI371" i="2"/>
  <c r="BE371" i="2" s="1"/>
  <c r="BH371" i="2"/>
  <c r="AX371" i="2" s="1"/>
  <c r="F371" i="2"/>
  <c r="D371" i="2"/>
  <c r="C371" i="2"/>
  <c r="DM370" i="2"/>
  <c r="DN370" i="2" s="1"/>
  <c r="CX370" i="2" s="1"/>
  <c r="DH370" i="2"/>
  <c r="DG370" i="2"/>
  <c r="DF370" i="2"/>
  <c r="DD370" i="2"/>
  <c r="DC370" i="2"/>
  <c r="CY370" i="2"/>
  <c r="BQ370" i="2"/>
  <c r="BG370" i="2" s="1"/>
  <c r="BP370" i="2"/>
  <c r="BO370" i="2"/>
  <c r="BN370" i="2"/>
  <c r="BM370" i="2"/>
  <c r="BD370" i="2" s="1"/>
  <c r="BL370" i="2"/>
  <c r="BK370" i="2"/>
  <c r="BJ370" i="2"/>
  <c r="BI370" i="2"/>
  <c r="BE370" i="2" s="1"/>
  <c r="BH370" i="2"/>
  <c r="AX370" i="2"/>
  <c r="AV370" i="2"/>
  <c r="F370" i="2"/>
  <c r="D370" i="2"/>
  <c r="C370" i="2"/>
  <c r="DN369" i="2"/>
  <c r="DC369" i="2" s="1"/>
  <c r="DM369" i="2"/>
  <c r="DE369" i="2"/>
  <c r="DK369" i="2" s="1"/>
  <c r="DD369" i="2"/>
  <c r="DB369" i="2"/>
  <c r="BQ369" i="2"/>
  <c r="BP369" i="2"/>
  <c r="BO369" i="2"/>
  <c r="BN369" i="2"/>
  <c r="BM369" i="2"/>
  <c r="BL369" i="2"/>
  <c r="BK369" i="2"/>
  <c r="BJ369" i="2"/>
  <c r="BI369" i="2"/>
  <c r="BH369" i="2"/>
  <c r="BF369" i="2"/>
  <c r="F369" i="2"/>
  <c r="D369" i="2"/>
  <c r="C369" i="2"/>
  <c r="DN368" i="2"/>
  <c r="DM368" i="2"/>
  <c r="BQ368" i="2"/>
  <c r="BP368" i="2"/>
  <c r="BF368" i="2" s="1"/>
  <c r="BO368" i="2"/>
  <c r="BN368" i="2"/>
  <c r="BM368" i="2"/>
  <c r="AV368" i="2" s="1"/>
  <c r="BL368" i="2"/>
  <c r="BK368" i="2"/>
  <c r="BJ368" i="2"/>
  <c r="BI368" i="2"/>
  <c r="BE368" i="2" s="1"/>
  <c r="BH368" i="2"/>
  <c r="AY368" i="2" s="1"/>
  <c r="BC368" i="2"/>
  <c r="AZ368" i="2"/>
  <c r="AX368" i="2"/>
  <c r="AW368" i="2" s="1"/>
  <c r="F368" i="2"/>
  <c r="D368" i="2"/>
  <c r="C368" i="2"/>
  <c r="DN367" i="2"/>
  <c r="CX367" i="2" s="1"/>
  <c r="DM367" i="2"/>
  <c r="BQ367" i="2"/>
  <c r="BE367" i="2" s="1"/>
  <c r="BP367" i="2"/>
  <c r="BO367" i="2"/>
  <c r="BN367" i="2"/>
  <c r="BM367" i="2"/>
  <c r="BL367" i="2"/>
  <c r="BK367" i="2"/>
  <c r="BC367" i="2" s="1"/>
  <c r="BJ367" i="2"/>
  <c r="AV367" i="2" s="1"/>
  <c r="BI367" i="2"/>
  <c r="BH367" i="2"/>
  <c r="AX367" i="2" s="1"/>
  <c r="AZ367" i="2"/>
  <c r="AY367" i="2"/>
  <c r="F367" i="2"/>
  <c r="D367" i="2"/>
  <c r="C367" i="2"/>
  <c r="DM366" i="2"/>
  <c r="DN366" i="2" s="1"/>
  <c r="BQ366" i="2"/>
  <c r="BP366" i="2"/>
  <c r="BO366" i="2"/>
  <c r="BN366" i="2"/>
  <c r="BM366" i="2"/>
  <c r="BL366" i="2"/>
  <c r="BK366" i="2"/>
  <c r="BJ366" i="2"/>
  <c r="BF366" i="2" s="1"/>
  <c r="BI366" i="2"/>
  <c r="BH366" i="2"/>
  <c r="AY366" i="2"/>
  <c r="AX366" i="2"/>
  <c r="AV366" i="2"/>
  <c r="F366" i="2"/>
  <c r="D366" i="2"/>
  <c r="C366" i="2"/>
  <c r="DM365" i="2"/>
  <c r="DN365" i="2" s="1"/>
  <c r="BQ365" i="2"/>
  <c r="BP365" i="2"/>
  <c r="BO365" i="2"/>
  <c r="BN365" i="2"/>
  <c r="BM365" i="2"/>
  <c r="AV365" i="2" s="1"/>
  <c r="BL365" i="2"/>
  <c r="BK365" i="2"/>
  <c r="BJ365" i="2"/>
  <c r="BF365" i="2" s="1"/>
  <c r="BI365" i="2"/>
  <c r="BH365" i="2"/>
  <c r="BD365" i="2" s="1"/>
  <c r="AX365" i="2"/>
  <c r="F365" i="2"/>
  <c r="D365" i="2"/>
  <c r="C365" i="2"/>
  <c r="DN364" i="2"/>
  <c r="DF364" i="2" s="1"/>
  <c r="DM364" i="2"/>
  <c r="DK364" i="2"/>
  <c r="DJ364" i="2"/>
  <c r="DI364" i="2"/>
  <c r="DL364" i="2" s="1"/>
  <c r="DH364" i="2"/>
  <c r="DG364" i="2"/>
  <c r="DE364" i="2"/>
  <c r="DD364" i="2"/>
  <c r="DC364" i="2"/>
  <c r="DA364" i="2"/>
  <c r="CZ364" i="2"/>
  <c r="CX364" i="2"/>
  <c r="BQ364" i="2"/>
  <c r="BP364" i="2"/>
  <c r="BO364" i="2"/>
  <c r="BN364" i="2"/>
  <c r="BM364" i="2"/>
  <c r="BL364" i="2"/>
  <c r="BK364" i="2"/>
  <c r="BJ364" i="2"/>
  <c r="BF364" i="2" s="1"/>
  <c r="BI364" i="2"/>
  <c r="BE364" i="2" s="1"/>
  <c r="BH364" i="2"/>
  <c r="BD364" i="2" s="1"/>
  <c r="BG364" i="2"/>
  <c r="AV364" i="2"/>
  <c r="F364" i="2"/>
  <c r="D364" i="2"/>
  <c r="C364" i="2"/>
  <c r="DM363" i="2"/>
  <c r="DN363" i="2" s="1"/>
  <c r="DI363" i="2"/>
  <c r="DL363" i="2" s="1"/>
  <c r="BQ363" i="2"/>
  <c r="BP363" i="2"/>
  <c r="BO363" i="2"/>
  <c r="BN363" i="2"/>
  <c r="BC363" i="2" s="1"/>
  <c r="BM363" i="2"/>
  <c r="BG363" i="2" s="1"/>
  <c r="BL363" i="2"/>
  <c r="BK363" i="2"/>
  <c r="BF363" i="2" s="1"/>
  <c r="BJ363" i="2"/>
  <c r="BI363" i="2"/>
  <c r="BE363" i="2" s="1"/>
  <c r="BH363" i="2"/>
  <c r="BD363" i="2" s="1"/>
  <c r="F363" i="2"/>
  <c r="D363" i="2"/>
  <c r="C363" i="2"/>
  <c r="DN362" i="2"/>
  <c r="DD362" i="2" s="1"/>
  <c r="DM362" i="2"/>
  <c r="DI362" i="2"/>
  <c r="DL362" i="2" s="1"/>
  <c r="DH362" i="2"/>
  <c r="DG362" i="2"/>
  <c r="DF362" i="2"/>
  <c r="DE362" i="2"/>
  <c r="DK362" i="2" s="1"/>
  <c r="DC362" i="2"/>
  <c r="DB362" i="2"/>
  <c r="DA362" i="2"/>
  <c r="DJ362" i="2" s="1"/>
  <c r="CY362" i="2"/>
  <c r="CX362" i="2"/>
  <c r="BQ362" i="2"/>
  <c r="BP362" i="2"/>
  <c r="BO362" i="2"/>
  <c r="BN362" i="2"/>
  <c r="BM362" i="2"/>
  <c r="BL362" i="2"/>
  <c r="BK362" i="2"/>
  <c r="BJ362" i="2"/>
  <c r="BF362" i="2" s="1"/>
  <c r="BI362" i="2"/>
  <c r="BC362" i="2" s="1"/>
  <c r="BH362" i="2"/>
  <c r="BE362" i="2"/>
  <c r="AX362" i="2"/>
  <c r="F362" i="2"/>
  <c r="D362" i="2"/>
  <c r="C362" i="2"/>
  <c r="DN361" i="2"/>
  <c r="DC361" i="2" s="1"/>
  <c r="DM361" i="2"/>
  <c r="DI361" i="2"/>
  <c r="DL361" i="2" s="1"/>
  <c r="DH361" i="2"/>
  <c r="DG361" i="2"/>
  <c r="DF361" i="2"/>
  <c r="DE361" i="2"/>
  <c r="DK361" i="2" s="1"/>
  <c r="DD361" i="2"/>
  <c r="DB361" i="2"/>
  <c r="DA361" i="2"/>
  <c r="DJ361" i="2" s="1"/>
  <c r="CZ361" i="2"/>
  <c r="CX361" i="2"/>
  <c r="BQ361" i="2"/>
  <c r="BP361" i="2"/>
  <c r="BO361" i="2"/>
  <c r="BN361" i="2"/>
  <c r="BM361" i="2"/>
  <c r="BG361" i="2" s="1"/>
  <c r="BL361" i="2"/>
  <c r="BD361" i="2" s="1"/>
  <c r="BK361" i="2"/>
  <c r="BJ361" i="2"/>
  <c r="BF361" i="2" s="1"/>
  <c r="BI361" i="2"/>
  <c r="BE361" i="2" s="1"/>
  <c r="BH361" i="2"/>
  <c r="AY361" i="2" s="1"/>
  <c r="F361" i="2"/>
  <c r="D361" i="2"/>
  <c r="C361" i="2"/>
  <c r="DM360" i="2"/>
  <c r="DN360" i="2" s="1"/>
  <c r="DG360" i="2"/>
  <c r="DF360" i="2"/>
  <c r="BQ360" i="2"/>
  <c r="BP360" i="2"/>
  <c r="BO360" i="2"/>
  <c r="BN360" i="2"/>
  <c r="BM360" i="2"/>
  <c r="BL360" i="2"/>
  <c r="BK360" i="2"/>
  <c r="BC360" i="2" s="1"/>
  <c r="BJ360" i="2"/>
  <c r="BI360" i="2"/>
  <c r="BE360" i="2" s="1"/>
  <c r="BH360" i="2"/>
  <c r="BG360" i="2" s="1"/>
  <c r="F360" i="2"/>
  <c r="D360" i="2"/>
  <c r="C360" i="2"/>
  <c r="DN359" i="2"/>
  <c r="DD359" i="2" s="1"/>
  <c r="DM359" i="2"/>
  <c r="DF359" i="2"/>
  <c r="DE359" i="2"/>
  <c r="DK359" i="2" s="1"/>
  <c r="DC359" i="2"/>
  <c r="CX359" i="2"/>
  <c r="BQ359" i="2"/>
  <c r="BP359" i="2"/>
  <c r="BO359" i="2"/>
  <c r="BN359" i="2"/>
  <c r="BM359" i="2"/>
  <c r="AV359" i="2" s="1"/>
  <c r="BL359" i="2"/>
  <c r="BK359" i="2"/>
  <c r="BJ359" i="2"/>
  <c r="BF359" i="2" s="1"/>
  <c r="BI359" i="2"/>
  <c r="BH359" i="2"/>
  <c r="BD359" i="2" s="1"/>
  <c r="BG359" i="2"/>
  <c r="F359" i="2"/>
  <c r="D359" i="2"/>
  <c r="C359" i="2"/>
  <c r="DM358" i="2"/>
  <c r="DN358" i="2" s="1"/>
  <c r="BQ358" i="2"/>
  <c r="BP358" i="2"/>
  <c r="BO358" i="2"/>
  <c r="BN358" i="2"/>
  <c r="BM358" i="2"/>
  <c r="BL358" i="2"/>
  <c r="BK358" i="2"/>
  <c r="BJ358" i="2"/>
  <c r="AV358" i="2" s="1"/>
  <c r="BI358" i="2"/>
  <c r="BH358" i="2"/>
  <c r="BF358" i="2"/>
  <c r="F358" i="2"/>
  <c r="D358" i="2"/>
  <c r="C358" i="2"/>
  <c r="DM357" i="2"/>
  <c r="DN357" i="2" s="1"/>
  <c r="DD357" i="2"/>
  <c r="DC357" i="2"/>
  <c r="BQ357" i="2"/>
  <c r="BP357" i="2"/>
  <c r="BF357" i="2" s="1"/>
  <c r="BO357" i="2"/>
  <c r="BN357" i="2"/>
  <c r="BM357" i="2"/>
  <c r="AV357" i="2" s="1"/>
  <c r="BL357" i="2"/>
  <c r="BK357" i="2"/>
  <c r="BJ357" i="2"/>
  <c r="BI357" i="2"/>
  <c r="BC357" i="2" s="1"/>
  <c r="BH357" i="2"/>
  <c r="BG357" i="2"/>
  <c r="F357" i="2"/>
  <c r="D357" i="2"/>
  <c r="C357" i="2"/>
  <c r="DM356" i="2"/>
  <c r="DN356" i="2" s="1"/>
  <c r="DC356" i="2"/>
  <c r="DB356" i="2"/>
  <c r="BQ356" i="2"/>
  <c r="BP356" i="2"/>
  <c r="BE356" i="2" s="1"/>
  <c r="BO356" i="2"/>
  <c r="BN356" i="2"/>
  <c r="BM356" i="2"/>
  <c r="AV356" i="2" s="1"/>
  <c r="BL356" i="2"/>
  <c r="BK356" i="2"/>
  <c r="BJ356" i="2"/>
  <c r="BC356" i="2" s="1"/>
  <c r="BI356" i="2"/>
  <c r="BH356" i="2"/>
  <c r="AY356" i="2" s="1"/>
  <c r="BG356" i="2"/>
  <c r="BF356" i="2"/>
  <c r="BD356" i="2"/>
  <c r="AZ356" i="2"/>
  <c r="F356" i="2"/>
  <c r="D356" i="2"/>
  <c r="C356" i="2"/>
  <c r="DN355" i="2"/>
  <c r="CZ355" i="2" s="1"/>
  <c r="DM355" i="2"/>
  <c r="DH355" i="2"/>
  <c r="DG355" i="2"/>
  <c r="DE355" i="2"/>
  <c r="DK355" i="2" s="1"/>
  <c r="DC355" i="2"/>
  <c r="DB355" i="2"/>
  <c r="DA355" i="2"/>
  <c r="DJ355" i="2" s="1"/>
  <c r="CY355" i="2"/>
  <c r="CX355" i="2"/>
  <c r="BQ355" i="2"/>
  <c r="BP355" i="2"/>
  <c r="BO355" i="2"/>
  <c r="BN355" i="2"/>
  <c r="BM355" i="2"/>
  <c r="BL355" i="2"/>
  <c r="BD355" i="2" s="1"/>
  <c r="BK355" i="2"/>
  <c r="BJ355" i="2"/>
  <c r="BI355" i="2"/>
  <c r="AZ355" i="2" s="1"/>
  <c r="BH355" i="2"/>
  <c r="BG355" i="2"/>
  <c r="BF355" i="2"/>
  <c r="BE355" i="2"/>
  <c r="BC355" i="2"/>
  <c r="AX355" i="2"/>
  <c r="AV355" i="2"/>
  <c r="F355" i="2"/>
  <c r="D355" i="2"/>
  <c r="C355" i="2"/>
  <c r="DN354" i="2"/>
  <c r="CY354" i="2" s="1"/>
  <c r="DM354" i="2"/>
  <c r="DA354" i="2"/>
  <c r="DJ354" i="2" s="1"/>
  <c r="CZ354" i="2"/>
  <c r="CX354" i="2"/>
  <c r="BQ354" i="2"/>
  <c r="BP354" i="2"/>
  <c r="BO354" i="2"/>
  <c r="BN354" i="2"/>
  <c r="BC354" i="2" s="1"/>
  <c r="BM354" i="2"/>
  <c r="AV354" i="2" s="1"/>
  <c r="BL354" i="2"/>
  <c r="BK354" i="2"/>
  <c r="BJ354" i="2"/>
  <c r="BF354" i="2" s="1"/>
  <c r="BI354" i="2"/>
  <c r="BH354" i="2"/>
  <c r="AY354" i="2" s="1"/>
  <c r="BE354" i="2"/>
  <c r="BD354" i="2"/>
  <c r="AZ354" i="2"/>
  <c r="F354" i="2"/>
  <c r="D354" i="2"/>
  <c r="C354" i="2"/>
  <c r="DM353" i="2"/>
  <c r="DN353" i="2" s="1"/>
  <c r="CZ353" i="2"/>
  <c r="CY353" i="2"/>
  <c r="BQ353" i="2"/>
  <c r="BP353" i="2"/>
  <c r="BO353" i="2"/>
  <c r="BN353" i="2"/>
  <c r="BM353" i="2"/>
  <c r="AV353" i="2" s="1"/>
  <c r="BL353" i="2"/>
  <c r="BK353" i="2"/>
  <c r="BJ353" i="2"/>
  <c r="BF353" i="2" s="1"/>
  <c r="BI353" i="2"/>
  <c r="AZ353" i="2" s="1"/>
  <c r="BH353" i="2"/>
  <c r="BD353" i="2"/>
  <c r="BC353" i="2"/>
  <c r="AY353" i="2"/>
  <c r="AX353" i="2"/>
  <c r="F353" i="2"/>
  <c r="D353" i="2"/>
  <c r="C353" i="2"/>
  <c r="DN352" i="2"/>
  <c r="DM352" i="2"/>
  <c r="CY352" i="2"/>
  <c r="CX352" i="2"/>
  <c r="BQ352" i="2"/>
  <c r="BP352" i="2"/>
  <c r="BF352" i="2" s="1"/>
  <c r="BO352" i="2"/>
  <c r="BN352" i="2"/>
  <c r="BM352" i="2"/>
  <c r="AV352" i="2" s="1"/>
  <c r="BL352" i="2"/>
  <c r="BK352" i="2"/>
  <c r="BJ352" i="2"/>
  <c r="BI352" i="2"/>
  <c r="BE352" i="2" s="1"/>
  <c r="BH352" i="2"/>
  <c r="AY352" i="2" s="1"/>
  <c r="BC352" i="2"/>
  <c r="AZ352" i="2"/>
  <c r="AX352" i="2"/>
  <c r="F352" i="2"/>
  <c r="D352" i="2"/>
  <c r="C352" i="2"/>
  <c r="DM351" i="2"/>
  <c r="DN351" i="2" s="1"/>
  <c r="BQ351" i="2"/>
  <c r="BE351" i="2" s="1"/>
  <c r="BP351" i="2"/>
  <c r="BO351" i="2"/>
  <c r="BN351" i="2"/>
  <c r="BM351" i="2"/>
  <c r="BL351" i="2"/>
  <c r="BK351" i="2"/>
  <c r="BC351" i="2" s="1"/>
  <c r="BJ351" i="2"/>
  <c r="AV351" i="2" s="1"/>
  <c r="BI351" i="2"/>
  <c r="BH351" i="2"/>
  <c r="AX351" i="2" s="1"/>
  <c r="AZ351" i="2"/>
  <c r="AY351" i="2"/>
  <c r="F351" i="2"/>
  <c r="D351" i="2"/>
  <c r="C351" i="2"/>
  <c r="DM350" i="2"/>
  <c r="DN350" i="2" s="1"/>
  <c r="BQ350" i="2"/>
  <c r="BP350" i="2"/>
  <c r="BO350" i="2"/>
  <c r="BN350" i="2"/>
  <c r="BM350" i="2"/>
  <c r="BG350" i="2" s="1"/>
  <c r="BL350" i="2"/>
  <c r="BK350" i="2"/>
  <c r="BJ350" i="2"/>
  <c r="BI350" i="2"/>
  <c r="BE350" i="2" s="1"/>
  <c r="BH350" i="2"/>
  <c r="AY350" i="2"/>
  <c r="AX350" i="2"/>
  <c r="AV350" i="2"/>
  <c r="F350" i="2"/>
  <c r="D350" i="2"/>
  <c r="C350" i="2"/>
  <c r="DM349" i="2"/>
  <c r="DN349" i="2" s="1"/>
  <c r="BQ349" i="2"/>
  <c r="BP349" i="2"/>
  <c r="BO349" i="2"/>
  <c r="BN349" i="2"/>
  <c r="BM349" i="2"/>
  <c r="AV349" i="2" s="1"/>
  <c r="BL349" i="2"/>
  <c r="BK349" i="2"/>
  <c r="BJ349" i="2"/>
  <c r="BI349" i="2"/>
  <c r="BH349" i="2"/>
  <c r="BD349" i="2" s="1"/>
  <c r="AX349" i="2"/>
  <c r="F349" i="2"/>
  <c r="D349" i="2"/>
  <c r="C349" i="2"/>
  <c r="DN348" i="2"/>
  <c r="DF348" i="2" s="1"/>
  <c r="DM348" i="2"/>
  <c r="DK348" i="2"/>
  <c r="DJ348" i="2"/>
  <c r="DI348" i="2"/>
  <c r="DL348" i="2" s="1"/>
  <c r="DH348" i="2"/>
  <c r="DG348" i="2"/>
  <c r="DE348" i="2"/>
  <c r="DD348" i="2"/>
  <c r="DC348" i="2"/>
  <c r="DA348" i="2"/>
  <c r="CZ348" i="2"/>
  <c r="CX348" i="2"/>
  <c r="BQ348" i="2"/>
  <c r="BP348" i="2"/>
  <c r="BO348" i="2"/>
  <c r="BN348" i="2"/>
  <c r="BM348" i="2"/>
  <c r="BL348" i="2"/>
  <c r="BK348" i="2"/>
  <c r="BJ348" i="2"/>
  <c r="BI348" i="2"/>
  <c r="BH348" i="2"/>
  <c r="BD348" i="2" s="1"/>
  <c r="BG348" i="2"/>
  <c r="AV348" i="2"/>
  <c r="F348" i="2"/>
  <c r="D348" i="2"/>
  <c r="C348" i="2"/>
  <c r="DM347" i="2"/>
  <c r="DN347" i="2" s="1"/>
  <c r="DI347" i="2"/>
  <c r="DL347" i="2" s="1"/>
  <c r="BQ347" i="2"/>
  <c r="BP347" i="2"/>
  <c r="BO347" i="2"/>
  <c r="BN347" i="2"/>
  <c r="BC347" i="2" s="1"/>
  <c r="BM347" i="2"/>
  <c r="BG347" i="2" s="1"/>
  <c r="BL347" i="2"/>
  <c r="BK347" i="2"/>
  <c r="BF347" i="2" s="1"/>
  <c r="BJ347" i="2"/>
  <c r="BI347" i="2"/>
  <c r="BE347" i="2" s="1"/>
  <c r="BH347" i="2"/>
  <c r="F347" i="2"/>
  <c r="D347" i="2"/>
  <c r="C347" i="2"/>
  <c r="DN346" i="2"/>
  <c r="DD346" i="2" s="1"/>
  <c r="DM346" i="2"/>
  <c r="DI346" i="2"/>
  <c r="DL346" i="2" s="1"/>
  <c r="DH346" i="2"/>
  <c r="DG346" i="2"/>
  <c r="DF346" i="2"/>
  <c r="DE346" i="2"/>
  <c r="DK346" i="2" s="1"/>
  <c r="DC346" i="2"/>
  <c r="DB346" i="2"/>
  <c r="DA346" i="2"/>
  <c r="DJ346" i="2" s="1"/>
  <c r="CY346" i="2"/>
  <c r="CX346" i="2"/>
  <c r="BQ346" i="2"/>
  <c r="BP346" i="2"/>
  <c r="BO346" i="2"/>
  <c r="BN346" i="2"/>
  <c r="BM346" i="2"/>
  <c r="BL346" i="2"/>
  <c r="BK346" i="2"/>
  <c r="BJ346" i="2"/>
  <c r="BF346" i="2" s="1"/>
  <c r="BI346" i="2"/>
  <c r="BC346" i="2" s="1"/>
  <c r="BH346" i="2"/>
  <c r="BD346" i="2" s="1"/>
  <c r="BE346" i="2"/>
  <c r="AX346" i="2"/>
  <c r="F346" i="2"/>
  <c r="D346" i="2"/>
  <c r="C346" i="2"/>
  <c r="DN345" i="2"/>
  <c r="DC345" i="2" s="1"/>
  <c r="DM345" i="2"/>
  <c r="DI345" i="2"/>
  <c r="DL345" i="2" s="1"/>
  <c r="DH345" i="2"/>
  <c r="DG345" i="2"/>
  <c r="DF345" i="2"/>
  <c r="DE345" i="2"/>
  <c r="DK345" i="2" s="1"/>
  <c r="DD345" i="2"/>
  <c r="DB345" i="2"/>
  <c r="DA345" i="2"/>
  <c r="DJ345" i="2" s="1"/>
  <c r="CZ345" i="2"/>
  <c r="CX345" i="2"/>
  <c r="BQ345" i="2"/>
  <c r="BP345" i="2"/>
  <c r="BO345" i="2"/>
  <c r="BN345" i="2"/>
  <c r="BM345" i="2"/>
  <c r="BG345" i="2" s="1"/>
  <c r="BL345" i="2"/>
  <c r="BD345" i="2" s="1"/>
  <c r="BK345" i="2"/>
  <c r="BJ345" i="2"/>
  <c r="BI345" i="2"/>
  <c r="BE345" i="2" s="1"/>
  <c r="BH345" i="2"/>
  <c r="F345" i="2"/>
  <c r="D345" i="2"/>
  <c r="C345" i="2"/>
  <c r="DM344" i="2"/>
  <c r="DN344" i="2" s="1"/>
  <c r="DG344" i="2"/>
  <c r="DF344" i="2"/>
  <c r="BQ344" i="2"/>
  <c r="BP344" i="2"/>
  <c r="BO344" i="2"/>
  <c r="BN344" i="2"/>
  <c r="BM344" i="2"/>
  <c r="BL344" i="2"/>
  <c r="BK344" i="2"/>
  <c r="BJ344" i="2"/>
  <c r="BI344" i="2"/>
  <c r="BE344" i="2" s="1"/>
  <c r="BH344" i="2"/>
  <c r="BG344" i="2" s="1"/>
  <c r="F344" i="2"/>
  <c r="D344" i="2"/>
  <c r="C344" i="2"/>
  <c r="DN343" i="2"/>
  <c r="DD343" i="2" s="1"/>
  <c r="DM343" i="2"/>
  <c r="DF343" i="2"/>
  <c r="DE343" i="2"/>
  <c r="DK343" i="2" s="1"/>
  <c r="DC343" i="2"/>
  <c r="CX343" i="2"/>
  <c r="BQ343" i="2"/>
  <c r="BP343" i="2"/>
  <c r="BO343" i="2"/>
  <c r="BN343" i="2"/>
  <c r="BM343" i="2"/>
  <c r="BL343" i="2"/>
  <c r="BK343" i="2"/>
  <c r="BJ343" i="2"/>
  <c r="BF343" i="2" s="1"/>
  <c r="BI343" i="2"/>
  <c r="BH343" i="2"/>
  <c r="BD343" i="2" s="1"/>
  <c r="BG343" i="2"/>
  <c r="F343" i="2"/>
  <c r="D343" i="2"/>
  <c r="C343" i="2"/>
  <c r="DM342" i="2"/>
  <c r="DN342" i="2" s="1"/>
  <c r="DE342" i="2" s="1"/>
  <c r="DK342" i="2" s="1"/>
  <c r="DD342" i="2"/>
  <c r="BQ342" i="2"/>
  <c r="BP342" i="2"/>
  <c r="BO342" i="2"/>
  <c r="BN342" i="2"/>
  <c r="BM342" i="2"/>
  <c r="BL342" i="2"/>
  <c r="BK342" i="2"/>
  <c r="BJ342" i="2"/>
  <c r="AV342" i="2" s="1"/>
  <c r="BI342" i="2"/>
  <c r="BH342" i="2"/>
  <c r="BF342" i="2"/>
  <c r="F342" i="2"/>
  <c r="D342" i="2"/>
  <c r="C342" i="2"/>
  <c r="DM341" i="2"/>
  <c r="DN341" i="2" s="1"/>
  <c r="BQ341" i="2"/>
  <c r="BP341" i="2"/>
  <c r="BF341" i="2" s="1"/>
  <c r="BO341" i="2"/>
  <c r="BN341" i="2"/>
  <c r="BM341" i="2"/>
  <c r="AV341" i="2" s="1"/>
  <c r="BL341" i="2"/>
  <c r="BK341" i="2"/>
  <c r="BJ341" i="2"/>
  <c r="BI341" i="2"/>
  <c r="BC341" i="2" s="1"/>
  <c r="BH341" i="2"/>
  <c r="BG341" i="2"/>
  <c r="F341" i="2"/>
  <c r="D341" i="2"/>
  <c r="C341" i="2"/>
  <c r="DM340" i="2"/>
  <c r="DN340" i="2" s="1"/>
  <c r="DB340" i="2" s="1"/>
  <c r="DC340" i="2"/>
  <c r="BQ340" i="2"/>
  <c r="BP340" i="2"/>
  <c r="BE340" i="2" s="1"/>
  <c r="BO340" i="2"/>
  <c r="BN340" i="2"/>
  <c r="BM340" i="2"/>
  <c r="AV340" i="2" s="1"/>
  <c r="BL340" i="2"/>
  <c r="BK340" i="2"/>
  <c r="BJ340" i="2"/>
  <c r="BC340" i="2" s="1"/>
  <c r="BI340" i="2"/>
  <c r="BH340" i="2"/>
  <c r="AY340" i="2" s="1"/>
  <c r="BG340" i="2"/>
  <c r="BF340" i="2"/>
  <c r="BD340" i="2"/>
  <c r="AZ340" i="2"/>
  <c r="F340" i="2"/>
  <c r="D340" i="2"/>
  <c r="C340" i="2"/>
  <c r="DN339" i="2"/>
  <c r="CZ339" i="2" s="1"/>
  <c r="DM339" i="2"/>
  <c r="DH339" i="2"/>
  <c r="DG339" i="2"/>
  <c r="DE339" i="2"/>
  <c r="DK339" i="2" s="1"/>
  <c r="DC339" i="2"/>
  <c r="DB339" i="2"/>
  <c r="DA339" i="2"/>
  <c r="DJ339" i="2" s="1"/>
  <c r="CY339" i="2"/>
  <c r="CX339" i="2"/>
  <c r="BQ339" i="2"/>
  <c r="BP339" i="2"/>
  <c r="BO339" i="2"/>
  <c r="BN339" i="2"/>
  <c r="BM339" i="2"/>
  <c r="BL339" i="2"/>
  <c r="BD339" i="2" s="1"/>
  <c r="BK339" i="2"/>
  <c r="BJ339" i="2"/>
  <c r="BI339" i="2"/>
  <c r="AZ339" i="2" s="1"/>
  <c r="BH339" i="2"/>
  <c r="BG339" i="2"/>
  <c r="BF339" i="2"/>
  <c r="BE339" i="2"/>
  <c r="BC339" i="2"/>
  <c r="AX339" i="2"/>
  <c r="AV339" i="2"/>
  <c r="F339" i="2"/>
  <c r="D339" i="2"/>
  <c r="C339" i="2"/>
  <c r="DN338" i="2"/>
  <c r="CZ338" i="2" s="1"/>
  <c r="DM338" i="2"/>
  <c r="DA338" i="2"/>
  <c r="DJ338" i="2" s="1"/>
  <c r="BQ338" i="2"/>
  <c r="BP338" i="2"/>
  <c r="BO338" i="2"/>
  <c r="BN338" i="2"/>
  <c r="BC338" i="2" s="1"/>
  <c r="BM338" i="2"/>
  <c r="AV338" i="2" s="1"/>
  <c r="BL338" i="2"/>
  <c r="BK338" i="2"/>
  <c r="BJ338" i="2"/>
  <c r="BF338" i="2" s="1"/>
  <c r="BI338" i="2"/>
  <c r="BH338" i="2"/>
  <c r="AY338" i="2" s="1"/>
  <c r="BE338" i="2"/>
  <c r="BD338" i="2"/>
  <c r="AZ338" i="2"/>
  <c r="F338" i="2"/>
  <c r="D338" i="2"/>
  <c r="C338" i="2"/>
  <c r="DM337" i="2"/>
  <c r="DN337" i="2" s="1"/>
  <c r="CZ337" i="2" s="1"/>
  <c r="CY337" i="2"/>
  <c r="BQ337" i="2"/>
  <c r="BP337" i="2"/>
  <c r="BO337" i="2"/>
  <c r="BN337" i="2"/>
  <c r="BM337" i="2"/>
  <c r="AV337" i="2" s="1"/>
  <c r="BL337" i="2"/>
  <c r="BK337" i="2"/>
  <c r="BJ337" i="2"/>
  <c r="BF337" i="2" s="1"/>
  <c r="BI337" i="2"/>
  <c r="AZ337" i="2" s="1"/>
  <c r="BH337" i="2"/>
  <c r="BD337" i="2"/>
  <c r="BC337" i="2"/>
  <c r="AY337" i="2"/>
  <c r="AX337" i="2"/>
  <c r="F337" i="2"/>
  <c r="D337" i="2"/>
  <c r="C337" i="2"/>
  <c r="DN336" i="2"/>
  <c r="DM336" i="2"/>
  <c r="CY336" i="2"/>
  <c r="CX336" i="2"/>
  <c r="BQ336" i="2"/>
  <c r="BP336" i="2"/>
  <c r="BF336" i="2" s="1"/>
  <c r="BO336" i="2"/>
  <c r="BN336" i="2"/>
  <c r="BM336" i="2"/>
  <c r="AV336" i="2" s="1"/>
  <c r="BL336" i="2"/>
  <c r="BK336" i="2"/>
  <c r="BJ336" i="2"/>
  <c r="BI336" i="2"/>
  <c r="BE336" i="2" s="1"/>
  <c r="BH336" i="2"/>
  <c r="AY336" i="2" s="1"/>
  <c r="BC336" i="2"/>
  <c r="AZ336" i="2"/>
  <c r="AX336" i="2"/>
  <c r="F336" i="2"/>
  <c r="D336" i="2"/>
  <c r="C336" i="2"/>
  <c r="DM335" i="2"/>
  <c r="DN335" i="2" s="1"/>
  <c r="BQ335" i="2"/>
  <c r="BE335" i="2" s="1"/>
  <c r="BP335" i="2"/>
  <c r="BO335" i="2"/>
  <c r="BN335" i="2"/>
  <c r="BM335" i="2"/>
  <c r="BL335" i="2"/>
  <c r="BK335" i="2"/>
  <c r="BC335" i="2" s="1"/>
  <c r="BJ335" i="2"/>
  <c r="AV335" i="2" s="1"/>
  <c r="BI335" i="2"/>
  <c r="BH335" i="2"/>
  <c r="AX335" i="2" s="1"/>
  <c r="AW335" i="2" s="1"/>
  <c r="AZ335" i="2"/>
  <c r="AY335" i="2"/>
  <c r="F335" i="2"/>
  <c r="D335" i="2"/>
  <c r="C335" i="2"/>
  <c r="DM334" i="2"/>
  <c r="DN334" i="2" s="1"/>
  <c r="BQ334" i="2"/>
  <c r="BP334" i="2"/>
  <c r="BO334" i="2"/>
  <c r="BN334" i="2"/>
  <c r="BM334" i="2"/>
  <c r="BL334" i="2"/>
  <c r="BK334" i="2"/>
  <c r="BJ334" i="2"/>
  <c r="BI334" i="2"/>
  <c r="BH334" i="2"/>
  <c r="AY334" i="2"/>
  <c r="AX334" i="2"/>
  <c r="AV334" i="2"/>
  <c r="F334" i="2"/>
  <c r="D334" i="2"/>
  <c r="C334" i="2"/>
  <c r="DM333" i="2"/>
  <c r="DN333" i="2" s="1"/>
  <c r="DI333" i="2" s="1"/>
  <c r="DL333" i="2" s="1"/>
  <c r="BQ333" i="2"/>
  <c r="BP333" i="2"/>
  <c r="BO333" i="2"/>
  <c r="BN333" i="2"/>
  <c r="BM333" i="2"/>
  <c r="BL333" i="2"/>
  <c r="BK333" i="2"/>
  <c r="BJ333" i="2"/>
  <c r="BI333" i="2"/>
  <c r="BE333" i="2" s="1"/>
  <c r="BH333" i="2"/>
  <c r="AX333" i="2"/>
  <c r="F333" i="2"/>
  <c r="D333" i="2"/>
  <c r="C333" i="2"/>
  <c r="DN332" i="2"/>
  <c r="DF332" i="2" s="1"/>
  <c r="DM332" i="2"/>
  <c r="DK332" i="2"/>
  <c r="DJ332" i="2"/>
  <c r="DI332" i="2"/>
  <c r="DL332" i="2" s="1"/>
  <c r="DH332" i="2"/>
  <c r="DG332" i="2"/>
  <c r="DE332" i="2"/>
  <c r="DD332" i="2"/>
  <c r="DC332" i="2"/>
  <c r="DA332" i="2"/>
  <c r="CZ332" i="2"/>
  <c r="CX332" i="2"/>
  <c r="BQ332" i="2"/>
  <c r="BP332" i="2"/>
  <c r="BO332" i="2"/>
  <c r="BN332" i="2"/>
  <c r="BM332" i="2"/>
  <c r="BL332" i="2"/>
  <c r="BK332" i="2"/>
  <c r="BJ332" i="2"/>
  <c r="BI332" i="2"/>
  <c r="BH332" i="2"/>
  <c r="BD332" i="2" s="1"/>
  <c r="BG332" i="2"/>
  <c r="AV332" i="2"/>
  <c r="F332" i="2"/>
  <c r="D332" i="2"/>
  <c r="C332" i="2"/>
  <c r="DM331" i="2"/>
  <c r="DN331" i="2" s="1"/>
  <c r="DI331" i="2"/>
  <c r="DL331" i="2" s="1"/>
  <c r="DG331" i="2"/>
  <c r="BQ331" i="2"/>
  <c r="BP331" i="2"/>
  <c r="BO331" i="2"/>
  <c r="BN331" i="2"/>
  <c r="BC331" i="2" s="1"/>
  <c r="BM331" i="2"/>
  <c r="BG331" i="2" s="1"/>
  <c r="BL331" i="2"/>
  <c r="BK331" i="2"/>
  <c r="BF331" i="2" s="1"/>
  <c r="BJ331" i="2"/>
  <c r="BI331" i="2"/>
  <c r="BE331" i="2" s="1"/>
  <c r="BH331" i="2"/>
  <c r="AV331" i="2"/>
  <c r="F331" i="2"/>
  <c r="D331" i="2"/>
  <c r="C331" i="2"/>
  <c r="DN330" i="2"/>
  <c r="DD330" i="2" s="1"/>
  <c r="DM330" i="2"/>
  <c r="DI330" i="2"/>
  <c r="DL330" i="2" s="1"/>
  <c r="DH330" i="2"/>
  <c r="DG330" i="2"/>
  <c r="DF330" i="2"/>
  <c r="DE330" i="2"/>
  <c r="DK330" i="2" s="1"/>
  <c r="DC330" i="2"/>
  <c r="DB330" i="2"/>
  <c r="DA330" i="2"/>
  <c r="DJ330" i="2" s="1"/>
  <c r="CY330" i="2"/>
  <c r="CX330" i="2"/>
  <c r="BQ330" i="2"/>
  <c r="BP330" i="2"/>
  <c r="BO330" i="2"/>
  <c r="BN330" i="2"/>
  <c r="BM330" i="2"/>
  <c r="BL330" i="2"/>
  <c r="BK330" i="2"/>
  <c r="BJ330" i="2"/>
  <c r="BF330" i="2" s="1"/>
  <c r="BI330" i="2"/>
  <c r="BC330" i="2" s="1"/>
  <c r="BH330" i="2"/>
  <c r="BE330" i="2"/>
  <c r="AX330" i="2"/>
  <c r="F330" i="2"/>
  <c r="D330" i="2"/>
  <c r="C330" i="2"/>
  <c r="DN329" i="2"/>
  <c r="DC329" i="2" s="1"/>
  <c r="DM329" i="2"/>
  <c r="DI329" i="2"/>
  <c r="DL329" i="2" s="1"/>
  <c r="DH329" i="2"/>
  <c r="DG329" i="2"/>
  <c r="DF329" i="2"/>
  <c r="DE329" i="2"/>
  <c r="DK329" i="2" s="1"/>
  <c r="DD329" i="2"/>
  <c r="DB329" i="2"/>
  <c r="DA329" i="2"/>
  <c r="DJ329" i="2" s="1"/>
  <c r="CZ329" i="2"/>
  <c r="CX329" i="2"/>
  <c r="BQ329" i="2"/>
  <c r="BP329" i="2"/>
  <c r="BO329" i="2"/>
  <c r="BN329" i="2"/>
  <c r="BM329" i="2"/>
  <c r="BG329" i="2" s="1"/>
  <c r="BL329" i="2"/>
  <c r="BK329" i="2"/>
  <c r="BJ329" i="2"/>
  <c r="BF329" i="2" s="1"/>
  <c r="BI329" i="2"/>
  <c r="BH329" i="2"/>
  <c r="BD329" i="2"/>
  <c r="F329" i="2"/>
  <c r="D329" i="2"/>
  <c r="C329" i="2"/>
  <c r="DM328" i="2"/>
  <c r="DN328" i="2" s="1"/>
  <c r="DG328" i="2" s="1"/>
  <c r="CY328" i="2"/>
  <c r="BQ328" i="2"/>
  <c r="BP328" i="2"/>
  <c r="BO328" i="2"/>
  <c r="BN328" i="2"/>
  <c r="BM328" i="2"/>
  <c r="BL328" i="2"/>
  <c r="BK328" i="2"/>
  <c r="BJ328" i="2"/>
  <c r="BI328" i="2"/>
  <c r="BH328" i="2"/>
  <c r="BC328" i="2"/>
  <c r="F328" i="2"/>
  <c r="D328" i="2"/>
  <c r="C328" i="2"/>
  <c r="DN327" i="2"/>
  <c r="DG327" i="2" s="1"/>
  <c r="DM327" i="2"/>
  <c r="BQ327" i="2"/>
  <c r="BP327" i="2"/>
  <c r="BO327" i="2"/>
  <c r="BN327" i="2"/>
  <c r="BM327" i="2"/>
  <c r="AV327" i="2" s="1"/>
  <c r="BL327" i="2"/>
  <c r="BK327" i="2"/>
  <c r="BJ327" i="2"/>
  <c r="BI327" i="2"/>
  <c r="BH327" i="2"/>
  <c r="BG327" i="2"/>
  <c r="AZ327" i="2"/>
  <c r="F327" i="2"/>
  <c r="D327" i="2"/>
  <c r="C327" i="2"/>
  <c r="DM326" i="2"/>
  <c r="DN326" i="2" s="1"/>
  <c r="DF326" i="2" s="1"/>
  <c r="DB326" i="2"/>
  <c r="DA326" i="2"/>
  <c r="DJ326" i="2" s="1"/>
  <c r="BQ326" i="2"/>
  <c r="BP326" i="2"/>
  <c r="BO326" i="2"/>
  <c r="BN326" i="2"/>
  <c r="BM326" i="2"/>
  <c r="BL326" i="2"/>
  <c r="BK326" i="2"/>
  <c r="BJ326" i="2"/>
  <c r="AV326" i="2" s="1"/>
  <c r="BI326" i="2"/>
  <c r="BE326" i="2" s="1"/>
  <c r="BH326" i="2"/>
  <c r="AY326" i="2" s="1"/>
  <c r="BF326" i="2"/>
  <c r="F326" i="2"/>
  <c r="D326" i="2"/>
  <c r="C326" i="2"/>
  <c r="DM325" i="2"/>
  <c r="DN325" i="2" s="1"/>
  <c r="DI325" i="2" s="1"/>
  <c r="DL325" i="2" s="1"/>
  <c r="DG325" i="2"/>
  <c r="DC325" i="2"/>
  <c r="BQ325" i="2"/>
  <c r="BP325" i="2"/>
  <c r="BF325" i="2" s="1"/>
  <c r="BO325" i="2"/>
  <c r="BN325" i="2"/>
  <c r="BM325" i="2"/>
  <c r="AV325" i="2" s="1"/>
  <c r="BL325" i="2"/>
  <c r="BK325" i="2"/>
  <c r="BD325" i="2" s="1"/>
  <c r="BJ325" i="2"/>
  <c r="BI325" i="2"/>
  <c r="BH325" i="2"/>
  <c r="AX325" i="2" s="1"/>
  <c r="BG325" i="2"/>
  <c r="AY325" i="2"/>
  <c r="F325" i="2"/>
  <c r="D325" i="2"/>
  <c r="C325" i="2"/>
  <c r="DM324" i="2"/>
  <c r="DN324" i="2" s="1"/>
  <c r="DL324" i="2"/>
  <c r="DI324" i="2"/>
  <c r="DH324" i="2"/>
  <c r="DC324" i="2"/>
  <c r="DB324" i="2"/>
  <c r="CZ324" i="2"/>
  <c r="CY324" i="2"/>
  <c r="BQ324" i="2"/>
  <c r="BP324" i="2"/>
  <c r="BO324" i="2"/>
  <c r="BN324" i="2"/>
  <c r="BM324" i="2"/>
  <c r="AV324" i="2" s="1"/>
  <c r="BL324" i="2"/>
  <c r="BK324" i="2"/>
  <c r="BJ324" i="2"/>
  <c r="BF324" i="2" s="1"/>
  <c r="BI324" i="2"/>
  <c r="AZ324" i="2" s="1"/>
  <c r="BH324" i="2"/>
  <c r="AY324" i="2" s="1"/>
  <c r="BC324" i="2"/>
  <c r="F324" i="2"/>
  <c r="D324" i="2"/>
  <c r="C324" i="2"/>
  <c r="DN323" i="2"/>
  <c r="DH323" i="2" s="1"/>
  <c r="DM323" i="2"/>
  <c r="DC323" i="2"/>
  <c r="DB323" i="2"/>
  <c r="CY323" i="2"/>
  <c r="BQ323" i="2"/>
  <c r="BP323" i="2"/>
  <c r="BO323" i="2"/>
  <c r="BN323" i="2"/>
  <c r="BM323" i="2"/>
  <c r="BL323" i="2"/>
  <c r="BD323" i="2" s="1"/>
  <c r="BK323" i="2"/>
  <c r="BC323" i="2" s="1"/>
  <c r="BJ323" i="2"/>
  <c r="BI323" i="2"/>
  <c r="BH323" i="2"/>
  <c r="BG323" i="2"/>
  <c r="BF323" i="2"/>
  <c r="BE323" i="2"/>
  <c r="AZ323" i="2"/>
  <c r="AX323" i="2"/>
  <c r="AV323" i="2"/>
  <c r="F323" i="2"/>
  <c r="D323" i="2"/>
  <c r="C323" i="2"/>
  <c r="DN322" i="2"/>
  <c r="DM322" i="2"/>
  <c r="DF322" i="2"/>
  <c r="CZ322" i="2"/>
  <c r="BQ322" i="2"/>
  <c r="BE322" i="2" s="1"/>
  <c r="BP322" i="2"/>
  <c r="BO322" i="2"/>
  <c r="BN322" i="2"/>
  <c r="BM322" i="2"/>
  <c r="BG322" i="2" s="1"/>
  <c r="BL322" i="2"/>
  <c r="BK322" i="2"/>
  <c r="BJ322" i="2"/>
  <c r="BF322" i="2" s="1"/>
  <c r="BI322" i="2"/>
  <c r="BH322" i="2"/>
  <c r="AX322" i="2" s="1"/>
  <c r="AZ322" i="2"/>
  <c r="AY322" i="2"/>
  <c r="F322" i="2"/>
  <c r="D322" i="2"/>
  <c r="C322" i="2"/>
  <c r="DM321" i="2"/>
  <c r="DN321" i="2" s="1"/>
  <c r="DI321" i="2" s="1"/>
  <c r="DL321" i="2" s="1"/>
  <c r="DC321" i="2"/>
  <c r="DA321" i="2"/>
  <c r="DJ321" i="2" s="1"/>
  <c r="CZ321" i="2"/>
  <c r="BQ321" i="2"/>
  <c r="BG321" i="2" s="1"/>
  <c r="BP321" i="2"/>
  <c r="BO321" i="2"/>
  <c r="BN321" i="2"/>
  <c r="BM321" i="2"/>
  <c r="BL321" i="2"/>
  <c r="BK321" i="2"/>
  <c r="BJ321" i="2"/>
  <c r="BF321" i="2" s="1"/>
  <c r="BI321" i="2"/>
  <c r="AZ321" i="2" s="1"/>
  <c r="BH321" i="2"/>
  <c r="AY321" i="2"/>
  <c r="AX321" i="2"/>
  <c r="F321" i="2"/>
  <c r="D321" i="2"/>
  <c r="C321" i="2"/>
  <c r="DN320" i="2"/>
  <c r="DM320" i="2"/>
  <c r="DI320" i="2"/>
  <c r="DL320" i="2" s="1"/>
  <c r="DE320" i="2"/>
  <c r="DK320" i="2" s="1"/>
  <c r="CY320" i="2"/>
  <c r="BQ320" i="2"/>
  <c r="BP320" i="2"/>
  <c r="BO320" i="2"/>
  <c r="BN320" i="2"/>
  <c r="BM320" i="2"/>
  <c r="BL320" i="2"/>
  <c r="BK320" i="2"/>
  <c r="BJ320" i="2"/>
  <c r="BI320" i="2"/>
  <c r="BE320" i="2" s="1"/>
  <c r="BH320" i="2"/>
  <c r="BD320" i="2" s="1"/>
  <c r="BF320" i="2"/>
  <c r="AZ320" i="2"/>
  <c r="AY320" i="2"/>
  <c r="AX320" i="2"/>
  <c r="AW320" i="2" s="1"/>
  <c r="F320" i="2"/>
  <c r="D320" i="2"/>
  <c r="C320" i="2"/>
  <c r="DN319" i="2"/>
  <c r="DM319" i="2"/>
  <c r="DH319" i="2"/>
  <c r="DG319" i="2"/>
  <c r="DF319" i="2"/>
  <c r="DD319" i="2"/>
  <c r="DC319" i="2"/>
  <c r="CX319" i="2"/>
  <c r="BQ319" i="2"/>
  <c r="BE319" i="2" s="1"/>
  <c r="BP319" i="2"/>
  <c r="BO319" i="2"/>
  <c r="BN319" i="2"/>
  <c r="AZ319" i="2" s="1"/>
  <c r="BM319" i="2"/>
  <c r="BL319" i="2"/>
  <c r="BK319" i="2"/>
  <c r="BJ319" i="2"/>
  <c r="BI319" i="2"/>
  <c r="BH319" i="2"/>
  <c r="BC319" i="2"/>
  <c r="F319" i="2"/>
  <c r="D319" i="2"/>
  <c r="C319" i="2"/>
  <c r="DN318" i="2"/>
  <c r="DG318" i="2" s="1"/>
  <c r="DM318" i="2"/>
  <c r="DK318" i="2"/>
  <c r="DI318" i="2"/>
  <c r="DL318" i="2" s="1"/>
  <c r="DF318" i="2"/>
  <c r="DE318" i="2"/>
  <c r="DC318" i="2"/>
  <c r="DB318" i="2"/>
  <c r="BQ318" i="2"/>
  <c r="BP318" i="2"/>
  <c r="BO318" i="2"/>
  <c r="BN318" i="2"/>
  <c r="BM318" i="2"/>
  <c r="BL318" i="2"/>
  <c r="BK318" i="2"/>
  <c r="BJ318" i="2"/>
  <c r="BF318" i="2" s="1"/>
  <c r="BI318" i="2"/>
  <c r="BH318" i="2"/>
  <c r="BG318" i="2"/>
  <c r="AZ318" i="2"/>
  <c r="AX318" i="2"/>
  <c r="AV318" i="2"/>
  <c r="F318" i="2"/>
  <c r="D318" i="2"/>
  <c r="C318" i="2"/>
  <c r="DM317" i="2"/>
  <c r="DN317" i="2" s="1"/>
  <c r="DI317" i="2" s="1"/>
  <c r="DL317" i="2" s="1"/>
  <c r="DB317" i="2"/>
  <c r="BQ317" i="2"/>
  <c r="BE317" i="2" s="1"/>
  <c r="BP317" i="2"/>
  <c r="BO317" i="2"/>
  <c r="BN317" i="2"/>
  <c r="BM317" i="2"/>
  <c r="BG317" i="2" s="1"/>
  <c r="BL317" i="2"/>
  <c r="BK317" i="2"/>
  <c r="BJ317" i="2"/>
  <c r="BI317" i="2"/>
  <c r="BH317" i="2"/>
  <c r="BF317" i="2"/>
  <c r="BC317" i="2"/>
  <c r="AY317" i="2"/>
  <c r="F317" i="2"/>
  <c r="D317" i="2"/>
  <c r="C317" i="2"/>
  <c r="DN316" i="2"/>
  <c r="DM316" i="2"/>
  <c r="DL316" i="2"/>
  <c r="DK316" i="2"/>
  <c r="DI316" i="2"/>
  <c r="DH316" i="2"/>
  <c r="DG316" i="2"/>
  <c r="DE316" i="2"/>
  <c r="DD316" i="2"/>
  <c r="DC316" i="2"/>
  <c r="DA316" i="2"/>
  <c r="DJ316" i="2" s="1"/>
  <c r="CZ316" i="2"/>
  <c r="CX316" i="2"/>
  <c r="BQ316" i="2"/>
  <c r="BP316" i="2"/>
  <c r="BE316" i="2" s="1"/>
  <c r="BO316" i="2"/>
  <c r="BN316" i="2"/>
  <c r="BM316" i="2"/>
  <c r="AV316" i="2" s="1"/>
  <c r="BL316" i="2"/>
  <c r="BD316" i="2" s="1"/>
  <c r="BK316" i="2"/>
  <c r="BJ316" i="2"/>
  <c r="BI316" i="2"/>
  <c r="BH316" i="2"/>
  <c r="BG316" i="2"/>
  <c r="AZ316" i="2"/>
  <c r="AX316" i="2"/>
  <c r="F316" i="2"/>
  <c r="D316" i="2"/>
  <c r="C316" i="2"/>
  <c r="DM315" i="2"/>
  <c r="DN315" i="2" s="1"/>
  <c r="DI315" i="2"/>
  <c r="DL315" i="2" s="1"/>
  <c r="DH315" i="2"/>
  <c r="DG315" i="2"/>
  <c r="DF315" i="2"/>
  <c r="DD315" i="2"/>
  <c r="DC315" i="2"/>
  <c r="DB315" i="2"/>
  <c r="CZ315" i="2"/>
  <c r="CY315" i="2"/>
  <c r="BQ315" i="2"/>
  <c r="BG315" i="2" s="1"/>
  <c r="BP315" i="2"/>
  <c r="BO315" i="2"/>
  <c r="BN315" i="2"/>
  <c r="BC315" i="2" s="1"/>
  <c r="BM315" i="2"/>
  <c r="BL315" i="2"/>
  <c r="BK315" i="2"/>
  <c r="BJ315" i="2"/>
  <c r="BF315" i="2" s="1"/>
  <c r="BI315" i="2"/>
  <c r="BH315" i="2"/>
  <c r="AX315" i="2" s="1"/>
  <c r="AY315" i="2"/>
  <c r="AV315" i="2"/>
  <c r="F315" i="2"/>
  <c r="D315" i="2"/>
  <c r="C315" i="2"/>
  <c r="DN314" i="2"/>
  <c r="DF314" i="2" s="1"/>
  <c r="DM314" i="2"/>
  <c r="DI314" i="2"/>
  <c r="DL314" i="2" s="1"/>
  <c r="DH314" i="2"/>
  <c r="DG314" i="2"/>
  <c r="DE314" i="2"/>
  <c r="DK314" i="2" s="1"/>
  <c r="DB314" i="2"/>
  <c r="DA314" i="2"/>
  <c r="DJ314" i="2" s="1"/>
  <c r="CY314" i="2"/>
  <c r="CX314" i="2"/>
  <c r="BQ314" i="2"/>
  <c r="BP314" i="2"/>
  <c r="BO314" i="2"/>
  <c r="BN314" i="2"/>
  <c r="BC314" i="2" s="1"/>
  <c r="BM314" i="2"/>
  <c r="BL314" i="2"/>
  <c r="BK314" i="2"/>
  <c r="BJ314" i="2"/>
  <c r="BF314" i="2" s="1"/>
  <c r="BI314" i="2"/>
  <c r="AZ314" i="2" s="1"/>
  <c r="BH314" i="2"/>
  <c r="BG314" i="2"/>
  <c r="BE314" i="2"/>
  <c r="AX314" i="2"/>
  <c r="AV314" i="2"/>
  <c r="F314" i="2"/>
  <c r="D314" i="2"/>
  <c r="C314" i="2"/>
  <c r="DN313" i="2"/>
  <c r="DI313" i="2" s="1"/>
  <c r="DL313" i="2" s="1"/>
  <c r="DM313" i="2"/>
  <c r="DF313" i="2"/>
  <c r="DE313" i="2"/>
  <c r="DK313" i="2" s="1"/>
  <c r="DB313" i="2"/>
  <c r="CZ313" i="2"/>
  <c r="CX313" i="2"/>
  <c r="BQ313" i="2"/>
  <c r="BP313" i="2"/>
  <c r="BO313" i="2"/>
  <c r="BF313" i="2" s="1"/>
  <c r="BN313" i="2"/>
  <c r="BM313" i="2"/>
  <c r="BL313" i="2"/>
  <c r="BK313" i="2"/>
  <c r="BJ313" i="2"/>
  <c r="BI313" i="2"/>
  <c r="BC313" i="2" s="1"/>
  <c r="BH313" i="2"/>
  <c r="AX313" i="2" s="1"/>
  <c r="F313" i="2"/>
  <c r="D313" i="2"/>
  <c r="C313" i="2"/>
  <c r="DM312" i="2"/>
  <c r="DN312" i="2" s="1"/>
  <c r="BQ312" i="2"/>
  <c r="BE312" i="2" s="1"/>
  <c r="BP312" i="2"/>
  <c r="BO312" i="2"/>
  <c r="BN312" i="2"/>
  <c r="BC312" i="2" s="1"/>
  <c r="BM312" i="2"/>
  <c r="BL312" i="2"/>
  <c r="BK312" i="2"/>
  <c r="BD312" i="2" s="1"/>
  <c r="BJ312" i="2"/>
  <c r="BI312" i="2"/>
  <c r="BH312" i="2"/>
  <c r="BG312" i="2"/>
  <c r="BF312" i="2"/>
  <c r="AY312" i="2"/>
  <c r="AX312" i="2"/>
  <c r="AV312" i="2"/>
  <c r="F312" i="2"/>
  <c r="D312" i="2"/>
  <c r="C312" i="2"/>
  <c r="DN311" i="2"/>
  <c r="DH311" i="2" s="1"/>
  <c r="DM311" i="2"/>
  <c r="DI311" i="2"/>
  <c r="DL311" i="2" s="1"/>
  <c r="DG311" i="2"/>
  <c r="DF311" i="2"/>
  <c r="DD311" i="2"/>
  <c r="DB311" i="2"/>
  <c r="DA311" i="2"/>
  <c r="DJ311" i="2" s="1"/>
  <c r="CZ311" i="2"/>
  <c r="CY311" i="2"/>
  <c r="CX311" i="2"/>
  <c r="BQ311" i="2"/>
  <c r="BP311" i="2"/>
  <c r="BO311" i="2"/>
  <c r="BE311" i="2" s="1"/>
  <c r="BN311" i="2"/>
  <c r="BM311" i="2"/>
  <c r="BL311" i="2"/>
  <c r="BK311" i="2"/>
  <c r="BC311" i="2" s="1"/>
  <c r="BJ311" i="2"/>
  <c r="BF311" i="2" s="1"/>
  <c r="BI311" i="2"/>
  <c r="BH311" i="2"/>
  <c r="BG311" i="2" s="1"/>
  <c r="AZ311" i="2"/>
  <c r="F311" i="2"/>
  <c r="D311" i="2"/>
  <c r="C311" i="2"/>
  <c r="DM310" i="2"/>
  <c r="DN310" i="2" s="1"/>
  <c r="DC310" i="2" s="1"/>
  <c r="BQ310" i="2"/>
  <c r="BP310" i="2"/>
  <c r="BO310" i="2"/>
  <c r="BN310" i="2"/>
  <c r="BM310" i="2"/>
  <c r="BL310" i="2"/>
  <c r="BK310" i="2"/>
  <c r="BD310" i="2" s="1"/>
  <c r="BJ310" i="2"/>
  <c r="BF310" i="2" s="1"/>
  <c r="BI310" i="2"/>
  <c r="BE310" i="2" s="1"/>
  <c r="BH310" i="2"/>
  <c r="AX310" i="2" s="1"/>
  <c r="BG310" i="2"/>
  <c r="AV310" i="2"/>
  <c r="F310" i="2"/>
  <c r="D310" i="2"/>
  <c r="C310" i="2"/>
  <c r="DN309" i="2"/>
  <c r="DI309" i="2" s="1"/>
  <c r="DL309" i="2" s="1"/>
  <c r="DM309" i="2"/>
  <c r="DH309" i="2"/>
  <c r="DG309" i="2"/>
  <c r="DF309" i="2"/>
  <c r="DD309" i="2"/>
  <c r="DB309" i="2"/>
  <c r="DA309" i="2"/>
  <c r="DJ309" i="2" s="1"/>
  <c r="CZ309" i="2"/>
  <c r="CY309" i="2"/>
  <c r="CX309" i="2"/>
  <c r="BQ309" i="2"/>
  <c r="BP309" i="2"/>
  <c r="BO309" i="2"/>
  <c r="BN309" i="2"/>
  <c r="BM309" i="2"/>
  <c r="BL309" i="2"/>
  <c r="BK309" i="2"/>
  <c r="BC309" i="2" s="1"/>
  <c r="BJ309" i="2"/>
  <c r="AV309" i="2" s="1"/>
  <c r="BI309" i="2"/>
  <c r="BH309" i="2"/>
  <c r="AY309" i="2" s="1"/>
  <c r="BE309" i="2"/>
  <c r="AZ309" i="2"/>
  <c r="F309" i="2"/>
  <c r="D309" i="2"/>
  <c r="C309" i="2"/>
  <c r="DN308" i="2"/>
  <c r="DH308" i="2" s="1"/>
  <c r="DM308" i="2"/>
  <c r="DI308" i="2"/>
  <c r="DL308" i="2" s="1"/>
  <c r="DF308" i="2"/>
  <c r="DB308" i="2"/>
  <c r="DA308" i="2"/>
  <c r="DJ308" i="2" s="1"/>
  <c r="BQ308" i="2"/>
  <c r="BP308" i="2"/>
  <c r="BO308" i="2"/>
  <c r="BN308" i="2"/>
  <c r="BM308" i="2"/>
  <c r="BL308" i="2"/>
  <c r="BK308" i="2"/>
  <c r="BJ308" i="2"/>
  <c r="BC308" i="2" s="1"/>
  <c r="BI308" i="2"/>
  <c r="BH308" i="2"/>
  <c r="BF308" i="2"/>
  <c r="BE308" i="2"/>
  <c r="AZ308" i="2"/>
  <c r="AY308" i="2"/>
  <c r="AX308" i="2"/>
  <c r="F308" i="2"/>
  <c r="D308" i="2"/>
  <c r="C308" i="2"/>
  <c r="DN307" i="2"/>
  <c r="DD307" i="2" s="1"/>
  <c r="DM307" i="2"/>
  <c r="DE307" i="2"/>
  <c r="DK307" i="2" s="1"/>
  <c r="CX307" i="2"/>
  <c r="BQ307" i="2"/>
  <c r="BP307" i="2"/>
  <c r="BO307" i="2"/>
  <c r="BN307" i="2"/>
  <c r="BM307" i="2"/>
  <c r="BG307" i="2" s="1"/>
  <c r="BL307" i="2"/>
  <c r="BK307" i="2"/>
  <c r="BJ307" i="2"/>
  <c r="BI307" i="2"/>
  <c r="BH307" i="2"/>
  <c r="BD307" i="2" s="1"/>
  <c r="BF307" i="2"/>
  <c r="F307" i="2"/>
  <c r="D307" i="2"/>
  <c r="C307" i="2"/>
  <c r="DM306" i="2"/>
  <c r="DN306" i="2" s="1"/>
  <c r="DD306" i="2"/>
  <c r="BQ306" i="2"/>
  <c r="BP306" i="2"/>
  <c r="BO306" i="2"/>
  <c r="BN306" i="2"/>
  <c r="BM306" i="2"/>
  <c r="BL306" i="2"/>
  <c r="BK306" i="2"/>
  <c r="BJ306" i="2"/>
  <c r="BF306" i="2" s="1"/>
  <c r="BI306" i="2"/>
  <c r="BC306" i="2" s="1"/>
  <c r="BH306" i="2"/>
  <c r="AZ306" i="2"/>
  <c r="AV306" i="2"/>
  <c r="F306" i="2"/>
  <c r="D306" i="2"/>
  <c r="C306" i="2"/>
  <c r="DM305" i="2"/>
  <c r="DN305" i="2" s="1"/>
  <c r="DC305" i="2" s="1"/>
  <c r="BQ305" i="2"/>
  <c r="BP305" i="2"/>
  <c r="BO305" i="2"/>
  <c r="BN305" i="2"/>
  <c r="BM305" i="2"/>
  <c r="BD305" i="2" s="1"/>
  <c r="BL305" i="2"/>
  <c r="BK305" i="2"/>
  <c r="AY305" i="2" s="1"/>
  <c r="BJ305" i="2"/>
  <c r="BF305" i="2" s="1"/>
  <c r="BI305" i="2"/>
  <c r="BE305" i="2" s="1"/>
  <c r="BH305" i="2"/>
  <c r="BG305" i="2"/>
  <c r="AX305" i="2"/>
  <c r="F305" i="2"/>
  <c r="D305" i="2"/>
  <c r="C305" i="2"/>
  <c r="DM304" i="2"/>
  <c r="DN304" i="2" s="1"/>
  <c r="DB304" i="2"/>
  <c r="BQ304" i="2"/>
  <c r="BP304" i="2"/>
  <c r="BO304" i="2"/>
  <c r="BN304" i="2"/>
  <c r="BC304" i="2" s="1"/>
  <c r="BM304" i="2"/>
  <c r="BG304" i="2" s="1"/>
  <c r="BL304" i="2"/>
  <c r="BK304" i="2"/>
  <c r="BJ304" i="2"/>
  <c r="BI304" i="2"/>
  <c r="BE304" i="2" s="1"/>
  <c r="BH304" i="2"/>
  <c r="BD304" i="2" s="1"/>
  <c r="BF304" i="2"/>
  <c r="AX304" i="2"/>
  <c r="AV304" i="2"/>
  <c r="F304" i="2"/>
  <c r="D304" i="2"/>
  <c r="C304" i="2"/>
  <c r="DN303" i="2"/>
  <c r="CZ303" i="2" s="1"/>
  <c r="DM303" i="2"/>
  <c r="DI303" i="2"/>
  <c r="DL303" i="2" s="1"/>
  <c r="DG303" i="2"/>
  <c r="DE303" i="2"/>
  <c r="DK303" i="2" s="1"/>
  <c r="DA303" i="2"/>
  <c r="DJ303" i="2" s="1"/>
  <c r="CX303" i="2"/>
  <c r="BQ303" i="2"/>
  <c r="BP303" i="2"/>
  <c r="BO303" i="2"/>
  <c r="BN303" i="2"/>
  <c r="BM303" i="2"/>
  <c r="AV303" i="2" s="1"/>
  <c r="BL303" i="2"/>
  <c r="BK303" i="2"/>
  <c r="BJ303" i="2"/>
  <c r="BF303" i="2" s="1"/>
  <c r="BI303" i="2"/>
  <c r="BC303" i="2" s="1"/>
  <c r="BH303" i="2"/>
  <c r="BD303" i="2" s="1"/>
  <c r="BE303" i="2"/>
  <c r="F303" i="2"/>
  <c r="D303" i="2"/>
  <c r="C303" i="2"/>
  <c r="DM302" i="2"/>
  <c r="DN302" i="2" s="1"/>
  <c r="DI302" i="2" s="1"/>
  <c r="DL302" i="2" s="1"/>
  <c r="BQ302" i="2"/>
  <c r="BP302" i="2"/>
  <c r="BO302" i="2"/>
  <c r="BN302" i="2"/>
  <c r="BC302" i="2" s="1"/>
  <c r="BM302" i="2"/>
  <c r="BL302" i="2"/>
  <c r="BK302" i="2"/>
  <c r="BJ302" i="2"/>
  <c r="BF302" i="2" s="1"/>
  <c r="BI302" i="2"/>
  <c r="AZ302" i="2" s="1"/>
  <c r="BH302" i="2"/>
  <c r="AY302" i="2" s="1"/>
  <c r="F302" i="2"/>
  <c r="D302" i="2"/>
  <c r="C302" i="2"/>
  <c r="DN301" i="2"/>
  <c r="DF301" i="2" s="1"/>
  <c r="DM301" i="2"/>
  <c r="DI301" i="2"/>
  <c r="DL301" i="2" s="1"/>
  <c r="DH301" i="2"/>
  <c r="DG301" i="2"/>
  <c r="DE301" i="2"/>
  <c r="DK301" i="2" s="1"/>
  <c r="DC301" i="2"/>
  <c r="DB301" i="2"/>
  <c r="CY301" i="2"/>
  <c r="CX301" i="2"/>
  <c r="BQ301" i="2"/>
  <c r="BP301" i="2"/>
  <c r="BF301" i="2" s="1"/>
  <c r="BO301" i="2"/>
  <c r="BN301" i="2"/>
  <c r="BM301" i="2"/>
  <c r="AV301" i="2" s="1"/>
  <c r="BL301" i="2"/>
  <c r="BK301" i="2"/>
  <c r="BC301" i="2" s="1"/>
  <c r="BJ301" i="2"/>
  <c r="BI301" i="2"/>
  <c r="AZ301" i="2" s="1"/>
  <c r="BH301" i="2"/>
  <c r="AX301" i="2"/>
  <c r="F301" i="2"/>
  <c r="D301" i="2"/>
  <c r="C301" i="2"/>
  <c r="DN300" i="2"/>
  <c r="DM300" i="2"/>
  <c r="BQ300" i="2"/>
  <c r="BP300" i="2"/>
  <c r="BO300" i="2"/>
  <c r="BE300" i="2" s="1"/>
  <c r="BN300" i="2"/>
  <c r="BM300" i="2"/>
  <c r="AV300" i="2" s="1"/>
  <c r="BL300" i="2"/>
  <c r="BK300" i="2"/>
  <c r="BJ300" i="2"/>
  <c r="BI300" i="2"/>
  <c r="BH300" i="2"/>
  <c r="AY300" i="2" s="1"/>
  <c r="AZ300" i="2"/>
  <c r="F300" i="2"/>
  <c r="D300" i="2"/>
  <c r="C300" i="2"/>
  <c r="DM299" i="2"/>
  <c r="DN299" i="2" s="1"/>
  <c r="DF299" i="2" s="1"/>
  <c r="BQ299" i="2"/>
  <c r="BG299" i="2" s="1"/>
  <c r="BP299" i="2"/>
  <c r="BO299" i="2"/>
  <c r="BN299" i="2"/>
  <c r="BM299" i="2"/>
  <c r="BL299" i="2"/>
  <c r="BK299" i="2"/>
  <c r="BJ299" i="2"/>
  <c r="BI299" i="2"/>
  <c r="BH299" i="2"/>
  <c r="AY299" i="2"/>
  <c r="AX299" i="2"/>
  <c r="F299" i="2"/>
  <c r="D299" i="2"/>
  <c r="C299" i="2"/>
  <c r="DN298" i="2"/>
  <c r="DH298" i="2" s="1"/>
  <c r="DM298" i="2"/>
  <c r="DL298" i="2"/>
  <c r="DI298" i="2"/>
  <c r="DF298" i="2"/>
  <c r="DE298" i="2"/>
  <c r="DK298" i="2" s="1"/>
  <c r="DD298" i="2"/>
  <c r="DC298" i="2"/>
  <c r="DB298" i="2"/>
  <c r="DA298" i="2"/>
  <c r="DJ298" i="2" s="1"/>
  <c r="CZ298" i="2"/>
  <c r="CY298" i="2"/>
  <c r="CX298" i="2"/>
  <c r="BQ298" i="2"/>
  <c r="BP298" i="2"/>
  <c r="BO298" i="2"/>
  <c r="BN298" i="2"/>
  <c r="BM298" i="2"/>
  <c r="AV298" i="2" s="1"/>
  <c r="BL298" i="2"/>
  <c r="BK298" i="2"/>
  <c r="BJ298" i="2"/>
  <c r="BF298" i="2" s="1"/>
  <c r="BI298" i="2"/>
  <c r="BH298" i="2"/>
  <c r="AX298" i="2"/>
  <c r="F298" i="2"/>
  <c r="D298" i="2"/>
  <c r="C298" i="2"/>
  <c r="DN297" i="2"/>
  <c r="DI297" i="2" s="1"/>
  <c r="DL297" i="2" s="1"/>
  <c r="DM297" i="2"/>
  <c r="DK297" i="2"/>
  <c r="DH297" i="2"/>
  <c r="DE297" i="2"/>
  <c r="DD297" i="2"/>
  <c r="DC297" i="2"/>
  <c r="DA297" i="2"/>
  <c r="DJ297" i="2" s="1"/>
  <c r="CY297" i="2"/>
  <c r="CX297" i="2"/>
  <c r="BQ297" i="2"/>
  <c r="BP297" i="2"/>
  <c r="BO297" i="2"/>
  <c r="BF297" i="2" s="1"/>
  <c r="BN297" i="2"/>
  <c r="BM297" i="2"/>
  <c r="BL297" i="2"/>
  <c r="BK297" i="2"/>
  <c r="BJ297" i="2"/>
  <c r="BI297" i="2"/>
  <c r="BE297" i="2" s="1"/>
  <c r="BH297" i="2"/>
  <c r="BG297" i="2" s="1"/>
  <c r="AV297" i="2"/>
  <c r="F297" i="2"/>
  <c r="D297" i="2"/>
  <c r="C297" i="2"/>
  <c r="DN296" i="2"/>
  <c r="DH296" i="2" s="1"/>
  <c r="DM296" i="2"/>
  <c r="DI296" i="2"/>
  <c r="DL296" i="2" s="1"/>
  <c r="DG296" i="2"/>
  <c r="DD296" i="2"/>
  <c r="DC296" i="2"/>
  <c r="DB296" i="2"/>
  <c r="CZ296" i="2"/>
  <c r="CX296" i="2"/>
  <c r="BQ296" i="2"/>
  <c r="BE296" i="2" s="1"/>
  <c r="BP296" i="2"/>
  <c r="BO296" i="2"/>
  <c r="BN296" i="2"/>
  <c r="BM296" i="2"/>
  <c r="BL296" i="2"/>
  <c r="BK296" i="2"/>
  <c r="BJ296" i="2"/>
  <c r="BI296" i="2"/>
  <c r="BH296" i="2"/>
  <c r="BD296" i="2" s="1"/>
  <c r="BG296" i="2"/>
  <c r="BF296" i="2"/>
  <c r="AV296" i="2"/>
  <c r="F296" i="2"/>
  <c r="D296" i="2"/>
  <c r="C296" i="2"/>
  <c r="DM295" i="2"/>
  <c r="DN295" i="2" s="1"/>
  <c r="DB295" i="2" s="1"/>
  <c r="DI295" i="2"/>
  <c r="DL295" i="2" s="1"/>
  <c r="BQ295" i="2"/>
  <c r="BP295" i="2"/>
  <c r="BO295" i="2"/>
  <c r="BN295" i="2"/>
  <c r="BM295" i="2"/>
  <c r="BL295" i="2"/>
  <c r="AY295" i="2" s="1"/>
  <c r="BK295" i="2"/>
  <c r="BJ295" i="2"/>
  <c r="BC295" i="2" s="1"/>
  <c r="BI295" i="2"/>
  <c r="BH295" i="2"/>
  <c r="BF295" i="2"/>
  <c r="BE295" i="2"/>
  <c r="AZ295" i="2"/>
  <c r="AX295" i="2"/>
  <c r="AW295" i="2" s="1"/>
  <c r="F295" i="2"/>
  <c r="D295" i="2"/>
  <c r="C295" i="2"/>
  <c r="DN294" i="2"/>
  <c r="DF294" i="2" s="1"/>
  <c r="DM294" i="2"/>
  <c r="DH294" i="2"/>
  <c r="DG294" i="2"/>
  <c r="DE294" i="2"/>
  <c r="DK294" i="2" s="1"/>
  <c r="DB294" i="2"/>
  <c r="DA294" i="2"/>
  <c r="DJ294" i="2" s="1"/>
  <c r="CZ294" i="2"/>
  <c r="CX294" i="2"/>
  <c r="BQ294" i="2"/>
  <c r="BP294" i="2"/>
  <c r="BO294" i="2"/>
  <c r="BN294" i="2"/>
  <c r="BM294" i="2"/>
  <c r="BG294" i="2" s="1"/>
  <c r="BL294" i="2"/>
  <c r="BK294" i="2"/>
  <c r="BJ294" i="2"/>
  <c r="BI294" i="2"/>
  <c r="BC294" i="2" s="1"/>
  <c r="BH294" i="2"/>
  <c r="BF294" i="2"/>
  <c r="BE294" i="2"/>
  <c r="BD294" i="2"/>
  <c r="AX294" i="2"/>
  <c r="F294" i="2"/>
  <c r="D294" i="2"/>
  <c r="C294" i="2"/>
  <c r="DM293" i="2"/>
  <c r="DN293" i="2" s="1"/>
  <c r="CZ293" i="2" s="1"/>
  <c r="DG293" i="2"/>
  <c r="BQ293" i="2"/>
  <c r="BP293" i="2"/>
  <c r="BO293" i="2"/>
  <c r="BN293" i="2"/>
  <c r="BM293" i="2"/>
  <c r="BG293" i="2" s="1"/>
  <c r="BL293" i="2"/>
  <c r="BK293" i="2"/>
  <c r="BD293" i="2" s="1"/>
  <c r="BJ293" i="2"/>
  <c r="BI293" i="2"/>
  <c r="AZ293" i="2" s="1"/>
  <c r="BH293" i="2"/>
  <c r="BE293" i="2" s="1"/>
  <c r="BC293" i="2"/>
  <c r="F293" i="2"/>
  <c r="D293" i="2"/>
  <c r="C293" i="2"/>
  <c r="DN292" i="2"/>
  <c r="DF292" i="2" s="1"/>
  <c r="DM292" i="2"/>
  <c r="CX292" i="2"/>
  <c r="BQ292" i="2"/>
  <c r="BP292" i="2"/>
  <c r="BO292" i="2"/>
  <c r="BN292" i="2"/>
  <c r="BM292" i="2"/>
  <c r="BL292" i="2"/>
  <c r="BK292" i="2"/>
  <c r="BJ292" i="2"/>
  <c r="BI292" i="2"/>
  <c r="BE292" i="2" s="1"/>
  <c r="BH292" i="2"/>
  <c r="AY292" i="2" s="1"/>
  <c r="BG292" i="2"/>
  <c r="AZ292" i="2"/>
  <c r="AX292" i="2"/>
  <c r="F292" i="2"/>
  <c r="D292" i="2"/>
  <c r="C292" i="2"/>
  <c r="DM291" i="2"/>
  <c r="DN291" i="2" s="1"/>
  <c r="BQ291" i="2"/>
  <c r="BP291" i="2"/>
  <c r="BO291" i="2"/>
  <c r="BN291" i="2"/>
  <c r="BM291" i="2"/>
  <c r="BL291" i="2"/>
  <c r="BK291" i="2"/>
  <c r="BJ291" i="2"/>
  <c r="BI291" i="2"/>
  <c r="AY291" i="2" s="1"/>
  <c r="BH291" i="2"/>
  <c r="BD291" i="2" s="1"/>
  <c r="BF291" i="2"/>
  <c r="AZ291" i="2"/>
  <c r="F291" i="2"/>
  <c r="D291" i="2"/>
  <c r="C291" i="2"/>
  <c r="DM290" i="2"/>
  <c r="DN290" i="2" s="1"/>
  <c r="DD290" i="2"/>
  <c r="BQ290" i="2"/>
  <c r="BP290" i="2"/>
  <c r="BO290" i="2"/>
  <c r="BN290" i="2"/>
  <c r="BM290" i="2"/>
  <c r="BL290" i="2"/>
  <c r="BK290" i="2"/>
  <c r="BJ290" i="2"/>
  <c r="BF290" i="2" s="1"/>
  <c r="BI290" i="2"/>
  <c r="BC290" i="2" s="1"/>
  <c r="BH290" i="2"/>
  <c r="AZ290" i="2"/>
  <c r="AY290" i="2"/>
  <c r="AX290" i="2"/>
  <c r="AV290" i="2"/>
  <c r="F290" i="2"/>
  <c r="D290" i="2"/>
  <c r="C290" i="2"/>
  <c r="DM289" i="2"/>
  <c r="DN289" i="2" s="1"/>
  <c r="DC289" i="2"/>
  <c r="BQ289" i="2"/>
  <c r="BP289" i="2"/>
  <c r="BO289" i="2"/>
  <c r="BN289" i="2"/>
  <c r="BM289" i="2"/>
  <c r="BD289" i="2" s="1"/>
  <c r="BL289" i="2"/>
  <c r="BK289" i="2"/>
  <c r="AY289" i="2" s="1"/>
  <c r="BJ289" i="2"/>
  <c r="BI289" i="2"/>
  <c r="BE289" i="2" s="1"/>
  <c r="BH289" i="2"/>
  <c r="BG289" i="2"/>
  <c r="AX289" i="2"/>
  <c r="F289" i="2"/>
  <c r="D289" i="2"/>
  <c r="C289" i="2"/>
  <c r="DM288" i="2"/>
  <c r="DN288" i="2" s="1"/>
  <c r="BQ288" i="2"/>
  <c r="BP288" i="2"/>
  <c r="BO288" i="2"/>
  <c r="BF288" i="2" s="1"/>
  <c r="BN288" i="2"/>
  <c r="BC288" i="2" s="1"/>
  <c r="BM288" i="2"/>
  <c r="BG288" i="2" s="1"/>
  <c r="BL288" i="2"/>
  <c r="BK288" i="2"/>
  <c r="BJ288" i="2"/>
  <c r="BI288" i="2"/>
  <c r="BE288" i="2" s="1"/>
  <c r="BH288" i="2"/>
  <c r="BD288" i="2" s="1"/>
  <c r="AX288" i="2"/>
  <c r="AV288" i="2"/>
  <c r="F288" i="2"/>
  <c r="D288" i="2"/>
  <c r="C288" i="2"/>
  <c r="DN287" i="2"/>
  <c r="CZ287" i="2" s="1"/>
  <c r="DM287" i="2"/>
  <c r="DI287" i="2"/>
  <c r="DL287" i="2" s="1"/>
  <c r="DG287" i="2"/>
  <c r="DA287" i="2"/>
  <c r="DJ287" i="2" s="1"/>
  <c r="CX287" i="2"/>
  <c r="BQ287" i="2"/>
  <c r="BP287" i="2"/>
  <c r="BO287" i="2"/>
  <c r="BN287" i="2"/>
  <c r="AZ287" i="2" s="1"/>
  <c r="BM287" i="2"/>
  <c r="BG287" i="2" s="1"/>
  <c r="BL287" i="2"/>
  <c r="BK287" i="2"/>
  <c r="BJ287" i="2"/>
  <c r="BF287" i="2" s="1"/>
  <c r="BI287" i="2"/>
  <c r="BC287" i="2" s="1"/>
  <c r="BH287" i="2"/>
  <c r="BD287" i="2" s="1"/>
  <c r="BE287" i="2"/>
  <c r="AV287" i="2"/>
  <c r="F287" i="2"/>
  <c r="D287" i="2"/>
  <c r="C287" i="2"/>
  <c r="DM286" i="2"/>
  <c r="DN286" i="2" s="1"/>
  <c r="DH286" i="2" s="1"/>
  <c r="DI286" i="2"/>
  <c r="DL286" i="2" s="1"/>
  <c r="BQ286" i="2"/>
  <c r="BP286" i="2"/>
  <c r="BO286" i="2"/>
  <c r="BN286" i="2"/>
  <c r="BC286" i="2" s="1"/>
  <c r="BM286" i="2"/>
  <c r="BL286" i="2"/>
  <c r="AY286" i="2" s="1"/>
  <c r="BK286" i="2"/>
  <c r="BJ286" i="2"/>
  <c r="BF286" i="2" s="1"/>
  <c r="BI286" i="2"/>
  <c r="AZ286" i="2" s="1"/>
  <c r="BH286" i="2"/>
  <c r="AX286" i="2" s="1"/>
  <c r="BD286" i="2"/>
  <c r="F286" i="2"/>
  <c r="D286" i="2"/>
  <c r="C286" i="2"/>
  <c r="DN285" i="2"/>
  <c r="DF285" i="2" s="1"/>
  <c r="DM285" i="2"/>
  <c r="DI285" i="2"/>
  <c r="DL285" i="2" s="1"/>
  <c r="DH285" i="2"/>
  <c r="DG285" i="2"/>
  <c r="DE285" i="2"/>
  <c r="DK285" i="2" s="1"/>
  <c r="DC285" i="2"/>
  <c r="DB285" i="2"/>
  <c r="CY285" i="2"/>
  <c r="CX285" i="2"/>
  <c r="BQ285" i="2"/>
  <c r="BP285" i="2"/>
  <c r="BF285" i="2" s="1"/>
  <c r="BO285" i="2"/>
  <c r="BN285" i="2"/>
  <c r="BM285" i="2"/>
  <c r="AV285" i="2" s="1"/>
  <c r="BL285" i="2"/>
  <c r="BK285" i="2"/>
  <c r="BJ285" i="2"/>
  <c r="BI285" i="2"/>
  <c r="AZ285" i="2" s="1"/>
  <c r="BH285" i="2"/>
  <c r="BC285" i="2"/>
  <c r="AX285" i="2"/>
  <c r="F285" i="2"/>
  <c r="D285" i="2"/>
  <c r="C285" i="2"/>
  <c r="DN284" i="2"/>
  <c r="DF284" i="2" s="1"/>
  <c r="DM284" i="2"/>
  <c r="DG284" i="2"/>
  <c r="BQ284" i="2"/>
  <c r="BP284" i="2"/>
  <c r="BO284" i="2"/>
  <c r="BE284" i="2" s="1"/>
  <c r="BN284" i="2"/>
  <c r="BM284" i="2"/>
  <c r="BL284" i="2"/>
  <c r="BK284" i="2"/>
  <c r="BJ284" i="2"/>
  <c r="BI284" i="2"/>
  <c r="BH284" i="2"/>
  <c r="AZ284" i="2"/>
  <c r="F284" i="2"/>
  <c r="D284" i="2"/>
  <c r="C284" i="2"/>
  <c r="DM283" i="2"/>
  <c r="DN283" i="2" s="1"/>
  <c r="DF283" i="2" s="1"/>
  <c r="BQ283" i="2"/>
  <c r="BG283" i="2" s="1"/>
  <c r="BP283" i="2"/>
  <c r="BO283" i="2"/>
  <c r="BN283" i="2"/>
  <c r="BM283" i="2"/>
  <c r="BL283" i="2"/>
  <c r="BK283" i="2"/>
  <c r="BJ283" i="2"/>
  <c r="BI283" i="2"/>
  <c r="BH283" i="2"/>
  <c r="AY283" i="2"/>
  <c r="AX283" i="2"/>
  <c r="F283" i="2"/>
  <c r="D283" i="2"/>
  <c r="C283" i="2"/>
  <c r="DN282" i="2"/>
  <c r="DH282" i="2" s="1"/>
  <c r="DM282" i="2"/>
  <c r="DL282" i="2"/>
  <c r="DI282" i="2"/>
  <c r="DF282" i="2"/>
  <c r="DE282" i="2"/>
  <c r="DK282" i="2" s="1"/>
  <c r="DD282" i="2"/>
  <c r="DC282" i="2"/>
  <c r="DB282" i="2"/>
  <c r="DA282" i="2"/>
  <c r="DJ282" i="2" s="1"/>
  <c r="CZ282" i="2"/>
  <c r="CY282" i="2"/>
  <c r="CX282" i="2"/>
  <c r="BQ282" i="2"/>
  <c r="BP282" i="2"/>
  <c r="BO282" i="2"/>
  <c r="BN282" i="2"/>
  <c r="BM282" i="2"/>
  <c r="AV282" i="2" s="1"/>
  <c r="BL282" i="2"/>
  <c r="BK282" i="2"/>
  <c r="BJ282" i="2"/>
  <c r="BI282" i="2"/>
  <c r="BH282" i="2"/>
  <c r="AX282" i="2"/>
  <c r="F282" i="2"/>
  <c r="D282" i="2"/>
  <c r="C282" i="2"/>
  <c r="DN281" i="2"/>
  <c r="DI281" i="2" s="1"/>
  <c r="DL281" i="2" s="1"/>
  <c r="DM281" i="2"/>
  <c r="DK281" i="2"/>
  <c r="DH281" i="2"/>
  <c r="DE281" i="2"/>
  <c r="DD281" i="2"/>
  <c r="DC281" i="2"/>
  <c r="DA281" i="2"/>
  <c r="DJ281" i="2" s="1"/>
  <c r="CY281" i="2"/>
  <c r="CX281" i="2"/>
  <c r="BQ281" i="2"/>
  <c r="BP281" i="2"/>
  <c r="BO281" i="2"/>
  <c r="BF281" i="2" s="1"/>
  <c r="BN281" i="2"/>
  <c r="BM281" i="2"/>
  <c r="BL281" i="2"/>
  <c r="BK281" i="2"/>
  <c r="BJ281" i="2"/>
  <c r="BI281" i="2"/>
  <c r="BH281" i="2"/>
  <c r="BG281" i="2"/>
  <c r="AV281" i="2"/>
  <c r="F281" i="2"/>
  <c r="D281" i="2"/>
  <c r="C281" i="2"/>
  <c r="DN280" i="2"/>
  <c r="DH280" i="2" s="1"/>
  <c r="DM280" i="2"/>
  <c r="DI280" i="2"/>
  <c r="DL280" i="2" s="1"/>
  <c r="DG280" i="2"/>
  <c r="DD280" i="2"/>
  <c r="DC280" i="2"/>
  <c r="DB280" i="2"/>
  <c r="CZ280" i="2"/>
  <c r="CX280" i="2"/>
  <c r="BQ280" i="2"/>
  <c r="BE280" i="2" s="1"/>
  <c r="BP280" i="2"/>
  <c r="BO280" i="2"/>
  <c r="BN280" i="2"/>
  <c r="BM280" i="2"/>
  <c r="BL280" i="2"/>
  <c r="BK280" i="2"/>
  <c r="BJ280" i="2"/>
  <c r="BI280" i="2"/>
  <c r="BH280" i="2"/>
  <c r="BD280" i="2" s="1"/>
  <c r="BG280" i="2"/>
  <c r="BF280" i="2"/>
  <c r="AV280" i="2"/>
  <c r="F280" i="2"/>
  <c r="D280" i="2"/>
  <c r="C280" i="2"/>
  <c r="DM279" i="2"/>
  <c r="DN279" i="2" s="1"/>
  <c r="DB279" i="2" s="1"/>
  <c r="DI279" i="2"/>
  <c r="DL279" i="2" s="1"/>
  <c r="DA279" i="2"/>
  <c r="DJ279" i="2" s="1"/>
  <c r="BQ279" i="2"/>
  <c r="BP279" i="2"/>
  <c r="BO279" i="2"/>
  <c r="BN279" i="2"/>
  <c r="BM279" i="2"/>
  <c r="BL279" i="2"/>
  <c r="AY279" i="2" s="1"/>
  <c r="BK279" i="2"/>
  <c r="BJ279" i="2"/>
  <c r="BC279" i="2" s="1"/>
  <c r="BI279" i="2"/>
  <c r="BH279" i="2"/>
  <c r="BF279" i="2"/>
  <c r="BE279" i="2"/>
  <c r="AZ279" i="2"/>
  <c r="AX279" i="2"/>
  <c r="F279" i="2"/>
  <c r="D279" i="2"/>
  <c r="C279" i="2"/>
  <c r="DN278" i="2"/>
  <c r="DF278" i="2" s="1"/>
  <c r="DM278" i="2"/>
  <c r="DH278" i="2"/>
  <c r="DG278" i="2"/>
  <c r="DE278" i="2"/>
  <c r="DK278" i="2" s="1"/>
  <c r="DB278" i="2"/>
  <c r="DA278" i="2"/>
  <c r="DJ278" i="2" s="1"/>
  <c r="CZ278" i="2"/>
  <c r="CX278" i="2"/>
  <c r="BQ278" i="2"/>
  <c r="BP278" i="2"/>
  <c r="BO278" i="2"/>
  <c r="BN278" i="2"/>
  <c r="BM278" i="2"/>
  <c r="BG278" i="2" s="1"/>
  <c r="BL278" i="2"/>
  <c r="BD278" i="2" s="1"/>
  <c r="BK278" i="2"/>
  <c r="BJ278" i="2"/>
  <c r="BI278" i="2"/>
  <c r="BC278" i="2" s="1"/>
  <c r="BH278" i="2"/>
  <c r="BF278" i="2"/>
  <c r="BE278" i="2"/>
  <c r="AX278" i="2"/>
  <c r="F278" i="2"/>
  <c r="D278" i="2"/>
  <c r="C278" i="2"/>
  <c r="DM277" i="2"/>
  <c r="DN277" i="2" s="1"/>
  <c r="CZ277" i="2" s="1"/>
  <c r="DG277" i="2"/>
  <c r="CY277" i="2"/>
  <c r="BQ277" i="2"/>
  <c r="BP277" i="2"/>
  <c r="BO277" i="2"/>
  <c r="BN277" i="2"/>
  <c r="AZ277" i="2" s="1"/>
  <c r="BM277" i="2"/>
  <c r="BG277" i="2" s="1"/>
  <c r="BL277" i="2"/>
  <c r="BK277" i="2"/>
  <c r="BJ277" i="2"/>
  <c r="BF277" i="2" s="1"/>
  <c r="BI277" i="2"/>
  <c r="BH277" i="2"/>
  <c r="BE277" i="2" s="1"/>
  <c r="BD277" i="2"/>
  <c r="BC277" i="2"/>
  <c r="F277" i="2"/>
  <c r="D277" i="2"/>
  <c r="C277" i="2"/>
  <c r="A277" i="2"/>
  <c r="DM276" i="2"/>
  <c r="DN276" i="2" s="1"/>
  <c r="DG276" i="2" s="1"/>
  <c r="BQ276" i="2"/>
  <c r="BP276" i="2"/>
  <c r="BO276" i="2"/>
  <c r="BN276" i="2"/>
  <c r="AZ276" i="2" s="1"/>
  <c r="BM276" i="2"/>
  <c r="BG276" i="2" s="1"/>
  <c r="BL276" i="2"/>
  <c r="BK276" i="2"/>
  <c r="BD276" i="2" s="1"/>
  <c r="BJ276" i="2"/>
  <c r="BF276" i="2" s="1"/>
  <c r="BI276" i="2"/>
  <c r="BH276" i="2"/>
  <c r="BE276" i="2" s="1"/>
  <c r="BC276" i="2"/>
  <c r="F276" i="2"/>
  <c r="D276" i="2"/>
  <c r="C276" i="2"/>
  <c r="DN275" i="2"/>
  <c r="DI275" i="2" s="1"/>
  <c r="DL275" i="2" s="1"/>
  <c r="DM275" i="2"/>
  <c r="CX275" i="2"/>
  <c r="BQ275" i="2"/>
  <c r="BP275" i="2"/>
  <c r="BO275" i="2"/>
  <c r="BN275" i="2"/>
  <c r="BM275" i="2"/>
  <c r="BL275" i="2"/>
  <c r="BK275" i="2"/>
  <c r="BJ275" i="2"/>
  <c r="BF275" i="2" s="1"/>
  <c r="BI275" i="2"/>
  <c r="BE275" i="2" s="1"/>
  <c r="BH275" i="2"/>
  <c r="AZ275" i="2"/>
  <c r="AX275" i="2"/>
  <c r="F275" i="2"/>
  <c r="D275" i="2"/>
  <c r="C275" i="2"/>
  <c r="DN274" i="2"/>
  <c r="DH274" i="2" s="1"/>
  <c r="DM274" i="2"/>
  <c r="BQ274" i="2"/>
  <c r="BP274" i="2"/>
  <c r="BO274" i="2"/>
  <c r="BN274" i="2"/>
  <c r="BM274" i="2"/>
  <c r="BL274" i="2"/>
  <c r="BK274" i="2"/>
  <c r="BJ274" i="2"/>
  <c r="BI274" i="2"/>
  <c r="BH274" i="2"/>
  <c r="BF274" i="2"/>
  <c r="F274" i="2"/>
  <c r="D274" i="2"/>
  <c r="C274" i="2"/>
  <c r="DM273" i="2"/>
  <c r="DN273" i="2" s="1"/>
  <c r="DG273" i="2"/>
  <c r="BQ273" i="2"/>
  <c r="BE273" i="2" s="1"/>
  <c r="BP273" i="2"/>
  <c r="BO273" i="2"/>
  <c r="BN273" i="2"/>
  <c r="BM273" i="2"/>
  <c r="BL273" i="2"/>
  <c r="BK273" i="2"/>
  <c r="BJ273" i="2"/>
  <c r="BI273" i="2"/>
  <c r="BC273" i="2" s="1"/>
  <c r="BH273" i="2"/>
  <c r="AZ273" i="2"/>
  <c r="AY273" i="2"/>
  <c r="AX273" i="2"/>
  <c r="AV273" i="2"/>
  <c r="F273" i="2"/>
  <c r="D273" i="2"/>
  <c r="C273" i="2"/>
  <c r="DM272" i="2"/>
  <c r="DN272" i="2" s="1"/>
  <c r="BQ272" i="2"/>
  <c r="BP272" i="2"/>
  <c r="BO272" i="2"/>
  <c r="BN272" i="2"/>
  <c r="BM272" i="2"/>
  <c r="BL272" i="2"/>
  <c r="BK272" i="2"/>
  <c r="AY272" i="2" s="1"/>
  <c r="BJ272" i="2"/>
  <c r="BI272" i="2"/>
  <c r="BH272" i="2"/>
  <c r="BG272" i="2"/>
  <c r="AX272" i="2"/>
  <c r="F272" i="2"/>
  <c r="D272" i="2"/>
  <c r="C272" i="2"/>
  <c r="DM271" i="2"/>
  <c r="DN271" i="2" s="1"/>
  <c r="DH271" i="2"/>
  <c r="DB271" i="2"/>
  <c r="BQ271" i="2"/>
  <c r="BP271" i="2"/>
  <c r="BO271" i="2"/>
  <c r="BF271" i="2" s="1"/>
  <c r="BN271" i="2"/>
  <c r="BM271" i="2"/>
  <c r="BG271" i="2" s="1"/>
  <c r="BL271" i="2"/>
  <c r="BK271" i="2"/>
  <c r="BJ271" i="2"/>
  <c r="BI271" i="2"/>
  <c r="BH271" i="2"/>
  <c r="AX271" i="2"/>
  <c r="AV271" i="2"/>
  <c r="F271" i="2"/>
  <c r="D271" i="2"/>
  <c r="C271" i="2"/>
  <c r="DN270" i="2"/>
  <c r="CZ270" i="2" s="1"/>
  <c r="DM270" i="2"/>
  <c r="DI270" i="2"/>
  <c r="DL270" i="2" s="1"/>
  <c r="DG270" i="2"/>
  <c r="DE270" i="2"/>
  <c r="DK270" i="2" s="1"/>
  <c r="DD270" i="2"/>
  <c r="DA270" i="2"/>
  <c r="DJ270" i="2" s="1"/>
  <c r="CX270" i="2"/>
  <c r="BQ270" i="2"/>
  <c r="BP270" i="2"/>
  <c r="BO270" i="2"/>
  <c r="BN270" i="2"/>
  <c r="BM270" i="2"/>
  <c r="BL270" i="2"/>
  <c r="BK270" i="2"/>
  <c r="BJ270" i="2"/>
  <c r="BI270" i="2"/>
  <c r="BH270" i="2"/>
  <c r="BE270" i="2"/>
  <c r="AV270" i="2"/>
  <c r="F270" i="2"/>
  <c r="D270" i="2"/>
  <c r="C270" i="2"/>
  <c r="DM269" i="2"/>
  <c r="DN269" i="2" s="1"/>
  <c r="DI269" i="2" s="1"/>
  <c r="DL269" i="2" s="1"/>
  <c r="CZ269" i="2"/>
  <c r="BQ269" i="2"/>
  <c r="BP269" i="2"/>
  <c r="BO269" i="2"/>
  <c r="BN269" i="2"/>
  <c r="BC269" i="2" s="1"/>
  <c r="BM269" i="2"/>
  <c r="BL269" i="2"/>
  <c r="BD269" i="2" s="1"/>
  <c r="BK269" i="2"/>
  <c r="BJ269" i="2"/>
  <c r="BF269" i="2" s="1"/>
  <c r="BI269" i="2"/>
  <c r="AZ269" i="2" s="1"/>
  <c r="BH269" i="2"/>
  <c r="BG269" i="2"/>
  <c r="F269" i="2"/>
  <c r="D269" i="2"/>
  <c r="C269" i="2"/>
  <c r="DN268" i="2"/>
  <c r="DF268" i="2" s="1"/>
  <c r="DM268" i="2"/>
  <c r="DI268" i="2"/>
  <c r="DL268" i="2" s="1"/>
  <c r="DH268" i="2"/>
  <c r="DG268" i="2"/>
  <c r="DE268" i="2"/>
  <c r="DK268" i="2" s="1"/>
  <c r="DC268" i="2"/>
  <c r="DB268" i="2"/>
  <c r="CY268" i="2"/>
  <c r="CX268" i="2"/>
  <c r="BQ268" i="2"/>
  <c r="BP268" i="2"/>
  <c r="BO268" i="2"/>
  <c r="BN268" i="2"/>
  <c r="BM268" i="2"/>
  <c r="BL268" i="2"/>
  <c r="BK268" i="2"/>
  <c r="BF268" i="2" s="1"/>
  <c r="BJ268" i="2"/>
  <c r="BI268" i="2"/>
  <c r="BH268" i="2"/>
  <c r="AY268" i="2" s="1"/>
  <c r="BC268" i="2"/>
  <c r="AX268" i="2"/>
  <c r="F268" i="2"/>
  <c r="D268" i="2"/>
  <c r="C268" i="2"/>
  <c r="DN267" i="2"/>
  <c r="DA267" i="2" s="1"/>
  <c r="DJ267" i="2" s="1"/>
  <c r="DM267" i="2"/>
  <c r="DH267" i="2"/>
  <c r="DG267" i="2"/>
  <c r="DF267" i="2"/>
  <c r="DD267" i="2"/>
  <c r="CX267" i="2"/>
  <c r="BQ267" i="2"/>
  <c r="BP267" i="2"/>
  <c r="BO267" i="2"/>
  <c r="BN267" i="2"/>
  <c r="BM267" i="2"/>
  <c r="AV267" i="2" s="1"/>
  <c r="BL267" i="2"/>
  <c r="BK267" i="2"/>
  <c r="BJ267" i="2"/>
  <c r="BF267" i="2" s="1"/>
  <c r="BI267" i="2"/>
  <c r="BH267" i="2"/>
  <c r="BE267" i="2"/>
  <c r="AZ267" i="2"/>
  <c r="F267" i="2"/>
  <c r="D267" i="2"/>
  <c r="C267" i="2"/>
  <c r="DM266" i="2"/>
  <c r="DN266" i="2" s="1"/>
  <c r="DG266" i="2"/>
  <c r="DF266" i="2"/>
  <c r="DE266" i="2"/>
  <c r="DK266" i="2" s="1"/>
  <c r="DC266" i="2"/>
  <c r="CZ266" i="2"/>
  <c r="BQ266" i="2"/>
  <c r="BG266" i="2" s="1"/>
  <c r="BP266" i="2"/>
  <c r="BO266" i="2"/>
  <c r="BN266" i="2"/>
  <c r="BM266" i="2"/>
  <c r="BL266" i="2"/>
  <c r="BK266" i="2"/>
  <c r="BJ266" i="2"/>
  <c r="BI266" i="2"/>
  <c r="BH266" i="2"/>
  <c r="BD266" i="2"/>
  <c r="AY266" i="2"/>
  <c r="AX266" i="2"/>
  <c r="F266" i="2"/>
  <c r="D266" i="2"/>
  <c r="C266" i="2"/>
  <c r="DN265" i="2"/>
  <c r="DH265" i="2" s="1"/>
  <c r="DM265" i="2"/>
  <c r="DI265" i="2"/>
  <c r="DL265" i="2" s="1"/>
  <c r="DF265" i="2"/>
  <c r="DE265" i="2"/>
  <c r="DK265" i="2" s="1"/>
  <c r="DD265" i="2"/>
  <c r="DC265" i="2"/>
  <c r="DB265" i="2"/>
  <c r="DA265" i="2"/>
  <c r="DJ265" i="2" s="1"/>
  <c r="CZ265" i="2"/>
  <c r="CY265" i="2"/>
  <c r="CX265" i="2"/>
  <c r="BQ265" i="2"/>
  <c r="BP265" i="2"/>
  <c r="BO265" i="2"/>
  <c r="BN265" i="2"/>
  <c r="BM265" i="2"/>
  <c r="BL265" i="2"/>
  <c r="BK265" i="2"/>
  <c r="BJ265" i="2"/>
  <c r="BF265" i="2" s="1"/>
  <c r="BI265" i="2"/>
  <c r="BC265" i="2" s="1"/>
  <c r="BH265" i="2"/>
  <c r="AX265" i="2" s="1"/>
  <c r="F265" i="2"/>
  <c r="D265" i="2"/>
  <c r="C265" i="2"/>
  <c r="DN264" i="2"/>
  <c r="DM264" i="2"/>
  <c r="BQ264" i="2"/>
  <c r="BP264" i="2"/>
  <c r="BO264" i="2"/>
  <c r="BF264" i="2" s="1"/>
  <c r="BN264" i="2"/>
  <c r="BM264" i="2"/>
  <c r="BL264" i="2"/>
  <c r="BK264" i="2"/>
  <c r="BJ264" i="2"/>
  <c r="BI264" i="2"/>
  <c r="BC264" i="2" s="1"/>
  <c r="BH264" i="2"/>
  <c r="BG264" i="2"/>
  <c r="AZ264" i="2"/>
  <c r="AV264" i="2"/>
  <c r="F264" i="2"/>
  <c r="D264" i="2"/>
  <c r="C264" i="2"/>
  <c r="DM263" i="2"/>
  <c r="DN263" i="2" s="1"/>
  <c r="BQ263" i="2"/>
  <c r="BP263" i="2"/>
  <c r="BO263" i="2"/>
  <c r="BN263" i="2"/>
  <c r="BM263" i="2"/>
  <c r="BL263" i="2"/>
  <c r="BK263" i="2"/>
  <c r="BF263" i="2" s="1"/>
  <c r="BJ263" i="2"/>
  <c r="BI263" i="2"/>
  <c r="BH263" i="2"/>
  <c r="AX263" i="2" s="1"/>
  <c r="AZ263" i="2"/>
  <c r="AV263" i="2"/>
  <c r="F263" i="2"/>
  <c r="D263" i="2"/>
  <c r="C263" i="2"/>
  <c r="DM262" i="2"/>
  <c r="DN262" i="2" s="1"/>
  <c r="CY262" i="2"/>
  <c r="BQ262" i="2"/>
  <c r="BP262" i="2"/>
  <c r="BO262" i="2"/>
  <c r="BN262" i="2"/>
  <c r="BM262" i="2"/>
  <c r="BL262" i="2"/>
  <c r="BK262" i="2"/>
  <c r="BJ262" i="2"/>
  <c r="BF262" i="2" s="1"/>
  <c r="BI262" i="2"/>
  <c r="BH262" i="2"/>
  <c r="BE262" i="2"/>
  <c r="AZ262" i="2"/>
  <c r="AY262" i="2"/>
  <c r="AX262" i="2"/>
  <c r="F262" i="2"/>
  <c r="D262" i="2"/>
  <c r="C262" i="2"/>
  <c r="DN261" i="2"/>
  <c r="DH261" i="2" s="1"/>
  <c r="DM261" i="2"/>
  <c r="DG261" i="2"/>
  <c r="CX261" i="2"/>
  <c r="BQ261" i="2"/>
  <c r="BP261" i="2"/>
  <c r="BO261" i="2"/>
  <c r="BN261" i="2"/>
  <c r="BM261" i="2"/>
  <c r="BG261" i="2" s="1"/>
  <c r="BL261" i="2"/>
  <c r="BD261" i="2" s="1"/>
  <c r="BK261" i="2"/>
  <c r="BJ261" i="2"/>
  <c r="BI261" i="2"/>
  <c r="BE261" i="2" s="1"/>
  <c r="BH261" i="2"/>
  <c r="BF261" i="2"/>
  <c r="AX261" i="2"/>
  <c r="F261" i="2"/>
  <c r="D261" i="2"/>
  <c r="C261" i="2"/>
  <c r="DM260" i="2"/>
  <c r="DN260" i="2" s="1"/>
  <c r="DG260" i="2" s="1"/>
  <c r="DF260" i="2"/>
  <c r="DA260" i="2"/>
  <c r="DJ260" i="2" s="1"/>
  <c r="CZ260" i="2"/>
  <c r="BQ260" i="2"/>
  <c r="BE260" i="2" s="1"/>
  <c r="BP260" i="2"/>
  <c r="BO260" i="2"/>
  <c r="BN260" i="2"/>
  <c r="AZ260" i="2" s="1"/>
  <c r="BM260" i="2"/>
  <c r="BL260" i="2"/>
  <c r="BK260" i="2"/>
  <c r="BD260" i="2" s="1"/>
  <c r="BJ260" i="2"/>
  <c r="AV260" i="2" s="1"/>
  <c r="BI260" i="2"/>
  <c r="BH260" i="2"/>
  <c r="AX260" i="2" s="1"/>
  <c r="AY260" i="2"/>
  <c r="AW260" i="2" s="1"/>
  <c r="F260" i="2"/>
  <c r="D260" i="2"/>
  <c r="C260" i="2"/>
  <c r="DN259" i="2"/>
  <c r="DM259" i="2"/>
  <c r="DI259" i="2"/>
  <c r="DL259" i="2" s="1"/>
  <c r="DF259" i="2"/>
  <c r="DE259" i="2"/>
  <c r="DK259" i="2" s="1"/>
  <c r="DC259" i="2"/>
  <c r="CY259" i="2"/>
  <c r="CX259" i="2"/>
  <c r="BQ259" i="2"/>
  <c r="BP259" i="2"/>
  <c r="BO259" i="2"/>
  <c r="BN259" i="2"/>
  <c r="BC259" i="2" s="1"/>
  <c r="BM259" i="2"/>
  <c r="BL259" i="2"/>
  <c r="BK259" i="2"/>
  <c r="BJ259" i="2"/>
  <c r="BI259" i="2"/>
  <c r="BH259" i="2"/>
  <c r="BG259" i="2"/>
  <c r="BD259" i="2"/>
  <c r="AX259" i="2"/>
  <c r="AV259" i="2"/>
  <c r="F259" i="2"/>
  <c r="D259" i="2"/>
  <c r="C259" i="2"/>
  <c r="DN258" i="2"/>
  <c r="DM258" i="2"/>
  <c r="DI258" i="2"/>
  <c r="DL258" i="2" s="1"/>
  <c r="DH258" i="2"/>
  <c r="CX258" i="2"/>
  <c r="BQ258" i="2"/>
  <c r="BP258" i="2"/>
  <c r="BO258" i="2"/>
  <c r="BN258" i="2"/>
  <c r="BM258" i="2"/>
  <c r="BL258" i="2"/>
  <c r="BK258" i="2"/>
  <c r="BJ258" i="2"/>
  <c r="BI258" i="2"/>
  <c r="BH258" i="2"/>
  <c r="BF258" i="2"/>
  <c r="AZ258" i="2"/>
  <c r="F258" i="2"/>
  <c r="D258" i="2"/>
  <c r="C258" i="2"/>
  <c r="DN257" i="2"/>
  <c r="DM257" i="2"/>
  <c r="DA257" i="2"/>
  <c r="DJ257" i="2" s="1"/>
  <c r="BQ257" i="2"/>
  <c r="BE257" i="2" s="1"/>
  <c r="BP257" i="2"/>
  <c r="BO257" i="2"/>
  <c r="BN257" i="2"/>
  <c r="AZ257" i="2" s="1"/>
  <c r="BM257" i="2"/>
  <c r="BL257" i="2"/>
  <c r="BK257" i="2"/>
  <c r="BJ257" i="2"/>
  <c r="BI257" i="2"/>
  <c r="BC257" i="2" s="1"/>
  <c r="BH257" i="2"/>
  <c r="BD257" i="2" s="1"/>
  <c r="AX257" i="2"/>
  <c r="AV257" i="2"/>
  <c r="F257" i="2"/>
  <c r="D257" i="2"/>
  <c r="C257" i="2"/>
  <c r="DM256" i="2"/>
  <c r="DN256" i="2" s="1"/>
  <c r="DI256" i="2" s="1"/>
  <c r="DL256" i="2" s="1"/>
  <c r="DF256" i="2"/>
  <c r="BQ256" i="2"/>
  <c r="BP256" i="2"/>
  <c r="BO256" i="2"/>
  <c r="BN256" i="2"/>
  <c r="BM256" i="2"/>
  <c r="BL256" i="2"/>
  <c r="BK256" i="2"/>
  <c r="AY256" i="2" s="1"/>
  <c r="BJ256" i="2"/>
  <c r="BF256" i="2" s="1"/>
  <c r="BI256" i="2"/>
  <c r="BH256" i="2"/>
  <c r="BD256" i="2"/>
  <c r="AX256" i="2"/>
  <c r="F256" i="2"/>
  <c r="D256" i="2"/>
  <c r="C256" i="2"/>
  <c r="DM255" i="2"/>
  <c r="DN255" i="2" s="1"/>
  <c r="DI255" i="2" s="1"/>
  <c r="DL255" i="2" s="1"/>
  <c r="DJ255" i="2"/>
  <c r="DH255" i="2"/>
  <c r="DG255" i="2"/>
  <c r="DA255" i="2"/>
  <c r="CY255" i="2"/>
  <c r="BQ255" i="2"/>
  <c r="BP255" i="2"/>
  <c r="BO255" i="2"/>
  <c r="BN255" i="2"/>
  <c r="BM255" i="2"/>
  <c r="BG255" i="2" s="1"/>
  <c r="BL255" i="2"/>
  <c r="BK255" i="2"/>
  <c r="BC255" i="2" s="1"/>
  <c r="BJ255" i="2"/>
  <c r="BF255" i="2" s="1"/>
  <c r="BI255" i="2"/>
  <c r="AZ255" i="2" s="1"/>
  <c r="BH255" i="2"/>
  <c r="AX255" i="2"/>
  <c r="F255" i="2"/>
  <c r="D255" i="2"/>
  <c r="C255" i="2"/>
  <c r="DN254" i="2"/>
  <c r="DM254" i="2"/>
  <c r="DI254" i="2"/>
  <c r="DL254" i="2" s="1"/>
  <c r="DD254" i="2"/>
  <c r="CZ254" i="2"/>
  <c r="BQ254" i="2"/>
  <c r="BP254" i="2"/>
  <c r="BO254" i="2"/>
  <c r="BN254" i="2"/>
  <c r="BM254" i="2"/>
  <c r="BG254" i="2" s="1"/>
  <c r="BL254" i="2"/>
  <c r="BK254" i="2"/>
  <c r="BJ254" i="2"/>
  <c r="BF254" i="2" s="1"/>
  <c r="BI254" i="2"/>
  <c r="BH254" i="2"/>
  <c r="BE254" i="2"/>
  <c r="AZ254" i="2"/>
  <c r="F254" i="2"/>
  <c r="D254" i="2"/>
  <c r="C254" i="2"/>
  <c r="DM253" i="2"/>
  <c r="DN253" i="2" s="1"/>
  <c r="DI253" i="2" s="1"/>
  <c r="DL253" i="2" s="1"/>
  <c r="DG253" i="2"/>
  <c r="DF253" i="2"/>
  <c r="DD253" i="2"/>
  <c r="DC253" i="2"/>
  <c r="BQ253" i="2"/>
  <c r="BP253" i="2"/>
  <c r="BO253" i="2"/>
  <c r="BN253" i="2"/>
  <c r="BM253" i="2"/>
  <c r="AV253" i="2" s="1"/>
  <c r="BL253" i="2"/>
  <c r="BK253" i="2"/>
  <c r="BJ253" i="2"/>
  <c r="BF253" i="2" s="1"/>
  <c r="BI253" i="2"/>
  <c r="BH253" i="2"/>
  <c r="AX253" i="2" s="1"/>
  <c r="BG253" i="2"/>
  <c r="BC253" i="2"/>
  <c r="AY253" i="2"/>
  <c r="F253" i="2"/>
  <c r="D253" i="2"/>
  <c r="C253" i="2"/>
  <c r="DN252" i="2"/>
  <c r="CZ252" i="2" s="1"/>
  <c r="DM252" i="2"/>
  <c r="DI252" i="2"/>
  <c r="DL252" i="2" s="1"/>
  <c r="DH252" i="2"/>
  <c r="DG252" i="2"/>
  <c r="DF252" i="2"/>
  <c r="DE252" i="2"/>
  <c r="DK252" i="2" s="1"/>
  <c r="DD252" i="2"/>
  <c r="DC252" i="2"/>
  <c r="DA252" i="2"/>
  <c r="DJ252" i="2" s="1"/>
  <c r="CY252" i="2"/>
  <c r="CX252" i="2"/>
  <c r="BQ252" i="2"/>
  <c r="BP252" i="2"/>
  <c r="BF252" i="2" s="1"/>
  <c r="BO252" i="2"/>
  <c r="BN252" i="2"/>
  <c r="BM252" i="2"/>
  <c r="AV252" i="2" s="1"/>
  <c r="BL252" i="2"/>
  <c r="BK252" i="2"/>
  <c r="BJ252" i="2"/>
  <c r="BI252" i="2"/>
  <c r="BE252" i="2" s="1"/>
  <c r="BH252" i="2"/>
  <c r="AX252" i="2" s="1"/>
  <c r="F252" i="2"/>
  <c r="D252" i="2"/>
  <c r="C252" i="2"/>
  <c r="DN251" i="2"/>
  <c r="DH251" i="2" s="1"/>
  <c r="DM251" i="2"/>
  <c r="DF251" i="2"/>
  <c r="DD251" i="2"/>
  <c r="BQ251" i="2"/>
  <c r="BP251" i="2"/>
  <c r="BO251" i="2"/>
  <c r="BF251" i="2" s="1"/>
  <c r="BN251" i="2"/>
  <c r="BM251" i="2"/>
  <c r="BL251" i="2"/>
  <c r="BD251" i="2" s="1"/>
  <c r="BK251" i="2"/>
  <c r="BJ251" i="2"/>
  <c r="BI251" i="2"/>
  <c r="BC251" i="2" s="1"/>
  <c r="BH251" i="2"/>
  <c r="AX251" i="2" s="1"/>
  <c r="BG251" i="2"/>
  <c r="F251" i="2"/>
  <c r="D251" i="2"/>
  <c r="C251" i="2"/>
  <c r="DM250" i="2"/>
  <c r="DN250" i="2" s="1"/>
  <c r="DD250" i="2"/>
  <c r="DB250" i="2"/>
  <c r="BQ250" i="2"/>
  <c r="BP250" i="2"/>
  <c r="BO250" i="2"/>
  <c r="BN250" i="2"/>
  <c r="BM250" i="2"/>
  <c r="BL250" i="2"/>
  <c r="BK250" i="2"/>
  <c r="BJ250" i="2"/>
  <c r="BF250" i="2" s="1"/>
  <c r="BI250" i="2"/>
  <c r="AZ250" i="2" s="1"/>
  <c r="BH250" i="2"/>
  <c r="AY250" i="2" s="1"/>
  <c r="BG250" i="2"/>
  <c r="BE250" i="2"/>
  <c r="BD250" i="2"/>
  <c r="AV250" i="2"/>
  <c r="F250" i="2"/>
  <c r="D250" i="2"/>
  <c r="C250" i="2"/>
  <c r="DN249" i="2"/>
  <c r="DM249" i="2"/>
  <c r="DA249" i="2"/>
  <c r="DJ249" i="2" s="1"/>
  <c r="BQ249" i="2"/>
  <c r="BP249" i="2"/>
  <c r="BO249" i="2"/>
  <c r="BN249" i="2"/>
  <c r="BM249" i="2"/>
  <c r="AV249" i="2" s="1"/>
  <c r="BL249" i="2"/>
  <c r="BK249" i="2"/>
  <c r="BJ249" i="2"/>
  <c r="BF249" i="2" s="1"/>
  <c r="BI249" i="2"/>
  <c r="BC249" i="2" s="1"/>
  <c r="BH249" i="2"/>
  <c r="AY249" i="2" s="1"/>
  <c r="BG249" i="2"/>
  <c r="BE249" i="2"/>
  <c r="F249" i="2"/>
  <c r="D249" i="2"/>
  <c r="C249" i="2"/>
  <c r="DN248" i="2"/>
  <c r="DM248" i="2"/>
  <c r="DA248" i="2"/>
  <c r="DJ248" i="2" s="1"/>
  <c r="BQ248" i="2"/>
  <c r="BP248" i="2"/>
  <c r="BO248" i="2"/>
  <c r="BF248" i="2" s="1"/>
  <c r="BN248" i="2"/>
  <c r="BM248" i="2"/>
  <c r="BL248" i="2"/>
  <c r="BK248" i="2"/>
  <c r="BJ248" i="2"/>
  <c r="BI248" i="2"/>
  <c r="BC248" i="2" s="1"/>
  <c r="BH248" i="2"/>
  <c r="AX248" i="2" s="1"/>
  <c r="BG248" i="2"/>
  <c r="BE248" i="2"/>
  <c r="AV248" i="2"/>
  <c r="F248" i="2"/>
  <c r="D248" i="2"/>
  <c r="C248" i="2"/>
  <c r="DN247" i="2"/>
  <c r="DI247" i="2" s="1"/>
  <c r="DL247" i="2" s="1"/>
  <c r="DM247" i="2"/>
  <c r="DH247" i="2"/>
  <c r="DD247" i="2"/>
  <c r="CX247" i="2"/>
  <c r="BQ247" i="2"/>
  <c r="BP247" i="2"/>
  <c r="BF247" i="2" s="1"/>
  <c r="BO247" i="2"/>
  <c r="BN247" i="2"/>
  <c r="BM247" i="2"/>
  <c r="BL247" i="2"/>
  <c r="BK247" i="2"/>
  <c r="BC247" i="2" s="1"/>
  <c r="BJ247" i="2"/>
  <c r="BI247" i="2"/>
  <c r="BH247" i="2"/>
  <c r="BG247" i="2" s="1"/>
  <c r="AZ247" i="2"/>
  <c r="AV247" i="2"/>
  <c r="F247" i="2"/>
  <c r="D247" i="2"/>
  <c r="C247" i="2"/>
  <c r="DM246" i="2"/>
  <c r="DN246" i="2" s="1"/>
  <c r="BQ246" i="2"/>
  <c r="BE246" i="2" s="1"/>
  <c r="BP246" i="2"/>
  <c r="BO246" i="2"/>
  <c r="BN246" i="2"/>
  <c r="BC246" i="2" s="1"/>
  <c r="BM246" i="2"/>
  <c r="BL246" i="2"/>
  <c r="BD246" i="2" s="1"/>
  <c r="BK246" i="2"/>
  <c r="AY246" i="2" s="1"/>
  <c r="BJ246" i="2"/>
  <c r="BI246" i="2"/>
  <c r="BH246" i="2"/>
  <c r="BG246" i="2"/>
  <c r="BF246" i="2"/>
  <c r="AX246" i="2"/>
  <c r="AV246" i="2"/>
  <c r="F246" i="2"/>
  <c r="D246" i="2"/>
  <c r="C246" i="2"/>
  <c r="DM245" i="2"/>
  <c r="DN245" i="2" s="1"/>
  <c r="BQ245" i="2"/>
  <c r="BP245" i="2"/>
  <c r="BO245" i="2"/>
  <c r="BN245" i="2"/>
  <c r="AZ245" i="2" s="1"/>
  <c r="BM245" i="2"/>
  <c r="BL245" i="2"/>
  <c r="BD245" i="2" s="1"/>
  <c r="BK245" i="2"/>
  <c r="BF245" i="2" s="1"/>
  <c r="BJ245" i="2"/>
  <c r="BI245" i="2"/>
  <c r="AY245" i="2" s="1"/>
  <c r="BH245" i="2"/>
  <c r="BE245" i="2"/>
  <c r="BC245" i="2"/>
  <c r="AX245" i="2"/>
  <c r="AV245" i="2"/>
  <c r="F245" i="2"/>
  <c r="D245" i="2"/>
  <c r="C245" i="2"/>
  <c r="DM244" i="2"/>
  <c r="DN244" i="2" s="1"/>
  <c r="BQ244" i="2"/>
  <c r="BP244" i="2"/>
  <c r="BO244" i="2"/>
  <c r="BN244" i="2"/>
  <c r="BM244" i="2"/>
  <c r="BG244" i="2" s="1"/>
  <c r="BL244" i="2"/>
  <c r="BK244" i="2"/>
  <c r="BC244" i="2" s="1"/>
  <c r="BJ244" i="2"/>
  <c r="BI244" i="2"/>
  <c r="BE244" i="2" s="1"/>
  <c r="BH244" i="2"/>
  <c r="AX244" i="2"/>
  <c r="F244" i="2"/>
  <c r="D244" i="2"/>
  <c r="C244" i="2"/>
  <c r="DM243" i="2"/>
  <c r="DN243" i="2" s="1"/>
  <c r="BQ243" i="2"/>
  <c r="BP243" i="2"/>
  <c r="BO243" i="2"/>
  <c r="BN243" i="2"/>
  <c r="BM243" i="2"/>
  <c r="BG243" i="2" s="1"/>
  <c r="BL243" i="2"/>
  <c r="BK243" i="2"/>
  <c r="BJ243" i="2"/>
  <c r="BF243" i="2" s="1"/>
  <c r="BI243" i="2"/>
  <c r="BC243" i="2" s="1"/>
  <c r="BH243" i="2"/>
  <c r="AY243" i="2" s="1"/>
  <c r="AZ243" i="2"/>
  <c r="AX243" i="2"/>
  <c r="AW243" i="2" s="1"/>
  <c r="F243" i="2"/>
  <c r="D243" i="2"/>
  <c r="C243" i="2"/>
  <c r="DM242" i="2"/>
  <c r="DN242" i="2" s="1"/>
  <c r="BQ242" i="2"/>
  <c r="BP242" i="2"/>
  <c r="BO242" i="2"/>
  <c r="BN242" i="2"/>
  <c r="BM242" i="2"/>
  <c r="BL242" i="2"/>
  <c r="BK242" i="2"/>
  <c r="BC242" i="2" s="1"/>
  <c r="BJ242" i="2"/>
  <c r="BF242" i="2" s="1"/>
  <c r="BI242" i="2"/>
  <c r="AZ242" i="2" s="1"/>
  <c r="BH242" i="2"/>
  <c r="BD242" i="2" s="1"/>
  <c r="F242" i="2"/>
  <c r="D242" i="2"/>
  <c r="C242" i="2"/>
  <c r="DM241" i="2"/>
  <c r="DN241" i="2" s="1"/>
  <c r="BQ241" i="2"/>
  <c r="BP241" i="2"/>
  <c r="BE241" i="2" s="1"/>
  <c r="BO241" i="2"/>
  <c r="BN241" i="2"/>
  <c r="BM241" i="2"/>
  <c r="AV241" i="2" s="1"/>
  <c r="BL241" i="2"/>
  <c r="BK241" i="2"/>
  <c r="BJ241" i="2"/>
  <c r="BF241" i="2" s="1"/>
  <c r="BI241" i="2"/>
  <c r="BH241" i="2"/>
  <c r="AZ241" i="2"/>
  <c r="F241" i="2"/>
  <c r="D241" i="2"/>
  <c r="C241" i="2"/>
  <c r="DM240" i="2"/>
  <c r="DN240" i="2" s="1"/>
  <c r="DI240" i="2" s="1"/>
  <c r="DL240" i="2" s="1"/>
  <c r="DH240" i="2"/>
  <c r="DG240" i="2"/>
  <c r="DC240" i="2"/>
  <c r="DB240" i="2"/>
  <c r="CZ240" i="2"/>
  <c r="BQ240" i="2"/>
  <c r="BP240" i="2"/>
  <c r="BO240" i="2"/>
  <c r="BN240" i="2"/>
  <c r="BM240" i="2"/>
  <c r="BG240" i="2" s="1"/>
  <c r="BL240" i="2"/>
  <c r="BK240" i="2"/>
  <c r="BJ240" i="2"/>
  <c r="BF240" i="2" s="1"/>
  <c r="BI240" i="2"/>
  <c r="BE240" i="2" s="1"/>
  <c r="BH240" i="2"/>
  <c r="AY240" i="2" s="1"/>
  <c r="BD240" i="2"/>
  <c r="AX240" i="2"/>
  <c r="F240" i="2"/>
  <c r="D240" i="2"/>
  <c r="C240" i="2"/>
  <c r="A240" i="2"/>
  <c r="DM239" i="2"/>
  <c r="DN239" i="2" s="1"/>
  <c r="DH239" i="2" s="1"/>
  <c r="DI239" i="2"/>
  <c r="DL239" i="2" s="1"/>
  <c r="DG239" i="2"/>
  <c r="DF239" i="2"/>
  <c r="DD239" i="2"/>
  <c r="DB239" i="2"/>
  <c r="DA239" i="2"/>
  <c r="DJ239" i="2" s="1"/>
  <c r="CZ239" i="2"/>
  <c r="BQ239" i="2"/>
  <c r="BP239" i="2"/>
  <c r="BF239" i="2" s="1"/>
  <c r="BO239" i="2"/>
  <c r="BN239" i="2"/>
  <c r="BM239" i="2"/>
  <c r="BG239" i="2" s="1"/>
  <c r="BL239" i="2"/>
  <c r="BK239" i="2"/>
  <c r="BJ239" i="2"/>
  <c r="BI239" i="2"/>
  <c r="BE239" i="2" s="1"/>
  <c r="BH239" i="2"/>
  <c r="BD239" i="2" s="1"/>
  <c r="AV239" i="2"/>
  <c r="F239" i="2"/>
  <c r="D239" i="2"/>
  <c r="C239" i="2"/>
  <c r="DM238" i="2"/>
  <c r="DN238" i="2" s="1"/>
  <c r="CX238" i="2" s="1"/>
  <c r="BQ238" i="2"/>
  <c r="BP238" i="2"/>
  <c r="BO238" i="2"/>
  <c r="BN238" i="2"/>
  <c r="BM238" i="2"/>
  <c r="BL238" i="2"/>
  <c r="BK238" i="2"/>
  <c r="BC238" i="2" s="1"/>
  <c r="BJ238" i="2"/>
  <c r="BF238" i="2" s="1"/>
  <c r="BI238" i="2"/>
  <c r="AZ238" i="2" s="1"/>
  <c r="BH238" i="2"/>
  <c r="BG238" i="2"/>
  <c r="AX238" i="2"/>
  <c r="AV238" i="2"/>
  <c r="F238" i="2"/>
  <c r="D238" i="2"/>
  <c r="C238" i="2"/>
  <c r="DN237" i="2"/>
  <c r="DI237" i="2" s="1"/>
  <c r="DL237" i="2" s="1"/>
  <c r="DM237" i="2"/>
  <c r="DH237" i="2"/>
  <c r="DG237" i="2"/>
  <c r="DF237" i="2"/>
  <c r="DD237" i="2"/>
  <c r="DC237" i="2"/>
  <c r="DA237" i="2"/>
  <c r="DJ237" i="2" s="1"/>
  <c r="CY237" i="2"/>
  <c r="CX237" i="2"/>
  <c r="BQ237" i="2"/>
  <c r="BP237" i="2"/>
  <c r="BO237" i="2"/>
  <c r="BE237" i="2" s="1"/>
  <c r="BN237" i="2"/>
  <c r="BM237" i="2"/>
  <c r="BL237" i="2"/>
  <c r="BK237" i="2"/>
  <c r="BJ237" i="2"/>
  <c r="AV237" i="2" s="1"/>
  <c r="BI237" i="2"/>
  <c r="BH237" i="2"/>
  <c r="AY237" i="2" s="1"/>
  <c r="AZ237" i="2"/>
  <c r="F237" i="2"/>
  <c r="D237" i="2"/>
  <c r="C237" i="2"/>
  <c r="DM236" i="2"/>
  <c r="DN236" i="2" s="1"/>
  <c r="BQ236" i="2"/>
  <c r="BE236" i="2" s="1"/>
  <c r="BP236" i="2"/>
  <c r="BO236" i="2"/>
  <c r="BN236" i="2"/>
  <c r="BM236" i="2"/>
  <c r="BG236" i="2" s="1"/>
  <c r="BL236" i="2"/>
  <c r="BK236" i="2"/>
  <c r="BJ236" i="2"/>
  <c r="BI236" i="2"/>
  <c r="BC236" i="2" s="1"/>
  <c r="BH236" i="2"/>
  <c r="BD236" i="2" s="1"/>
  <c r="BF236" i="2"/>
  <c r="F236" i="2"/>
  <c r="D236" i="2"/>
  <c r="C236" i="2"/>
  <c r="DN235" i="2"/>
  <c r="DG235" i="2" s="1"/>
  <c r="DM235" i="2"/>
  <c r="DL235" i="2"/>
  <c r="DK235" i="2"/>
  <c r="DI235" i="2"/>
  <c r="DH235" i="2"/>
  <c r="DE235" i="2"/>
  <c r="DD235" i="2"/>
  <c r="DC235" i="2"/>
  <c r="DA235" i="2"/>
  <c r="DJ235" i="2" s="1"/>
  <c r="CZ235" i="2"/>
  <c r="CX235" i="2"/>
  <c r="BQ235" i="2"/>
  <c r="BP235" i="2"/>
  <c r="BO235" i="2"/>
  <c r="BN235" i="2"/>
  <c r="BM235" i="2"/>
  <c r="BD235" i="2" s="1"/>
  <c r="BL235" i="2"/>
  <c r="BK235" i="2"/>
  <c r="BJ235" i="2"/>
  <c r="BF235" i="2" s="1"/>
  <c r="BI235" i="2"/>
  <c r="BC235" i="2" s="1"/>
  <c r="BH235" i="2"/>
  <c r="AY235" i="2" s="1"/>
  <c r="BG235" i="2"/>
  <c r="BE235" i="2"/>
  <c r="AX235" i="2"/>
  <c r="F235" i="2"/>
  <c r="D235" i="2"/>
  <c r="C235" i="2"/>
  <c r="DM234" i="2"/>
  <c r="DN234" i="2" s="1"/>
  <c r="BQ234" i="2"/>
  <c r="BP234" i="2"/>
  <c r="BO234" i="2"/>
  <c r="BN234" i="2"/>
  <c r="BC234" i="2" s="1"/>
  <c r="BM234" i="2"/>
  <c r="BG234" i="2" s="1"/>
  <c r="BL234" i="2"/>
  <c r="BK234" i="2"/>
  <c r="BJ234" i="2"/>
  <c r="BI234" i="2"/>
  <c r="BE234" i="2" s="1"/>
  <c r="BH234" i="2"/>
  <c r="AY234" i="2" s="1"/>
  <c r="BF234" i="2"/>
  <c r="BD234" i="2"/>
  <c r="AV234" i="2"/>
  <c r="F234" i="2"/>
  <c r="D234" i="2"/>
  <c r="C234" i="2"/>
  <c r="DN233" i="2"/>
  <c r="DE233" i="2" s="1"/>
  <c r="DK233" i="2" s="1"/>
  <c r="DM233" i="2"/>
  <c r="DI233" i="2"/>
  <c r="DL233" i="2" s="1"/>
  <c r="DG233" i="2"/>
  <c r="DF233" i="2"/>
  <c r="DA233" i="2"/>
  <c r="DJ233" i="2" s="1"/>
  <c r="CY233" i="2"/>
  <c r="CX233" i="2"/>
  <c r="BQ233" i="2"/>
  <c r="BP233" i="2"/>
  <c r="BO233" i="2"/>
  <c r="BN233" i="2"/>
  <c r="AZ233" i="2" s="1"/>
  <c r="BM233" i="2"/>
  <c r="BG233" i="2" s="1"/>
  <c r="BL233" i="2"/>
  <c r="BK233" i="2"/>
  <c r="BJ233" i="2"/>
  <c r="BF233" i="2" s="1"/>
  <c r="BI233" i="2"/>
  <c r="BH233" i="2"/>
  <c r="BD233" i="2" s="1"/>
  <c r="BE233" i="2"/>
  <c r="BC233" i="2"/>
  <c r="AX233" i="2"/>
  <c r="F233" i="2"/>
  <c r="D233" i="2"/>
  <c r="C233" i="2"/>
  <c r="DN232" i="2"/>
  <c r="DE232" i="2" s="1"/>
  <c r="DK232" i="2" s="1"/>
  <c r="DM232" i="2"/>
  <c r="CX232" i="2"/>
  <c r="BQ232" i="2"/>
  <c r="BP232" i="2"/>
  <c r="BO232" i="2"/>
  <c r="BN232" i="2"/>
  <c r="BM232" i="2"/>
  <c r="BG232" i="2" s="1"/>
  <c r="BL232" i="2"/>
  <c r="BK232" i="2"/>
  <c r="BJ232" i="2"/>
  <c r="BF232" i="2" s="1"/>
  <c r="BI232" i="2"/>
  <c r="BE232" i="2" s="1"/>
  <c r="BH232" i="2"/>
  <c r="AX232" i="2" s="1"/>
  <c r="BD232" i="2"/>
  <c r="AZ232" i="2"/>
  <c r="F232" i="2"/>
  <c r="D232" i="2"/>
  <c r="C232" i="2"/>
  <c r="DM231" i="2"/>
  <c r="DN231" i="2" s="1"/>
  <c r="BQ231" i="2"/>
  <c r="BP231" i="2"/>
  <c r="BO231" i="2"/>
  <c r="BN231" i="2"/>
  <c r="BM231" i="2"/>
  <c r="BG231" i="2" s="1"/>
  <c r="BL231" i="2"/>
  <c r="BK231" i="2"/>
  <c r="BJ231" i="2"/>
  <c r="BF231" i="2" s="1"/>
  <c r="BI231" i="2"/>
  <c r="BE231" i="2" s="1"/>
  <c r="BH231" i="2"/>
  <c r="BD231" i="2" s="1"/>
  <c r="BC231" i="2"/>
  <c r="AY231" i="2"/>
  <c r="F231" i="2"/>
  <c r="D231" i="2"/>
  <c r="C231" i="2"/>
  <c r="DN230" i="2"/>
  <c r="DC230" i="2" s="1"/>
  <c r="DM230" i="2"/>
  <c r="CX230" i="2"/>
  <c r="BQ230" i="2"/>
  <c r="BP230" i="2"/>
  <c r="BO230" i="2"/>
  <c r="BN230" i="2"/>
  <c r="BM230" i="2"/>
  <c r="AV230" i="2" s="1"/>
  <c r="BL230" i="2"/>
  <c r="BK230" i="2"/>
  <c r="BJ230" i="2"/>
  <c r="BF230" i="2" s="1"/>
  <c r="BI230" i="2"/>
  <c r="BE230" i="2" s="1"/>
  <c r="BH230" i="2"/>
  <c r="BD230" i="2" s="1"/>
  <c r="BG230" i="2"/>
  <c r="AZ230" i="2"/>
  <c r="AX230" i="2"/>
  <c r="F230" i="2"/>
  <c r="D230" i="2"/>
  <c r="C230" i="2"/>
  <c r="DM229" i="2"/>
  <c r="DN229" i="2" s="1"/>
  <c r="BQ229" i="2"/>
  <c r="BG229" i="2" s="1"/>
  <c r="BP229" i="2"/>
  <c r="BO229" i="2"/>
  <c r="BF229" i="2" s="1"/>
  <c r="BN229" i="2"/>
  <c r="BM229" i="2"/>
  <c r="BL229" i="2"/>
  <c r="BK229" i="2"/>
  <c r="BJ229" i="2"/>
  <c r="AV229" i="2" s="1"/>
  <c r="BI229" i="2"/>
  <c r="BE229" i="2" s="1"/>
  <c r="BH229" i="2"/>
  <c r="BD229" i="2" s="1"/>
  <c r="AY229" i="2"/>
  <c r="F229" i="2"/>
  <c r="D229" i="2"/>
  <c r="C229" i="2"/>
  <c r="DM228" i="2"/>
  <c r="DN228" i="2" s="1"/>
  <c r="BQ228" i="2"/>
  <c r="BP228" i="2"/>
  <c r="BE228" i="2" s="1"/>
  <c r="BO228" i="2"/>
  <c r="BN228" i="2"/>
  <c r="BM228" i="2"/>
  <c r="BG228" i="2" s="1"/>
  <c r="BL228" i="2"/>
  <c r="BK228" i="2"/>
  <c r="BJ228" i="2"/>
  <c r="BI228" i="2"/>
  <c r="BC228" i="2" s="1"/>
  <c r="BH228" i="2"/>
  <c r="BD228" i="2" s="1"/>
  <c r="AX228" i="2"/>
  <c r="AV228" i="2"/>
  <c r="F228" i="2"/>
  <c r="D228" i="2"/>
  <c r="C228" i="2"/>
  <c r="DM227" i="2"/>
  <c r="DN227" i="2" s="1"/>
  <c r="DI227" i="2" s="1"/>
  <c r="DL227" i="2" s="1"/>
  <c r="BQ227" i="2"/>
  <c r="BP227" i="2"/>
  <c r="BO227" i="2"/>
  <c r="BE227" i="2" s="1"/>
  <c r="BN227" i="2"/>
  <c r="BM227" i="2"/>
  <c r="BL227" i="2"/>
  <c r="BK227" i="2"/>
  <c r="BJ227" i="2"/>
  <c r="BF227" i="2" s="1"/>
  <c r="BI227" i="2"/>
  <c r="BC227" i="2" s="1"/>
  <c r="BH227" i="2"/>
  <c r="AY227" i="2" s="1"/>
  <c r="F227" i="2"/>
  <c r="D227" i="2"/>
  <c r="C227" i="2"/>
  <c r="DM226" i="2"/>
  <c r="DN226" i="2" s="1"/>
  <c r="DH226" i="2" s="1"/>
  <c r="BQ226" i="2"/>
  <c r="BP226" i="2"/>
  <c r="BO226" i="2"/>
  <c r="BN226" i="2"/>
  <c r="BC226" i="2" s="1"/>
  <c r="BM226" i="2"/>
  <c r="BL226" i="2"/>
  <c r="BD226" i="2" s="1"/>
  <c r="BK226" i="2"/>
  <c r="BJ226" i="2"/>
  <c r="BI226" i="2"/>
  <c r="AZ226" i="2" s="1"/>
  <c r="BH226" i="2"/>
  <c r="AY226" i="2" s="1"/>
  <c r="BG226" i="2"/>
  <c r="BF226" i="2"/>
  <c r="AX226" i="2"/>
  <c r="AV226" i="2"/>
  <c r="F226" i="2"/>
  <c r="D226" i="2"/>
  <c r="C226" i="2"/>
  <c r="DN225" i="2"/>
  <c r="DH225" i="2" s="1"/>
  <c r="DM225" i="2"/>
  <c r="DI225" i="2"/>
  <c r="DL225" i="2" s="1"/>
  <c r="DG225" i="2"/>
  <c r="CX225" i="2"/>
  <c r="BQ225" i="2"/>
  <c r="BP225" i="2"/>
  <c r="BO225" i="2"/>
  <c r="BN225" i="2"/>
  <c r="BM225" i="2"/>
  <c r="BL225" i="2"/>
  <c r="BK225" i="2"/>
  <c r="BJ225" i="2"/>
  <c r="BI225" i="2"/>
  <c r="BH225" i="2"/>
  <c r="AY225" i="2" s="1"/>
  <c r="BE225" i="2"/>
  <c r="AZ225" i="2"/>
  <c r="F225" i="2"/>
  <c r="D225" i="2"/>
  <c r="C225" i="2"/>
  <c r="DM224" i="2"/>
  <c r="DN224" i="2" s="1"/>
  <c r="DH224" i="2" s="1"/>
  <c r="DF224" i="2"/>
  <c r="BQ224" i="2"/>
  <c r="BE224" i="2" s="1"/>
  <c r="BP224" i="2"/>
  <c r="BO224" i="2"/>
  <c r="BN224" i="2"/>
  <c r="BM224" i="2"/>
  <c r="AV224" i="2" s="1"/>
  <c r="BL224" i="2"/>
  <c r="BK224" i="2"/>
  <c r="BJ224" i="2"/>
  <c r="BF224" i="2" s="1"/>
  <c r="BI224" i="2"/>
  <c r="BC224" i="2" s="1"/>
  <c r="BH224" i="2"/>
  <c r="AX224" i="2" s="1"/>
  <c r="F224" i="2"/>
  <c r="D224" i="2"/>
  <c r="C224" i="2"/>
  <c r="DM223" i="2"/>
  <c r="DN223" i="2" s="1"/>
  <c r="DG223" i="2" s="1"/>
  <c r="BQ223" i="2"/>
  <c r="BP223" i="2"/>
  <c r="BO223" i="2"/>
  <c r="BN223" i="2"/>
  <c r="BM223" i="2"/>
  <c r="AV223" i="2" s="1"/>
  <c r="BL223" i="2"/>
  <c r="BK223" i="2"/>
  <c r="BD223" i="2" s="1"/>
  <c r="BJ223" i="2"/>
  <c r="BI223" i="2"/>
  <c r="BH223" i="2"/>
  <c r="AY223" i="2" s="1"/>
  <c r="AX223" i="2"/>
  <c r="F223" i="2"/>
  <c r="D223" i="2"/>
  <c r="C223" i="2"/>
  <c r="DN222" i="2"/>
  <c r="DI222" i="2" s="1"/>
  <c r="DL222" i="2" s="1"/>
  <c r="DM222" i="2"/>
  <c r="DF222" i="2"/>
  <c r="DD222" i="2"/>
  <c r="CX222" i="2"/>
  <c r="BQ222" i="2"/>
  <c r="BP222" i="2"/>
  <c r="BE222" i="2" s="1"/>
  <c r="BO222" i="2"/>
  <c r="BN222" i="2"/>
  <c r="BM222" i="2"/>
  <c r="AV222" i="2" s="1"/>
  <c r="BL222" i="2"/>
  <c r="BK222" i="2"/>
  <c r="BJ222" i="2"/>
  <c r="BI222" i="2"/>
  <c r="BH222" i="2"/>
  <c r="AZ222" i="2"/>
  <c r="F222" i="2"/>
  <c r="D222" i="2"/>
  <c r="C222" i="2"/>
  <c r="DM221" i="2"/>
  <c r="DN221" i="2" s="1"/>
  <c r="BQ221" i="2"/>
  <c r="BP221" i="2"/>
  <c r="BO221" i="2"/>
  <c r="BN221" i="2"/>
  <c r="BM221" i="2"/>
  <c r="BL221" i="2"/>
  <c r="BK221" i="2"/>
  <c r="BJ221" i="2"/>
  <c r="BD221" i="2" s="1"/>
  <c r="BI221" i="2"/>
  <c r="BH221" i="2"/>
  <c r="BG221" i="2"/>
  <c r="BF221" i="2"/>
  <c r="AX221" i="2"/>
  <c r="AV221" i="2"/>
  <c r="F221" i="2"/>
  <c r="D221" i="2"/>
  <c r="C221" i="2"/>
  <c r="DM220" i="2"/>
  <c r="DN220" i="2" s="1"/>
  <c r="DI220" i="2"/>
  <c r="DL220" i="2" s="1"/>
  <c r="DD220" i="2"/>
  <c r="DB220" i="2"/>
  <c r="BQ220" i="2"/>
  <c r="BE220" i="2" s="1"/>
  <c r="BP220" i="2"/>
  <c r="BO220" i="2"/>
  <c r="BN220" i="2"/>
  <c r="BM220" i="2"/>
  <c r="BL220" i="2"/>
  <c r="BK220" i="2"/>
  <c r="BJ220" i="2"/>
  <c r="BI220" i="2"/>
  <c r="BC220" i="2" s="1"/>
  <c r="BH220" i="2"/>
  <c r="BF220" i="2"/>
  <c r="F220" i="2"/>
  <c r="D220" i="2"/>
  <c r="C220" i="2"/>
  <c r="DN219" i="2"/>
  <c r="DG219" i="2" s="1"/>
  <c r="DM219" i="2"/>
  <c r="DK219" i="2"/>
  <c r="DI219" i="2"/>
  <c r="DL219" i="2" s="1"/>
  <c r="DH219" i="2"/>
  <c r="DE219" i="2"/>
  <c r="DD219" i="2"/>
  <c r="DC219" i="2"/>
  <c r="DA219" i="2"/>
  <c r="DJ219" i="2" s="1"/>
  <c r="CZ219" i="2"/>
  <c r="CX219" i="2"/>
  <c r="BQ219" i="2"/>
  <c r="BP219" i="2"/>
  <c r="BO219" i="2"/>
  <c r="BN219" i="2"/>
  <c r="BM219" i="2"/>
  <c r="BD219" i="2" s="1"/>
  <c r="BL219" i="2"/>
  <c r="BK219" i="2"/>
  <c r="BJ219" i="2"/>
  <c r="BF219" i="2" s="1"/>
  <c r="BI219" i="2"/>
  <c r="BC219" i="2" s="1"/>
  <c r="BH219" i="2"/>
  <c r="AY219" i="2" s="1"/>
  <c r="BG219" i="2"/>
  <c r="BE219" i="2"/>
  <c r="AX219" i="2"/>
  <c r="F219" i="2"/>
  <c r="D219" i="2"/>
  <c r="C219" i="2"/>
  <c r="DM218" i="2"/>
  <c r="DN218" i="2" s="1"/>
  <c r="DB218" i="2" s="1"/>
  <c r="DG218" i="2"/>
  <c r="CZ218" i="2"/>
  <c r="BQ218" i="2"/>
  <c r="BP218" i="2"/>
  <c r="BO218" i="2"/>
  <c r="BN218" i="2"/>
  <c r="BM218" i="2"/>
  <c r="BL218" i="2"/>
  <c r="BK218" i="2"/>
  <c r="BJ218" i="2"/>
  <c r="BI218" i="2"/>
  <c r="BE218" i="2" s="1"/>
  <c r="BH218" i="2"/>
  <c r="BG218" i="2"/>
  <c r="AV218" i="2"/>
  <c r="F218" i="2"/>
  <c r="D218" i="2"/>
  <c r="C218" i="2"/>
  <c r="DN217" i="2"/>
  <c r="DE217" i="2" s="1"/>
  <c r="DK217" i="2" s="1"/>
  <c r="DM217" i="2"/>
  <c r="DI217" i="2"/>
  <c r="DL217" i="2" s="1"/>
  <c r="DG217" i="2"/>
  <c r="DF217" i="2"/>
  <c r="DA217" i="2"/>
  <c r="DJ217" i="2" s="1"/>
  <c r="CY217" i="2"/>
  <c r="CX217" i="2"/>
  <c r="BQ217" i="2"/>
  <c r="BP217" i="2"/>
  <c r="BO217" i="2"/>
  <c r="BN217" i="2"/>
  <c r="AZ217" i="2" s="1"/>
  <c r="BM217" i="2"/>
  <c r="BL217" i="2"/>
  <c r="BK217" i="2"/>
  <c r="BJ217" i="2"/>
  <c r="BF217" i="2" s="1"/>
  <c r="BI217" i="2"/>
  <c r="BH217" i="2"/>
  <c r="BE217" i="2"/>
  <c r="AX217" i="2"/>
  <c r="F217" i="2"/>
  <c r="D217" i="2"/>
  <c r="C217" i="2"/>
  <c r="DN216" i="2"/>
  <c r="DI216" i="2" s="1"/>
  <c r="DL216" i="2" s="1"/>
  <c r="DM216" i="2"/>
  <c r="DH216" i="2"/>
  <c r="DE216" i="2"/>
  <c r="DK216" i="2" s="1"/>
  <c r="CZ216" i="2"/>
  <c r="CX216" i="2"/>
  <c r="BQ216" i="2"/>
  <c r="BP216" i="2"/>
  <c r="BO216" i="2"/>
  <c r="BN216" i="2"/>
  <c r="BM216" i="2"/>
  <c r="BL216" i="2"/>
  <c r="BK216" i="2"/>
  <c r="BJ216" i="2"/>
  <c r="BF216" i="2" s="1"/>
  <c r="BI216" i="2"/>
  <c r="AZ216" i="2" s="1"/>
  <c r="BH216" i="2"/>
  <c r="AX216" i="2" s="1"/>
  <c r="F216" i="2"/>
  <c r="D216" i="2"/>
  <c r="C216" i="2"/>
  <c r="DM215" i="2"/>
  <c r="DN215" i="2" s="1"/>
  <c r="DG215" i="2" s="1"/>
  <c r="DH215" i="2"/>
  <c r="DD215" i="2"/>
  <c r="BQ215" i="2"/>
  <c r="BP215" i="2"/>
  <c r="BO215" i="2"/>
  <c r="BN215" i="2"/>
  <c r="BM215" i="2"/>
  <c r="BL215" i="2"/>
  <c r="BK215" i="2"/>
  <c r="BC215" i="2" s="1"/>
  <c r="BJ215" i="2"/>
  <c r="BI215" i="2"/>
  <c r="BH215" i="2"/>
  <c r="AY215" i="2"/>
  <c r="F215" i="2"/>
  <c r="D215" i="2"/>
  <c r="C215" i="2"/>
  <c r="DN214" i="2"/>
  <c r="DG214" i="2" s="1"/>
  <c r="DM214" i="2"/>
  <c r="DF214" i="2"/>
  <c r="DC214" i="2"/>
  <c r="CX214" i="2"/>
  <c r="BQ214" i="2"/>
  <c r="BP214" i="2"/>
  <c r="BO214" i="2"/>
  <c r="BN214" i="2"/>
  <c r="BM214" i="2"/>
  <c r="AV214" i="2" s="1"/>
  <c r="BL214" i="2"/>
  <c r="BK214" i="2"/>
  <c r="BJ214" i="2"/>
  <c r="BI214" i="2"/>
  <c r="BE214" i="2" s="1"/>
  <c r="BH214" i="2"/>
  <c r="BD214" i="2" s="1"/>
  <c r="BG214" i="2"/>
  <c r="AZ214" i="2"/>
  <c r="AX214" i="2"/>
  <c r="F214" i="2"/>
  <c r="D214" i="2"/>
  <c r="C214" i="2"/>
  <c r="DM213" i="2"/>
  <c r="DN213" i="2" s="1"/>
  <c r="DF213" i="2"/>
  <c r="DE213" i="2"/>
  <c r="DK213" i="2" s="1"/>
  <c r="DB213" i="2"/>
  <c r="BQ213" i="2"/>
  <c r="BG213" i="2" s="1"/>
  <c r="BP213" i="2"/>
  <c r="BO213" i="2"/>
  <c r="BN213" i="2"/>
  <c r="BM213" i="2"/>
  <c r="BL213" i="2"/>
  <c r="BK213" i="2"/>
  <c r="BJ213" i="2"/>
  <c r="AV213" i="2" s="1"/>
  <c r="BI213" i="2"/>
  <c r="AY213" i="2" s="1"/>
  <c r="BH213" i="2"/>
  <c r="BF213" i="2"/>
  <c r="F213" i="2"/>
  <c r="D213" i="2"/>
  <c r="C213" i="2"/>
  <c r="DM212" i="2"/>
  <c r="DN212" i="2" s="1"/>
  <c r="DI212" i="2"/>
  <c r="DL212" i="2" s="1"/>
  <c r="DE212" i="2"/>
  <c r="DK212" i="2" s="1"/>
  <c r="BQ212" i="2"/>
  <c r="BP212" i="2"/>
  <c r="BF212" i="2" s="1"/>
  <c r="BO212" i="2"/>
  <c r="BN212" i="2"/>
  <c r="BM212" i="2"/>
  <c r="BL212" i="2"/>
  <c r="BK212" i="2"/>
  <c r="BJ212" i="2"/>
  <c r="BI212" i="2"/>
  <c r="BH212" i="2"/>
  <c r="BE212" i="2"/>
  <c r="AX212" i="2"/>
  <c r="AV212" i="2"/>
  <c r="F212" i="2"/>
  <c r="D212" i="2"/>
  <c r="C212" i="2"/>
  <c r="DM211" i="2"/>
  <c r="DN211" i="2" s="1"/>
  <c r="DH211" i="2" s="1"/>
  <c r="DI211" i="2"/>
  <c r="DL211" i="2" s="1"/>
  <c r="DD211" i="2"/>
  <c r="CZ211" i="2"/>
  <c r="BQ211" i="2"/>
  <c r="BP211" i="2"/>
  <c r="BO211" i="2"/>
  <c r="BE211" i="2" s="1"/>
  <c r="BN211" i="2"/>
  <c r="BM211" i="2"/>
  <c r="AV211" i="2" s="1"/>
  <c r="BL211" i="2"/>
  <c r="BK211" i="2"/>
  <c r="BJ211" i="2"/>
  <c r="BI211" i="2"/>
  <c r="BC211" i="2" s="1"/>
  <c r="BH211" i="2"/>
  <c r="F211" i="2"/>
  <c r="D211" i="2"/>
  <c r="C211" i="2"/>
  <c r="DM210" i="2"/>
  <c r="DN210" i="2" s="1"/>
  <c r="DG210" i="2" s="1"/>
  <c r="DH210" i="2"/>
  <c r="DC210" i="2"/>
  <c r="DB210" i="2"/>
  <c r="CY210" i="2"/>
  <c r="BQ210" i="2"/>
  <c r="BP210" i="2"/>
  <c r="BO210" i="2"/>
  <c r="BN210" i="2"/>
  <c r="BC210" i="2" s="1"/>
  <c r="BM210" i="2"/>
  <c r="BL210" i="2"/>
  <c r="BK210" i="2"/>
  <c r="BJ210" i="2"/>
  <c r="BI210" i="2"/>
  <c r="BH210" i="2"/>
  <c r="AY210" i="2" s="1"/>
  <c r="BG210" i="2"/>
  <c r="BF210" i="2"/>
  <c r="AX210" i="2"/>
  <c r="AV210" i="2"/>
  <c r="F210" i="2"/>
  <c r="D210" i="2"/>
  <c r="C210" i="2"/>
  <c r="DN209" i="2"/>
  <c r="DM209" i="2"/>
  <c r="BQ209" i="2"/>
  <c r="BP209" i="2"/>
  <c r="BO209" i="2"/>
  <c r="BN209" i="2"/>
  <c r="BM209" i="2"/>
  <c r="BL209" i="2"/>
  <c r="BK209" i="2"/>
  <c r="BJ209" i="2"/>
  <c r="BF209" i="2" s="1"/>
  <c r="BI209" i="2"/>
  <c r="BH209" i="2"/>
  <c r="BE209" i="2"/>
  <c r="AZ209" i="2"/>
  <c r="F209" i="2"/>
  <c r="D209" i="2"/>
  <c r="C209" i="2"/>
  <c r="DM208" i="2"/>
  <c r="DN208" i="2" s="1"/>
  <c r="DA208" i="2" s="1"/>
  <c r="DJ208" i="2" s="1"/>
  <c r="DH208" i="2"/>
  <c r="DF208" i="2"/>
  <c r="DE208" i="2"/>
  <c r="DK208" i="2" s="1"/>
  <c r="CZ208" i="2"/>
  <c r="BQ208" i="2"/>
  <c r="BE208" i="2" s="1"/>
  <c r="BP208" i="2"/>
  <c r="BO208" i="2"/>
  <c r="BN208" i="2"/>
  <c r="BM208" i="2"/>
  <c r="AV208" i="2" s="1"/>
  <c r="BL208" i="2"/>
  <c r="BK208" i="2"/>
  <c r="BJ208" i="2"/>
  <c r="BF208" i="2" s="1"/>
  <c r="BI208" i="2"/>
  <c r="BH208" i="2"/>
  <c r="AX208" i="2" s="1"/>
  <c r="BD208" i="2"/>
  <c r="AY208" i="2"/>
  <c r="F208" i="2"/>
  <c r="D208" i="2"/>
  <c r="C208" i="2"/>
  <c r="DM207" i="2"/>
  <c r="DN207" i="2" s="1"/>
  <c r="DG207" i="2" s="1"/>
  <c r="BQ207" i="2"/>
  <c r="BP207" i="2"/>
  <c r="BO207" i="2"/>
  <c r="BN207" i="2"/>
  <c r="BM207" i="2"/>
  <c r="AV207" i="2" s="1"/>
  <c r="BL207" i="2"/>
  <c r="BK207" i="2"/>
  <c r="BC207" i="2" s="1"/>
  <c r="BJ207" i="2"/>
  <c r="BI207" i="2"/>
  <c r="BH207" i="2"/>
  <c r="BD207" i="2"/>
  <c r="F207" i="2"/>
  <c r="D207" i="2"/>
  <c r="C207" i="2"/>
  <c r="DN206" i="2"/>
  <c r="DM206" i="2"/>
  <c r="DF206" i="2"/>
  <c r="DD206" i="2"/>
  <c r="DC206" i="2"/>
  <c r="CY206" i="2"/>
  <c r="CX206" i="2"/>
  <c r="BQ206" i="2"/>
  <c r="BP206" i="2"/>
  <c r="BO206" i="2"/>
  <c r="BN206" i="2"/>
  <c r="BM206" i="2"/>
  <c r="AV206" i="2" s="1"/>
  <c r="BL206" i="2"/>
  <c r="BK206" i="2"/>
  <c r="BJ206" i="2"/>
  <c r="BC206" i="2" s="1"/>
  <c r="BI206" i="2"/>
  <c r="BH206" i="2"/>
  <c r="BG206" i="2"/>
  <c r="AZ206" i="2"/>
  <c r="F206" i="2"/>
  <c r="D206" i="2"/>
  <c r="C206" i="2"/>
  <c r="A206" i="2"/>
  <c r="DN205" i="2"/>
  <c r="DM205" i="2"/>
  <c r="DF205" i="2"/>
  <c r="DD205" i="2"/>
  <c r="CX205" i="2"/>
  <c r="BQ205" i="2"/>
  <c r="BP205" i="2"/>
  <c r="BO205" i="2"/>
  <c r="BN205" i="2"/>
  <c r="BM205" i="2"/>
  <c r="BL205" i="2"/>
  <c r="BK205" i="2"/>
  <c r="BJ205" i="2"/>
  <c r="BF205" i="2" s="1"/>
  <c r="BI205" i="2"/>
  <c r="BH205" i="2"/>
  <c r="BG205" i="2"/>
  <c r="BC205" i="2"/>
  <c r="AZ205" i="2"/>
  <c r="F205" i="2"/>
  <c r="D205" i="2"/>
  <c r="C205" i="2"/>
  <c r="DN204" i="2"/>
  <c r="DG204" i="2" s="1"/>
  <c r="DM204" i="2"/>
  <c r="DB204" i="2"/>
  <c r="CX204" i="2"/>
  <c r="BQ204" i="2"/>
  <c r="BG204" i="2" s="1"/>
  <c r="BP204" i="2"/>
  <c r="BO204" i="2"/>
  <c r="BN204" i="2"/>
  <c r="BM204" i="2"/>
  <c r="BL204" i="2"/>
  <c r="BK204" i="2"/>
  <c r="BJ204" i="2"/>
  <c r="BI204" i="2"/>
  <c r="AZ204" i="2" s="1"/>
  <c r="BH204" i="2"/>
  <c r="BF204" i="2"/>
  <c r="AX204" i="2"/>
  <c r="AV204" i="2"/>
  <c r="F204" i="2"/>
  <c r="D204" i="2"/>
  <c r="C204" i="2"/>
  <c r="DM203" i="2"/>
  <c r="DN203" i="2" s="1"/>
  <c r="DI203" i="2"/>
  <c r="DL203" i="2" s="1"/>
  <c r="DF203" i="2"/>
  <c r="BQ203" i="2"/>
  <c r="BP203" i="2"/>
  <c r="BO203" i="2"/>
  <c r="BN203" i="2"/>
  <c r="BM203" i="2"/>
  <c r="BL203" i="2"/>
  <c r="BK203" i="2"/>
  <c r="BJ203" i="2"/>
  <c r="BF203" i="2" s="1"/>
  <c r="BI203" i="2"/>
  <c r="BH203" i="2"/>
  <c r="BE203" i="2"/>
  <c r="AY203" i="2"/>
  <c r="F203" i="2"/>
  <c r="D203" i="2"/>
  <c r="C203" i="2"/>
  <c r="DN202" i="2"/>
  <c r="DF202" i="2" s="1"/>
  <c r="DM202" i="2"/>
  <c r="DK202" i="2"/>
  <c r="DI202" i="2"/>
  <c r="DL202" i="2" s="1"/>
  <c r="DH202" i="2"/>
  <c r="DG202" i="2"/>
  <c r="DE202" i="2"/>
  <c r="DD202" i="2"/>
  <c r="DC202" i="2"/>
  <c r="DA202" i="2"/>
  <c r="DJ202" i="2" s="1"/>
  <c r="CZ202" i="2"/>
  <c r="CX202" i="2"/>
  <c r="BQ202" i="2"/>
  <c r="BP202" i="2"/>
  <c r="BO202" i="2"/>
  <c r="BN202" i="2"/>
  <c r="BM202" i="2"/>
  <c r="AV202" i="2" s="1"/>
  <c r="BL202" i="2"/>
  <c r="BK202" i="2"/>
  <c r="BJ202" i="2"/>
  <c r="BF202" i="2" s="1"/>
  <c r="BI202" i="2"/>
  <c r="BH202" i="2"/>
  <c r="AY202" i="2" s="1"/>
  <c r="BE202" i="2"/>
  <c r="F202" i="2"/>
  <c r="D202" i="2"/>
  <c r="C202" i="2"/>
  <c r="DM201" i="2"/>
  <c r="DN201" i="2" s="1"/>
  <c r="DH201" i="2"/>
  <c r="BQ201" i="2"/>
  <c r="BP201" i="2"/>
  <c r="BO201" i="2"/>
  <c r="BF201" i="2" s="1"/>
  <c r="BN201" i="2"/>
  <c r="BC201" i="2" s="1"/>
  <c r="BM201" i="2"/>
  <c r="BL201" i="2"/>
  <c r="BK201" i="2"/>
  <c r="BJ201" i="2"/>
  <c r="BI201" i="2"/>
  <c r="BE201" i="2" s="1"/>
  <c r="BH201" i="2"/>
  <c r="AV201" i="2"/>
  <c r="F201" i="2"/>
  <c r="D201" i="2"/>
  <c r="C201" i="2"/>
  <c r="DN200" i="2"/>
  <c r="DM200" i="2"/>
  <c r="DA200" i="2"/>
  <c r="DJ200" i="2" s="1"/>
  <c r="CX200" i="2"/>
  <c r="BQ200" i="2"/>
  <c r="BP200" i="2"/>
  <c r="BO200" i="2"/>
  <c r="BN200" i="2"/>
  <c r="AZ200" i="2" s="1"/>
  <c r="BM200" i="2"/>
  <c r="BL200" i="2"/>
  <c r="BK200" i="2"/>
  <c r="BJ200" i="2"/>
  <c r="BI200" i="2"/>
  <c r="BH200" i="2"/>
  <c r="BF200" i="2"/>
  <c r="BE200" i="2"/>
  <c r="BC200" i="2"/>
  <c r="AX200" i="2"/>
  <c r="F200" i="2"/>
  <c r="D200" i="2"/>
  <c r="C200" i="2"/>
  <c r="DM199" i="2"/>
  <c r="DN199" i="2" s="1"/>
  <c r="CX199" i="2"/>
  <c r="BQ199" i="2"/>
  <c r="BP199" i="2"/>
  <c r="BO199" i="2"/>
  <c r="BN199" i="2"/>
  <c r="BM199" i="2"/>
  <c r="BL199" i="2"/>
  <c r="BK199" i="2"/>
  <c r="BD199" i="2" s="1"/>
  <c r="BJ199" i="2"/>
  <c r="BI199" i="2"/>
  <c r="BC199" i="2" s="1"/>
  <c r="BH199" i="2"/>
  <c r="AX199" i="2" s="1"/>
  <c r="BF199" i="2"/>
  <c r="F199" i="2"/>
  <c r="D199" i="2"/>
  <c r="C199" i="2"/>
  <c r="DM198" i="2"/>
  <c r="DN198" i="2" s="1"/>
  <c r="DH198" i="2"/>
  <c r="DG198" i="2"/>
  <c r="DF198" i="2"/>
  <c r="BQ198" i="2"/>
  <c r="BP198" i="2"/>
  <c r="BO198" i="2"/>
  <c r="BN198" i="2"/>
  <c r="BM198" i="2"/>
  <c r="BL198" i="2"/>
  <c r="BK198" i="2"/>
  <c r="BJ198" i="2"/>
  <c r="BI198" i="2"/>
  <c r="AZ198" i="2" s="1"/>
  <c r="BH198" i="2"/>
  <c r="F198" i="2"/>
  <c r="D198" i="2"/>
  <c r="C198" i="2"/>
  <c r="DN197" i="2"/>
  <c r="DM197" i="2"/>
  <c r="DI197" i="2"/>
  <c r="DL197" i="2" s="1"/>
  <c r="DG197" i="2"/>
  <c r="DF197" i="2"/>
  <c r="DE197" i="2"/>
  <c r="DK197" i="2" s="1"/>
  <c r="DD197" i="2"/>
  <c r="DC197" i="2"/>
  <c r="DB197" i="2"/>
  <c r="CZ197" i="2"/>
  <c r="CY197" i="2"/>
  <c r="CX197" i="2"/>
  <c r="BQ197" i="2"/>
  <c r="BP197" i="2"/>
  <c r="BO197" i="2"/>
  <c r="BN197" i="2"/>
  <c r="BM197" i="2"/>
  <c r="AV197" i="2" s="1"/>
  <c r="BL197" i="2"/>
  <c r="BK197" i="2"/>
  <c r="BJ197" i="2"/>
  <c r="BI197" i="2"/>
  <c r="BE197" i="2" s="1"/>
  <c r="BH197" i="2"/>
  <c r="BD197" i="2" s="1"/>
  <c r="BG197" i="2"/>
  <c r="BF197" i="2"/>
  <c r="AX197" i="2"/>
  <c r="F197" i="2"/>
  <c r="D197" i="2"/>
  <c r="C197" i="2"/>
  <c r="DN196" i="2"/>
  <c r="DH196" i="2" s="1"/>
  <c r="DM196" i="2"/>
  <c r="DK196" i="2"/>
  <c r="DF196" i="2"/>
  <c r="DE196" i="2"/>
  <c r="DD196" i="2"/>
  <c r="DC196" i="2"/>
  <c r="DB196" i="2"/>
  <c r="DA196" i="2"/>
  <c r="DJ196" i="2" s="1"/>
  <c r="CY196" i="2"/>
  <c r="CX196" i="2"/>
  <c r="BQ196" i="2"/>
  <c r="BP196" i="2"/>
  <c r="BO196" i="2"/>
  <c r="BN196" i="2"/>
  <c r="BM196" i="2"/>
  <c r="BL196" i="2"/>
  <c r="BK196" i="2"/>
  <c r="BJ196" i="2"/>
  <c r="BI196" i="2"/>
  <c r="AZ196" i="2" s="1"/>
  <c r="BH196" i="2"/>
  <c r="BG196" i="2"/>
  <c r="BF196" i="2"/>
  <c r="BE196" i="2"/>
  <c r="BC196" i="2"/>
  <c r="AY196" i="2"/>
  <c r="AV196" i="2"/>
  <c r="F196" i="2"/>
  <c r="D196" i="2"/>
  <c r="C196" i="2"/>
  <c r="DN195" i="2"/>
  <c r="DM195" i="2"/>
  <c r="BQ195" i="2"/>
  <c r="BP195" i="2"/>
  <c r="BF195" i="2" s="1"/>
  <c r="BO195" i="2"/>
  <c r="BN195" i="2"/>
  <c r="AZ195" i="2" s="1"/>
  <c r="BM195" i="2"/>
  <c r="BG195" i="2" s="1"/>
  <c r="BL195" i="2"/>
  <c r="BK195" i="2"/>
  <c r="BJ195" i="2"/>
  <c r="BI195" i="2"/>
  <c r="BH195" i="2"/>
  <c r="BE195" i="2"/>
  <c r="BD195" i="2"/>
  <c r="AY195" i="2"/>
  <c r="AX195" i="2"/>
  <c r="AV195" i="2"/>
  <c r="F195" i="2"/>
  <c r="D195" i="2"/>
  <c r="C195" i="2"/>
  <c r="DM194" i="2"/>
  <c r="DN194" i="2" s="1"/>
  <c r="CZ194" i="2"/>
  <c r="BQ194" i="2"/>
  <c r="BE194" i="2" s="1"/>
  <c r="BP194" i="2"/>
  <c r="BF194" i="2" s="1"/>
  <c r="BO194" i="2"/>
  <c r="BN194" i="2"/>
  <c r="BM194" i="2"/>
  <c r="AV194" i="2" s="1"/>
  <c r="BL194" i="2"/>
  <c r="AY194" i="2" s="1"/>
  <c r="BK194" i="2"/>
  <c r="BJ194" i="2"/>
  <c r="BI194" i="2"/>
  <c r="AZ194" i="2" s="1"/>
  <c r="BH194" i="2"/>
  <c r="BC194" i="2"/>
  <c r="AX194" i="2"/>
  <c r="F194" i="2"/>
  <c r="D194" i="2"/>
  <c r="C194" i="2"/>
  <c r="DN193" i="2"/>
  <c r="DM193" i="2"/>
  <c r="CZ193" i="2"/>
  <c r="CX193" i="2"/>
  <c r="BQ193" i="2"/>
  <c r="BP193" i="2"/>
  <c r="BO193" i="2"/>
  <c r="BF193" i="2" s="1"/>
  <c r="BN193" i="2"/>
  <c r="BC193" i="2" s="1"/>
  <c r="BM193" i="2"/>
  <c r="BL193" i="2"/>
  <c r="BK193" i="2"/>
  <c r="BJ193" i="2"/>
  <c r="BI193" i="2"/>
  <c r="BH193" i="2"/>
  <c r="BG193" i="2"/>
  <c r="BD193" i="2"/>
  <c r="AZ193" i="2"/>
  <c r="AX193" i="2"/>
  <c r="AV193" i="2"/>
  <c r="F193" i="2"/>
  <c r="D193" i="2"/>
  <c r="C193" i="2"/>
  <c r="DN192" i="2"/>
  <c r="DM192" i="2"/>
  <c r="DB192" i="2"/>
  <c r="CY192" i="2"/>
  <c r="BQ192" i="2"/>
  <c r="BE192" i="2" s="1"/>
  <c r="BP192" i="2"/>
  <c r="BO192" i="2"/>
  <c r="BF192" i="2" s="1"/>
  <c r="BN192" i="2"/>
  <c r="BC192" i="2" s="1"/>
  <c r="BM192" i="2"/>
  <c r="BL192" i="2"/>
  <c r="BK192" i="2"/>
  <c r="BJ192" i="2"/>
  <c r="BI192" i="2"/>
  <c r="BH192" i="2"/>
  <c r="AX192" i="2" s="1"/>
  <c r="AZ192" i="2"/>
  <c r="AW192" i="2" s="1"/>
  <c r="AY192" i="2"/>
  <c r="AV192" i="2"/>
  <c r="F192" i="2"/>
  <c r="D192" i="2"/>
  <c r="C192" i="2"/>
  <c r="DN191" i="2"/>
  <c r="DM191" i="2"/>
  <c r="DC191" i="2"/>
  <c r="CY191" i="2"/>
  <c r="BQ191" i="2"/>
  <c r="BE191" i="2" s="1"/>
  <c r="BP191" i="2"/>
  <c r="BO191" i="2"/>
  <c r="BN191" i="2"/>
  <c r="BC191" i="2" s="1"/>
  <c r="BM191" i="2"/>
  <c r="BG191" i="2" s="1"/>
  <c r="BL191" i="2"/>
  <c r="AY191" i="2" s="1"/>
  <c r="BK191" i="2"/>
  <c r="BJ191" i="2"/>
  <c r="BI191" i="2"/>
  <c r="BH191" i="2"/>
  <c r="AZ191" i="2"/>
  <c r="AX191" i="2"/>
  <c r="AV191" i="2"/>
  <c r="F191" i="2"/>
  <c r="D191" i="2"/>
  <c r="C191" i="2"/>
  <c r="DM190" i="2"/>
  <c r="DN190" i="2" s="1"/>
  <c r="BQ190" i="2"/>
  <c r="BP190" i="2"/>
  <c r="BO190" i="2"/>
  <c r="BN190" i="2"/>
  <c r="BM190" i="2"/>
  <c r="BL190" i="2"/>
  <c r="BK190" i="2"/>
  <c r="BJ190" i="2"/>
  <c r="BI190" i="2"/>
  <c r="BH190" i="2"/>
  <c r="AZ190" i="2"/>
  <c r="AX190" i="2"/>
  <c r="F190" i="2"/>
  <c r="D190" i="2"/>
  <c r="C190" i="2"/>
  <c r="DN189" i="2"/>
  <c r="DM189" i="2"/>
  <c r="BQ189" i="2"/>
  <c r="BE189" i="2" s="1"/>
  <c r="BP189" i="2"/>
  <c r="BO189" i="2"/>
  <c r="BN189" i="2"/>
  <c r="BM189" i="2"/>
  <c r="AV189" i="2" s="1"/>
  <c r="BL189" i="2"/>
  <c r="BK189" i="2"/>
  <c r="BJ189" i="2"/>
  <c r="BI189" i="2"/>
  <c r="BC189" i="2" s="1"/>
  <c r="BH189" i="2"/>
  <c r="BD189" i="2" s="1"/>
  <c r="AZ189" i="2"/>
  <c r="AX189" i="2"/>
  <c r="F189" i="2"/>
  <c r="D189" i="2"/>
  <c r="C189" i="2"/>
  <c r="DM188" i="2"/>
  <c r="DN188" i="2" s="1"/>
  <c r="DI188" i="2"/>
  <c r="DL188" i="2" s="1"/>
  <c r="BQ188" i="2"/>
  <c r="BP188" i="2"/>
  <c r="BO188" i="2"/>
  <c r="BN188" i="2"/>
  <c r="BC188" i="2" s="1"/>
  <c r="BM188" i="2"/>
  <c r="BG188" i="2" s="1"/>
  <c r="BL188" i="2"/>
  <c r="BK188" i="2"/>
  <c r="BJ188" i="2"/>
  <c r="BI188" i="2"/>
  <c r="BH188" i="2"/>
  <c r="BF188" i="2"/>
  <c r="AZ188" i="2"/>
  <c r="AY188" i="2"/>
  <c r="F188" i="2"/>
  <c r="D188" i="2"/>
  <c r="C188" i="2"/>
  <c r="A188" i="2"/>
  <c r="DN187" i="2"/>
  <c r="DA187" i="2" s="1"/>
  <c r="DJ187" i="2" s="1"/>
  <c r="DM187" i="2"/>
  <c r="DI187" i="2"/>
  <c r="DL187" i="2" s="1"/>
  <c r="DD187" i="2"/>
  <c r="BQ187" i="2"/>
  <c r="BP187" i="2"/>
  <c r="BO187" i="2"/>
  <c r="BF187" i="2" s="1"/>
  <c r="BN187" i="2"/>
  <c r="BC187" i="2" s="1"/>
  <c r="BM187" i="2"/>
  <c r="BL187" i="2"/>
  <c r="AY187" i="2" s="1"/>
  <c r="BK187" i="2"/>
  <c r="BJ187" i="2"/>
  <c r="BI187" i="2"/>
  <c r="BE187" i="2" s="1"/>
  <c r="BH187" i="2"/>
  <c r="BD187" i="2" s="1"/>
  <c r="BG187" i="2"/>
  <c r="AV187" i="2"/>
  <c r="F187" i="2"/>
  <c r="D187" i="2"/>
  <c r="C187" i="2"/>
  <c r="DN186" i="2"/>
  <c r="CZ186" i="2" s="1"/>
  <c r="DM186" i="2"/>
  <c r="DI186" i="2"/>
  <c r="DL186" i="2" s="1"/>
  <c r="DG186" i="2"/>
  <c r="DF186" i="2"/>
  <c r="DB186" i="2"/>
  <c r="CX186" i="2"/>
  <c r="BQ186" i="2"/>
  <c r="BP186" i="2"/>
  <c r="BE186" i="2" s="1"/>
  <c r="BO186" i="2"/>
  <c r="BN186" i="2"/>
  <c r="BM186" i="2"/>
  <c r="AV186" i="2" s="1"/>
  <c r="BL186" i="2"/>
  <c r="BK186" i="2"/>
  <c r="BJ186" i="2"/>
  <c r="BI186" i="2"/>
  <c r="BC186" i="2" s="1"/>
  <c r="BH186" i="2"/>
  <c r="BD186" i="2" s="1"/>
  <c r="BF186" i="2"/>
  <c r="AZ186" i="2"/>
  <c r="AX186" i="2"/>
  <c r="F186" i="2"/>
  <c r="D186" i="2"/>
  <c r="C186" i="2"/>
  <c r="DM185" i="2"/>
  <c r="DN185" i="2" s="1"/>
  <c r="BQ185" i="2"/>
  <c r="BP185" i="2"/>
  <c r="BO185" i="2"/>
  <c r="BN185" i="2"/>
  <c r="BM185" i="2"/>
  <c r="AV185" i="2" s="1"/>
  <c r="BL185" i="2"/>
  <c r="BK185" i="2"/>
  <c r="BJ185" i="2"/>
  <c r="BF185" i="2" s="1"/>
  <c r="BI185" i="2"/>
  <c r="BC185" i="2" s="1"/>
  <c r="BH185" i="2"/>
  <c r="AX185" i="2" s="1"/>
  <c r="BE185" i="2"/>
  <c r="F185" i="2"/>
  <c r="D185" i="2"/>
  <c r="C185" i="2"/>
  <c r="DN184" i="2"/>
  <c r="DM184" i="2"/>
  <c r="DL184" i="2"/>
  <c r="DJ184" i="2"/>
  <c r="DI184" i="2"/>
  <c r="DH184" i="2"/>
  <c r="DG184" i="2"/>
  <c r="DF184" i="2"/>
  <c r="DE184" i="2"/>
  <c r="DK184" i="2" s="1"/>
  <c r="DD184" i="2"/>
  <c r="DC184" i="2"/>
  <c r="DB184" i="2"/>
  <c r="DA184" i="2"/>
  <c r="CZ184" i="2"/>
  <c r="CY184" i="2"/>
  <c r="CX184" i="2"/>
  <c r="BQ184" i="2"/>
  <c r="BP184" i="2"/>
  <c r="BF184" i="2" s="1"/>
  <c r="BO184" i="2"/>
  <c r="BN184" i="2"/>
  <c r="BM184" i="2"/>
  <c r="BG184" i="2" s="1"/>
  <c r="BL184" i="2"/>
  <c r="BK184" i="2"/>
  <c r="BJ184" i="2"/>
  <c r="BI184" i="2"/>
  <c r="AZ184" i="2" s="1"/>
  <c r="BH184" i="2"/>
  <c r="AY184" i="2" s="1"/>
  <c r="BD184" i="2"/>
  <c r="AV184" i="2"/>
  <c r="F184" i="2"/>
  <c r="D184" i="2"/>
  <c r="C184" i="2"/>
  <c r="DN183" i="2"/>
  <c r="DB183" i="2" s="1"/>
  <c r="DM183" i="2"/>
  <c r="DK183" i="2"/>
  <c r="DI183" i="2"/>
  <c r="DL183" i="2" s="1"/>
  <c r="DH183" i="2"/>
  <c r="DG183" i="2"/>
  <c r="DF183" i="2"/>
  <c r="DE183" i="2"/>
  <c r="DD183" i="2"/>
  <c r="DC183" i="2"/>
  <c r="DA183" i="2"/>
  <c r="DJ183" i="2" s="1"/>
  <c r="CZ183" i="2"/>
  <c r="CY183" i="2"/>
  <c r="CX183" i="2"/>
  <c r="BQ183" i="2"/>
  <c r="BP183" i="2"/>
  <c r="BO183" i="2"/>
  <c r="BE183" i="2" s="1"/>
  <c r="BN183" i="2"/>
  <c r="BM183" i="2"/>
  <c r="AV183" i="2" s="1"/>
  <c r="BL183" i="2"/>
  <c r="BK183" i="2"/>
  <c r="BJ183" i="2"/>
  <c r="BF183" i="2" s="1"/>
  <c r="BI183" i="2"/>
  <c r="AZ183" i="2" s="1"/>
  <c r="BH183" i="2"/>
  <c r="AY183" i="2" s="1"/>
  <c r="BC183" i="2"/>
  <c r="F183" i="2"/>
  <c r="D183" i="2"/>
  <c r="C183" i="2"/>
  <c r="DN182" i="2"/>
  <c r="DM182" i="2"/>
  <c r="CX182" i="2"/>
  <c r="BQ182" i="2"/>
  <c r="BP182" i="2"/>
  <c r="BO182" i="2"/>
  <c r="BN182" i="2"/>
  <c r="BM182" i="2"/>
  <c r="BL182" i="2"/>
  <c r="BD182" i="2" s="1"/>
  <c r="BK182" i="2"/>
  <c r="BJ182" i="2"/>
  <c r="BI182" i="2"/>
  <c r="BE182" i="2" s="1"/>
  <c r="BH182" i="2"/>
  <c r="AX182" i="2" s="1"/>
  <c r="BG182" i="2"/>
  <c r="BF182" i="2"/>
  <c r="AZ182" i="2"/>
  <c r="AV182" i="2"/>
  <c r="F182" i="2"/>
  <c r="D182" i="2"/>
  <c r="C182" i="2"/>
  <c r="DM181" i="2"/>
  <c r="DN181" i="2" s="1"/>
  <c r="BQ181" i="2"/>
  <c r="BE181" i="2" s="1"/>
  <c r="BP181" i="2"/>
  <c r="BO181" i="2"/>
  <c r="BN181" i="2"/>
  <c r="BM181" i="2"/>
  <c r="AV181" i="2" s="1"/>
  <c r="BL181" i="2"/>
  <c r="BK181" i="2"/>
  <c r="BJ181" i="2"/>
  <c r="BI181" i="2"/>
  <c r="BC181" i="2" s="1"/>
  <c r="BH181" i="2"/>
  <c r="BD181" i="2" s="1"/>
  <c r="BF181" i="2"/>
  <c r="AY181" i="2"/>
  <c r="F181" i="2"/>
  <c r="D181" i="2"/>
  <c r="C181" i="2"/>
  <c r="DN180" i="2"/>
  <c r="DI180" i="2" s="1"/>
  <c r="DL180" i="2" s="1"/>
  <c r="DM180" i="2"/>
  <c r="DH180" i="2"/>
  <c r="DF180" i="2"/>
  <c r="DE180" i="2"/>
  <c r="DK180" i="2" s="1"/>
  <c r="DD180" i="2"/>
  <c r="DC180" i="2"/>
  <c r="DA180" i="2"/>
  <c r="DJ180" i="2" s="1"/>
  <c r="CZ180" i="2"/>
  <c r="CX180" i="2"/>
  <c r="BQ180" i="2"/>
  <c r="BP180" i="2"/>
  <c r="BE180" i="2" s="1"/>
  <c r="BO180" i="2"/>
  <c r="BN180" i="2"/>
  <c r="BM180" i="2"/>
  <c r="AV180" i="2" s="1"/>
  <c r="BL180" i="2"/>
  <c r="BD180" i="2" s="1"/>
  <c r="BK180" i="2"/>
  <c r="BJ180" i="2"/>
  <c r="BI180" i="2"/>
  <c r="BC180" i="2" s="1"/>
  <c r="BH180" i="2"/>
  <c r="AY180" i="2" s="1"/>
  <c r="BG180" i="2"/>
  <c r="AX180" i="2"/>
  <c r="F180" i="2"/>
  <c r="D180" i="2"/>
  <c r="C180" i="2"/>
  <c r="DM179" i="2"/>
  <c r="DN179" i="2" s="1"/>
  <c r="BQ179" i="2"/>
  <c r="BP179" i="2"/>
  <c r="BO179" i="2"/>
  <c r="BF179" i="2" s="1"/>
  <c r="BN179" i="2"/>
  <c r="BM179" i="2"/>
  <c r="AV179" i="2" s="1"/>
  <c r="BL179" i="2"/>
  <c r="BK179" i="2"/>
  <c r="BJ179" i="2"/>
  <c r="BI179" i="2"/>
  <c r="BH179" i="2"/>
  <c r="BG179" i="2" s="1"/>
  <c r="BD179" i="2"/>
  <c r="F179" i="2"/>
  <c r="D179" i="2"/>
  <c r="C179" i="2"/>
  <c r="DN178" i="2"/>
  <c r="DH178" i="2" s="1"/>
  <c r="DM178" i="2"/>
  <c r="DJ178" i="2"/>
  <c r="DF178" i="2"/>
  <c r="DD178" i="2"/>
  <c r="DA178" i="2"/>
  <c r="CY178" i="2"/>
  <c r="CX178" i="2"/>
  <c r="BQ178" i="2"/>
  <c r="BP178" i="2"/>
  <c r="BO178" i="2"/>
  <c r="BN178" i="2"/>
  <c r="BM178" i="2"/>
  <c r="BL178" i="2"/>
  <c r="BK178" i="2"/>
  <c r="BJ178" i="2"/>
  <c r="BF178" i="2" s="1"/>
  <c r="BI178" i="2"/>
  <c r="BH178" i="2"/>
  <c r="BG178" i="2" s="1"/>
  <c r="BE178" i="2"/>
  <c r="AV178" i="2"/>
  <c r="F178" i="2"/>
  <c r="D178" i="2"/>
  <c r="C178" i="2"/>
  <c r="DN177" i="2"/>
  <c r="DG177" i="2" s="1"/>
  <c r="DM177" i="2"/>
  <c r="DI177" i="2"/>
  <c r="DL177" i="2" s="1"/>
  <c r="CZ177" i="2"/>
  <c r="CX177" i="2"/>
  <c r="BQ177" i="2"/>
  <c r="BP177" i="2"/>
  <c r="BO177" i="2"/>
  <c r="BN177" i="2"/>
  <c r="BM177" i="2"/>
  <c r="BL177" i="2"/>
  <c r="BK177" i="2"/>
  <c r="BJ177" i="2"/>
  <c r="BI177" i="2"/>
  <c r="BE177" i="2" s="1"/>
  <c r="BH177" i="2"/>
  <c r="AX177" i="2" s="1"/>
  <c r="BF177" i="2"/>
  <c r="AZ177" i="2"/>
  <c r="F177" i="2"/>
  <c r="D177" i="2"/>
  <c r="C177" i="2"/>
  <c r="DM176" i="2"/>
  <c r="DN176" i="2" s="1"/>
  <c r="DH176" i="2" s="1"/>
  <c r="BQ176" i="2"/>
  <c r="BE176" i="2" s="1"/>
  <c r="BP176" i="2"/>
  <c r="BO176" i="2"/>
  <c r="BN176" i="2"/>
  <c r="AZ176" i="2" s="1"/>
  <c r="BM176" i="2"/>
  <c r="BG176" i="2" s="1"/>
  <c r="BL176" i="2"/>
  <c r="AY176" i="2" s="1"/>
  <c r="BK176" i="2"/>
  <c r="BJ176" i="2"/>
  <c r="BI176" i="2"/>
  <c r="BH176" i="2"/>
  <c r="BD176" i="2" s="1"/>
  <c r="BF176" i="2"/>
  <c r="BC176" i="2"/>
  <c r="F176" i="2"/>
  <c r="D176" i="2"/>
  <c r="C176" i="2"/>
  <c r="DN175" i="2"/>
  <c r="DE175" i="2" s="1"/>
  <c r="DK175" i="2" s="1"/>
  <c r="DM175" i="2"/>
  <c r="DG175" i="2"/>
  <c r="CX175" i="2"/>
  <c r="BQ175" i="2"/>
  <c r="BP175" i="2"/>
  <c r="BE175" i="2" s="1"/>
  <c r="BO175" i="2"/>
  <c r="BN175" i="2"/>
  <c r="BM175" i="2"/>
  <c r="BD175" i="2" s="1"/>
  <c r="BL175" i="2"/>
  <c r="BK175" i="2"/>
  <c r="BC175" i="2" s="1"/>
  <c r="BJ175" i="2"/>
  <c r="BF175" i="2" s="1"/>
  <c r="BI175" i="2"/>
  <c r="AY175" i="2" s="1"/>
  <c r="BH175" i="2"/>
  <c r="BG175" i="2"/>
  <c r="AZ175" i="2"/>
  <c r="AX175" i="2"/>
  <c r="F175" i="2"/>
  <c r="D175" i="2"/>
  <c r="C175" i="2"/>
  <c r="DM174" i="2"/>
  <c r="DN174" i="2" s="1"/>
  <c r="DF174" i="2" s="1"/>
  <c r="BQ174" i="2"/>
  <c r="BP174" i="2"/>
  <c r="BO174" i="2"/>
  <c r="BN174" i="2"/>
  <c r="BC174" i="2" s="1"/>
  <c r="BM174" i="2"/>
  <c r="BG174" i="2" s="1"/>
  <c r="BL174" i="2"/>
  <c r="BK174" i="2"/>
  <c r="BJ174" i="2"/>
  <c r="BI174" i="2"/>
  <c r="BE174" i="2" s="1"/>
  <c r="BH174" i="2"/>
  <c r="AX174" i="2" s="1"/>
  <c r="AY174" i="2"/>
  <c r="F174" i="2"/>
  <c r="D174" i="2"/>
  <c r="C174" i="2"/>
  <c r="DN173" i="2"/>
  <c r="DC173" i="2" s="1"/>
  <c r="DM173" i="2"/>
  <c r="DL173" i="2"/>
  <c r="DJ173" i="2"/>
  <c r="DI173" i="2"/>
  <c r="DG173" i="2"/>
  <c r="DF173" i="2"/>
  <c r="DE173" i="2"/>
  <c r="DK173" i="2" s="1"/>
  <c r="DA173" i="2"/>
  <c r="CY173" i="2"/>
  <c r="CX173" i="2"/>
  <c r="BQ173" i="2"/>
  <c r="BP173" i="2"/>
  <c r="BO173" i="2"/>
  <c r="BN173" i="2"/>
  <c r="BM173" i="2"/>
  <c r="BG173" i="2" s="1"/>
  <c r="BL173" i="2"/>
  <c r="BK173" i="2"/>
  <c r="BJ173" i="2"/>
  <c r="BF173" i="2" s="1"/>
  <c r="BI173" i="2"/>
  <c r="BH173" i="2"/>
  <c r="BD173" i="2" s="1"/>
  <c r="AX173" i="2"/>
  <c r="AV173" i="2"/>
  <c r="F173" i="2"/>
  <c r="D173" i="2"/>
  <c r="C173" i="2"/>
  <c r="DN172" i="2"/>
  <c r="DB172" i="2" s="1"/>
  <c r="DM172" i="2"/>
  <c r="DI172" i="2"/>
  <c r="DL172" i="2" s="1"/>
  <c r="DD172" i="2"/>
  <c r="CX172" i="2"/>
  <c r="BQ172" i="2"/>
  <c r="BP172" i="2"/>
  <c r="BO172" i="2"/>
  <c r="BN172" i="2"/>
  <c r="BM172" i="2"/>
  <c r="AV172" i="2" s="1"/>
  <c r="BL172" i="2"/>
  <c r="BK172" i="2"/>
  <c r="BJ172" i="2"/>
  <c r="BF172" i="2" s="1"/>
  <c r="BI172" i="2"/>
  <c r="BH172" i="2"/>
  <c r="AZ172" i="2"/>
  <c r="F172" i="2"/>
  <c r="D172" i="2"/>
  <c r="C172" i="2"/>
  <c r="DM171" i="2"/>
  <c r="DN171" i="2" s="1"/>
  <c r="DD171" i="2" s="1"/>
  <c r="BQ171" i="2"/>
  <c r="BP171" i="2"/>
  <c r="BO171" i="2"/>
  <c r="BF171" i="2" s="1"/>
  <c r="BN171" i="2"/>
  <c r="BC171" i="2" s="1"/>
  <c r="BM171" i="2"/>
  <c r="BL171" i="2"/>
  <c r="BK171" i="2"/>
  <c r="BJ171" i="2"/>
  <c r="BI171" i="2"/>
  <c r="BE171" i="2" s="1"/>
  <c r="BH171" i="2"/>
  <c r="BG171" i="2"/>
  <c r="AV171" i="2"/>
  <c r="F171" i="2"/>
  <c r="D171" i="2"/>
  <c r="C171" i="2"/>
  <c r="DN170" i="2"/>
  <c r="CZ170" i="2" s="1"/>
  <c r="DM170" i="2"/>
  <c r="DI170" i="2"/>
  <c r="DL170" i="2" s="1"/>
  <c r="DG170" i="2"/>
  <c r="DF170" i="2"/>
  <c r="DC170" i="2"/>
  <c r="DB170" i="2"/>
  <c r="CX170" i="2"/>
  <c r="BQ170" i="2"/>
  <c r="BP170" i="2"/>
  <c r="BE170" i="2" s="1"/>
  <c r="BO170" i="2"/>
  <c r="BN170" i="2"/>
  <c r="BM170" i="2"/>
  <c r="AV170" i="2" s="1"/>
  <c r="BL170" i="2"/>
  <c r="BK170" i="2"/>
  <c r="BF170" i="2" s="1"/>
  <c r="BJ170" i="2"/>
  <c r="BI170" i="2"/>
  <c r="BH170" i="2"/>
  <c r="BG170" i="2"/>
  <c r="AZ170" i="2"/>
  <c r="AX170" i="2"/>
  <c r="F170" i="2"/>
  <c r="D170" i="2"/>
  <c r="C170" i="2"/>
  <c r="DM169" i="2"/>
  <c r="DN169" i="2" s="1"/>
  <c r="DF169" i="2" s="1"/>
  <c r="DA169" i="2"/>
  <c r="DJ169" i="2" s="1"/>
  <c r="BQ169" i="2"/>
  <c r="BP169" i="2"/>
  <c r="BO169" i="2"/>
  <c r="BN169" i="2"/>
  <c r="BM169" i="2"/>
  <c r="AV169" i="2" s="1"/>
  <c r="BL169" i="2"/>
  <c r="BK169" i="2"/>
  <c r="BJ169" i="2"/>
  <c r="BI169" i="2"/>
  <c r="BH169" i="2"/>
  <c r="AX169" i="2" s="1"/>
  <c r="BF169" i="2"/>
  <c r="BE169" i="2"/>
  <c r="F169" i="2"/>
  <c r="D169" i="2"/>
  <c r="C169" i="2"/>
  <c r="DN168" i="2"/>
  <c r="DM168" i="2"/>
  <c r="DL168" i="2"/>
  <c r="DI168" i="2"/>
  <c r="DH168" i="2"/>
  <c r="DG168" i="2"/>
  <c r="DF168" i="2"/>
  <c r="DE168" i="2"/>
  <c r="DK168" i="2" s="1"/>
  <c r="DD168" i="2"/>
  <c r="DC168" i="2"/>
  <c r="DB168" i="2"/>
  <c r="DA168" i="2"/>
  <c r="DJ168" i="2" s="1"/>
  <c r="CZ168" i="2"/>
  <c r="CY168" i="2"/>
  <c r="CX168" i="2"/>
  <c r="BQ168" i="2"/>
  <c r="BP168" i="2"/>
  <c r="BF168" i="2" s="1"/>
  <c r="BO168" i="2"/>
  <c r="BN168" i="2"/>
  <c r="BM168" i="2"/>
  <c r="BG168" i="2" s="1"/>
  <c r="BL168" i="2"/>
  <c r="BK168" i="2"/>
  <c r="BJ168" i="2"/>
  <c r="BI168" i="2"/>
  <c r="BH168" i="2"/>
  <c r="AY168" i="2" s="1"/>
  <c r="BE168" i="2"/>
  <c r="BD168" i="2"/>
  <c r="AV168" i="2"/>
  <c r="F168" i="2"/>
  <c r="D168" i="2"/>
  <c r="C168" i="2"/>
  <c r="DN167" i="2"/>
  <c r="DB167" i="2" s="1"/>
  <c r="DM167" i="2"/>
  <c r="DK167" i="2"/>
  <c r="DI167" i="2"/>
  <c r="DL167" i="2" s="1"/>
  <c r="DH167" i="2"/>
  <c r="DG167" i="2"/>
  <c r="DF167" i="2"/>
  <c r="DE167" i="2"/>
  <c r="DD167" i="2"/>
  <c r="DC167" i="2"/>
  <c r="DA167" i="2"/>
  <c r="DJ167" i="2" s="1"/>
  <c r="CZ167" i="2"/>
  <c r="CY167" i="2"/>
  <c r="CX167" i="2"/>
  <c r="BQ167" i="2"/>
  <c r="BP167" i="2"/>
  <c r="BO167" i="2"/>
  <c r="BN167" i="2"/>
  <c r="BM167" i="2"/>
  <c r="AV167" i="2" s="1"/>
  <c r="BL167" i="2"/>
  <c r="BK167" i="2"/>
  <c r="BJ167" i="2"/>
  <c r="BF167" i="2" s="1"/>
  <c r="BI167" i="2"/>
  <c r="AZ167" i="2" s="1"/>
  <c r="BH167" i="2"/>
  <c r="BD167" i="2" s="1"/>
  <c r="BC167" i="2"/>
  <c r="F167" i="2"/>
  <c r="D167" i="2"/>
  <c r="C167" i="2"/>
  <c r="DN166" i="2"/>
  <c r="CY166" i="2" s="1"/>
  <c r="DM166" i="2"/>
  <c r="DC166" i="2"/>
  <c r="CX166" i="2"/>
  <c r="BQ166" i="2"/>
  <c r="BP166" i="2"/>
  <c r="BO166" i="2"/>
  <c r="BN166" i="2"/>
  <c r="BM166" i="2"/>
  <c r="BL166" i="2"/>
  <c r="BD166" i="2" s="1"/>
  <c r="BK166" i="2"/>
  <c r="BJ166" i="2"/>
  <c r="BI166" i="2"/>
  <c r="BE166" i="2" s="1"/>
  <c r="BH166" i="2"/>
  <c r="AX166" i="2" s="1"/>
  <c r="BG166" i="2"/>
  <c r="BF166" i="2"/>
  <c r="BC166" i="2"/>
  <c r="AZ166" i="2"/>
  <c r="AV166" i="2"/>
  <c r="F166" i="2"/>
  <c r="D166" i="2"/>
  <c r="C166" i="2"/>
  <c r="DN165" i="2"/>
  <c r="CX165" i="2" s="1"/>
  <c r="DM165" i="2"/>
  <c r="DB165" i="2"/>
  <c r="BQ165" i="2"/>
  <c r="BE165" i="2" s="1"/>
  <c r="BP165" i="2"/>
  <c r="BO165" i="2"/>
  <c r="BN165" i="2"/>
  <c r="BM165" i="2"/>
  <c r="AV165" i="2" s="1"/>
  <c r="BL165" i="2"/>
  <c r="BK165" i="2"/>
  <c r="BJ165" i="2"/>
  <c r="BI165" i="2"/>
  <c r="BC165" i="2" s="1"/>
  <c r="BH165" i="2"/>
  <c r="BD165" i="2" s="1"/>
  <c r="BF165" i="2"/>
  <c r="AZ165" i="2"/>
  <c r="AY165" i="2"/>
  <c r="F165" i="2"/>
  <c r="D165" i="2"/>
  <c r="C165" i="2"/>
  <c r="DM164" i="2"/>
  <c r="DN164" i="2" s="1"/>
  <c r="BQ164" i="2"/>
  <c r="BG164" i="2" s="1"/>
  <c r="BP164" i="2"/>
  <c r="BO164" i="2"/>
  <c r="BN164" i="2"/>
  <c r="BM164" i="2"/>
  <c r="AV164" i="2" s="1"/>
  <c r="BL164" i="2"/>
  <c r="BD164" i="2" s="1"/>
  <c r="BK164" i="2"/>
  <c r="BJ164" i="2"/>
  <c r="BF164" i="2" s="1"/>
  <c r="BI164" i="2"/>
  <c r="BC164" i="2" s="1"/>
  <c r="BH164" i="2"/>
  <c r="BE164" i="2"/>
  <c r="AY164" i="2"/>
  <c r="AX164" i="2"/>
  <c r="F164" i="2"/>
  <c r="D164" i="2"/>
  <c r="C164" i="2"/>
  <c r="DM163" i="2"/>
  <c r="DN163" i="2" s="1"/>
  <c r="CZ163" i="2" s="1"/>
  <c r="BQ163" i="2"/>
  <c r="BP163" i="2"/>
  <c r="BO163" i="2"/>
  <c r="BF163" i="2" s="1"/>
  <c r="BN163" i="2"/>
  <c r="BM163" i="2"/>
  <c r="AV163" i="2" s="1"/>
  <c r="BL163" i="2"/>
  <c r="BK163" i="2"/>
  <c r="BJ163" i="2"/>
  <c r="BI163" i="2"/>
  <c r="BH163" i="2"/>
  <c r="BG163" i="2" s="1"/>
  <c r="BD163" i="2"/>
  <c r="AX163" i="2"/>
  <c r="F163" i="2"/>
  <c r="D163" i="2"/>
  <c r="C163" i="2"/>
  <c r="DN162" i="2"/>
  <c r="DH162" i="2" s="1"/>
  <c r="DM162" i="2"/>
  <c r="DJ162" i="2"/>
  <c r="DF162" i="2"/>
  <c r="DD162" i="2"/>
  <c r="DA162" i="2"/>
  <c r="CY162" i="2"/>
  <c r="CX162" i="2"/>
  <c r="BQ162" i="2"/>
  <c r="BP162" i="2"/>
  <c r="BO162" i="2"/>
  <c r="BE162" i="2" s="1"/>
  <c r="BN162" i="2"/>
  <c r="AZ162" i="2" s="1"/>
  <c r="BM162" i="2"/>
  <c r="BL162" i="2"/>
  <c r="BK162" i="2"/>
  <c r="BJ162" i="2"/>
  <c r="BI162" i="2"/>
  <c r="BH162" i="2"/>
  <c r="BG162" i="2" s="1"/>
  <c r="AV162" i="2"/>
  <c r="F162" i="2"/>
  <c r="D162" i="2"/>
  <c r="C162" i="2"/>
  <c r="DN161" i="2"/>
  <c r="DI161" i="2" s="1"/>
  <c r="DL161" i="2" s="1"/>
  <c r="DM161" i="2"/>
  <c r="CX161" i="2"/>
  <c r="BQ161" i="2"/>
  <c r="BP161" i="2"/>
  <c r="BO161" i="2"/>
  <c r="BN161" i="2"/>
  <c r="BM161" i="2"/>
  <c r="BL161" i="2"/>
  <c r="BK161" i="2"/>
  <c r="BJ161" i="2"/>
  <c r="BI161" i="2"/>
  <c r="BE161" i="2" s="1"/>
  <c r="BH161" i="2"/>
  <c r="AX161" i="2" s="1"/>
  <c r="BF161" i="2"/>
  <c r="AZ161" i="2"/>
  <c r="AV161" i="2"/>
  <c r="F161" i="2"/>
  <c r="D161" i="2"/>
  <c r="C161" i="2"/>
  <c r="DM160" i="2"/>
  <c r="DN160" i="2" s="1"/>
  <c r="BQ160" i="2"/>
  <c r="BE160" i="2" s="1"/>
  <c r="BP160" i="2"/>
  <c r="BO160" i="2"/>
  <c r="BN160" i="2"/>
  <c r="AZ160" i="2" s="1"/>
  <c r="BM160" i="2"/>
  <c r="BL160" i="2"/>
  <c r="AY160" i="2" s="1"/>
  <c r="BK160" i="2"/>
  <c r="BJ160" i="2"/>
  <c r="BI160" i="2"/>
  <c r="BH160" i="2"/>
  <c r="BF160" i="2"/>
  <c r="BC160" i="2"/>
  <c r="F160" i="2"/>
  <c r="D160" i="2"/>
  <c r="C160" i="2"/>
  <c r="DN159" i="2"/>
  <c r="DE159" i="2" s="1"/>
  <c r="DK159" i="2" s="1"/>
  <c r="DM159" i="2"/>
  <c r="DH159" i="2"/>
  <c r="DG159" i="2"/>
  <c r="CX159" i="2"/>
  <c r="BQ159" i="2"/>
  <c r="BP159" i="2"/>
  <c r="BE159" i="2" s="1"/>
  <c r="BO159" i="2"/>
  <c r="BN159" i="2"/>
  <c r="BM159" i="2"/>
  <c r="BL159" i="2"/>
  <c r="BK159" i="2"/>
  <c r="BC159" i="2" s="1"/>
  <c r="BJ159" i="2"/>
  <c r="BF159" i="2" s="1"/>
  <c r="BI159" i="2"/>
  <c r="BH159" i="2"/>
  <c r="BG159" i="2"/>
  <c r="AZ159" i="2"/>
  <c r="AX159" i="2"/>
  <c r="F159" i="2"/>
  <c r="D159" i="2"/>
  <c r="C159" i="2"/>
  <c r="DM158" i="2"/>
  <c r="DN158" i="2" s="1"/>
  <c r="DG158" i="2"/>
  <c r="DF158" i="2"/>
  <c r="BQ158" i="2"/>
  <c r="BP158" i="2"/>
  <c r="BO158" i="2"/>
  <c r="BN158" i="2"/>
  <c r="BC158" i="2" s="1"/>
  <c r="BM158" i="2"/>
  <c r="BG158" i="2" s="1"/>
  <c r="BL158" i="2"/>
  <c r="BK158" i="2"/>
  <c r="AY158" i="2" s="1"/>
  <c r="BJ158" i="2"/>
  <c r="BI158" i="2"/>
  <c r="BE158" i="2" s="1"/>
  <c r="BH158" i="2"/>
  <c r="AX158" i="2" s="1"/>
  <c r="F158" i="2"/>
  <c r="D158" i="2"/>
  <c r="C158" i="2"/>
  <c r="DN157" i="2"/>
  <c r="DC157" i="2" s="1"/>
  <c r="DM157" i="2"/>
  <c r="DL157" i="2"/>
  <c r="DJ157" i="2"/>
  <c r="DI157" i="2"/>
  <c r="DG157" i="2"/>
  <c r="DF157" i="2"/>
  <c r="DE157" i="2"/>
  <c r="DK157" i="2" s="1"/>
  <c r="DA157" i="2"/>
  <c r="CY157" i="2"/>
  <c r="CX157" i="2"/>
  <c r="BQ157" i="2"/>
  <c r="BP157" i="2"/>
  <c r="BO157" i="2"/>
  <c r="BN157" i="2"/>
  <c r="BM157" i="2"/>
  <c r="BG157" i="2" s="1"/>
  <c r="BL157" i="2"/>
  <c r="BK157" i="2"/>
  <c r="BJ157" i="2"/>
  <c r="BF157" i="2" s="1"/>
  <c r="BI157" i="2"/>
  <c r="BH157" i="2"/>
  <c r="BD157" i="2" s="1"/>
  <c r="AX157" i="2"/>
  <c r="F157" i="2"/>
  <c r="D157" i="2"/>
  <c r="C157" i="2"/>
  <c r="DN156" i="2"/>
  <c r="DB156" i="2" s="1"/>
  <c r="DM156" i="2"/>
  <c r="DI156" i="2"/>
  <c r="DL156" i="2" s="1"/>
  <c r="DE156" i="2"/>
  <c r="DK156" i="2" s="1"/>
  <c r="DD156" i="2"/>
  <c r="CZ156" i="2"/>
  <c r="CX156" i="2"/>
  <c r="BQ156" i="2"/>
  <c r="BP156" i="2"/>
  <c r="BO156" i="2"/>
  <c r="BN156" i="2"/>
  <c r="BM156" i="2"/>
  <c r="BL156" i="2"/>
  <c r="BK156" i="2"/>
  <c r="BJ156" i="2"/>
  <c r="BF156" i="2" s="1"/>
  <c r="BI156" i="2"/>
  <c r="BH156" i="2"/>
  <c r="F156" i="2"/>
  <c r="D156" i="2"/>
  <c r="C156" i="2"/>
  <c r="DM155" i="2"/>
  <c r="DN155" i="2" s="1"/>
  <c r="BQ155" i="2"/>
  <c r="BP155" i="2"/>
  <c r="BF155" i="2" s="1"/>
  <c r="BO155" i="2"/>
  <c r="BN155" i="2"/>
  <c r="BC155" i="2" s="1"/>
  <c r="BM155" i="2"/>
  <c r="BL155" i="2"/>
  <c r="BK155" i="2"/>
  <c r="BJ155" i="2"/>
  <c r="BI155" i="2"/>
  <c r="BH155" i="2"/>
  <c r="BG155" i="2" s="1"/>
  <c r="AV155" i="2"/>
  <c r="F155" i="2"/>
  <c r="D155" i="2"/>
  <c r="C155" i="2"/>
  <c r="DN154" i="2"/>
  <c r="CZ154" i="2" s="1"/>
  <c r="DM154" i="2"/>
  <c r="DI154" i="2"/>
  <c r="DL154" i="2" s="1"/>
  <c r="DG154" i="2"/>
  <c r="DF154" i="2"/>
  <c r="DC154" i="2"/>
  <c r="DB154" i="2"/>
  <c r="CX154" i="2"/>
  <c r="BQ154" i="2"/>
  <c r="BP154" i="2"/>
  <c r="BE154" i="2" s="1"/>
  <c r="BO154" i="2"/>
  <c r="BN154" i="2"/>
  <c r="BM154" i="2"/>
  <c r="AV154" i="2" s="1"/>
  <c r="BL154" i="2"/>
  <c r="BK154" i="2"/>
  <c r="BF154" i="2" s="1"/>
  <c r="BJ154" i="2"/>
  <c r="BI154" i="2"/>
  <c r="BC154" i="2" s="1"/>
  <c r="BH154" i="2"/>
  <c r="AZ154" i="2"/>
  <c r="AX154" i="2"/>
  <c r="F154" i="2"/>
  <c r="D154" i="2"/>
  <c r="C154" i="2"/>
  <c r="DM153" i="2"/>
  <c r="DN153" i="2" s="1"/>
  <c r="DH153" i="2"/>
  <c r="DF153" i="2"/>
  <c r="DB153" i="2"/>
  <c r="DA153" i="2"/>
  <c r="DJ153" i="2" s="1"/>
  <c r="BQ153" i="2"/>
  <c r="BP153" i="2"/>
  <c r="BO153" i="2"/>
  <c r="BN153" i="2"/>
  <c r="BM153" i="2"/>
  <c r="BL153" i="2"/>
  <c r="BK153" i="2"/>
  <c r="BJ153" i="2"/>
  <c r="BF153" i="2" s="1"/>
  <c r="BI153" i="2"/>
  <c r="BC153" i="2" s="1"/>
  <c r="BH153" i="2"/>
  <c r="AX153" i="2" s="1"/>
  <c r="BE153" i="2"/>
  <c r="F153" i="2"/>
  <c r="D153" i="2"/>
  <c r="C153" i="2"/>
  <c r="DN152" i="2"/>
  <c r="DM152" i="2"/>
  <c r="DL152" i="2"/>
  <c r="DI152" i="2"/>
  <c r="DH152" i="2"/>
  <c r="DG152" i="2"/>
  <c r="DF152" i="2"/>
  <c r="DE152" i="2"/>
  <c r="DK152" i="2" s="1"/>
  <c r="DD152" i="2"/>
  <c r="DC152" i="2"/>
  <c r="DB152" i="2"/>
  <c r="DA152" i="2"/>
  <c r="DJ152" i="2" s="1"/>
  <c r="CZ152" i="2"/>
  <c r="CY152" i="2"/>
  <c r="CX152" i="2"/>
  <c r="BQ152" i="2"/>
  <c r="BP152" i="2"/>
  <c r="BF152" i="2" s="1"/>
  <c r="BO152" i="2"/>
  <c r="BN152" i="2"/>
  <c r="BM152" i="2"/>
  <c r="BG152" i="2" s="1"/>
  <c r="BL152" i="2"/>
  <c r="BK152" i="2"/>
  <c r="BJ152" i="2"/>
  <c r="BI152" i="2"/>
  <c r="BE152" i="2" s="1"/>
  <c r="BH152" i="2"/>
  <c r="BD152" i="2"/>
  <c r="AV152" i="2"/>
  <c r="F152" i="2"/>
  <c r="D152" i="2"/>
  <c r="C152" i="2"/>
  <c r="DN151" i="2"/>
  <c r="DB151" i="2" s="1"/>
  <c r="DM151" i="2"/>
  <c r="DK151" i="2"/>
  <c r="DI151" i="2"/>
  <c r="DL151" i="2" s="1"/>
  <c r="DH151" i="2"/>
  <c r="DG151" i="2"/>
  <c r="DF151" i="2"/>
  <c r="DE151" i="2"/>
  <c r="DD151" i="2"/>
  <c r="DC151" i="2"/>
  <c r="DA151" i="2"/>
  <c r="DJ151" i="2" s="1"/>
  <c r="CZ151" i="2"/>
  <c r="CY151" i="2"/>
  <c r="CX151" i="2"/>
  <c r="BQ151" i="2"/>
  <c r="BP151" i="2"/>
  <c r="BO151" i="2"/>
  <c r="BE151" i="2" s="1"/>
  <c r="BN151" i="2"/>
  <c r="BM151" i="2"/>
  <c r="BL151" i="2"/>
  <c r="BK151" i="2"/>
  <c r="BJ151" i="2"/>
  <c r="BF151" i="2" s="1"/>
  <c r="BI151" i="2"/>
  <c r="AZ151" i="2" s="1"/>
  <c r="BH151" i="2"/>
  <c r="BD151" i="2"/>
  <c r="BC151" i="2"/>
  <c r="F151" i="2"/>
  <c r="D151" i="2"/>
  <c r="C151" i="2"/>
  <c r="DN150" i="2"/>
  <c r="DM150" i="2"/>
  <c r="DH150" i="2"/>
  <c r="DE150" i="2"/>
  <c r="DK150" i="2" s="1"/>
  <c r="DC150" i="2"/>
  <c r="CY150" i="2"/>
  <c r="CX150" i="2"/>
  <c r="BQ150" i="2"/>
  <c r="BP150" i="2"/>
  <c r="BO150" i="2"/>
  <c r="BN150" i="2"/>
  <c r="BM150" i="2"/>
  <c r="BL150" i="2"/>
  <c r="BD150" i="2" s="1"/>
  <c r="BK150" i="2"/>
  <c r="BJ150" i="2"/>
  <c r="BI150" i="2"/>
  <c r="BE150" i="2" s="1"/>
  <c r="BH150" i="2"/>
  <c r="AX150" i="2" s="1"/>
  <c r="BG150" i="2"/>
  <c r="BF150" i="2"/>
  <c r="AV150" i="2"/>
  <c r="F150" i="2"/>
  <c r="D150" i="2"/>
  <c r="C150" i="2"/>
  <c r="DM149" i="2"/>
  <c r="DN149" i="2" s="1"/>
  <c r="BQ149" i="2"/>
  <c r="BP149" i="2"/>
  <c r="BO149" i="2"/>
  <c r="BN149" i="2"/>
  <c r="BM149" i="2"/>
  <c r="BL149" i="2"/>
  <c r="BK149" i="2"/>
  <c r="BJ149" i="2"/>
  <c r="BI149" i="2"/>
  <c r="BC149" i="2" s="1"/>
  <c r="BH149" i="2"/>
  <c r="AY149" i="2" s="1"/>
  <c r="BF149" i="2"/>
  <c r="AZ149" i="2"/>
  <c r="F149" i="2"/>
  <c r="D149" i="2"/>
  <c r="C149" i="2"/>
  <c r="DM148" i="2"/>
  <c r="DN148" i="2" s="1"/>
  <c r="DH148" i="2" s="1"/>
  <c r="DF148" i="2"/>
  <c r="DC148" i="2"/>
  <c r="DA148" i="2"/>
  <c r="DJ148" i="2" s="1"/>
  <c r="BQ148" i="2"/>
  <c r="BG148" i="2" s="1"/>
  <c r="BP148" i="2"/>
  <c r="BO148" i="2"/>
  <c r="BN148" i="2"/>
  <c r="BM148" i="2"/>
  <c r="AV148" i="2" s="1"/>
  <c r="BL148" i="2"/>
  <c r="BD148" i="2" s="1"/>
  <c r="BK148" i="2"/>
  <c r="BJ148" i="2"/>
  <c r="BI148" i="2"/>
  <c r="BC148" i="2" s="1"/>
  <c r="BH148" i="2"/>
  <c r="AX148" i="2"/>
  <c r="F148" i="2"/>
  <c r="D148" i="2"/>
  <c r="C148" i="2"/>
  <c r="DM147" i="2"/>
  <c r="DN147" i="2" s="1"/>
  <c r="DG147" i="2" s="1"/>
  <c r="DE147" i="2"/>
  <c r="DK147" i="2" s="1"/>
  <c r="DB147" i="2"/>
  <c r="CZ147" i="2"/>
  <c r="BQ147" i="2"/>
  <c r="BP147" i="2"/>
  <c r="BO147" i="2"/>
  <c r="BF147" i="2" s="1"/>
  <c r="BN147" i="2"/>
  <c r="BM147" i="2"/>
  <c r="AV147" i="2" s="1"/>
  <c r="BL147" i="2"/>
  <c r="BK147" i="2"/>
  <c r="BD147" i="2" s="1"/>
  <c r="BJ147" i="2"/>
  <c r="BI147" i="2"/>
  <c r="BH147" i="2"/>
  <c r="BG147" i="2" s="1"/>
  <c r="AY147" i="2"/>
  <c r="AX147" i="2"/>
  <c r="F147" i="2"/>
  <c r="D147" i="2"/>
  <c r="C147" i="2"/>
  <c r="DN146" i="2"/>
  <c r="DH146" i="2" s="1"/>
  <c r="DM146" i="2"/>
  <c r="DF146" i="2"/>
  <c r="DD146" i="2"/>
  <c r="DA146" i="2"/>
  <c r="DJ146" i="2" s="1"/>
  <c r="CY146" i="2"/>
  <c r="CX146" i="2"/>
  <c r="BQ146" i="2"/>
  <c r="BP146" i="2"/>
  <c r="BO146" i="2"/>
  <c r="BE146" i="2" s="1"/>
  <c r="BN146" i="2"/>
  <c r="AZ146" i="2" s="1"/>
  <c r="BM146" i="2"/>
  <c r="BL146" i="2"/>
  <c r="BK146" i="2"/>
  <c r="BJ146" i="2"/>
  <c r="BI146" i="2"/>
  <c r="BH146" i="2"/>
  <c r="AV146" i="2"/>
  <c r="F146" i="2"/>
  <c r="D146" i="2"/>
  <c r="C146" i="2"/>
  <c r="DN145" i="2"/>
  <c r="DI145" i="2" s="1"/>
  <c r="DL145" i="2" s="1"/>
  <c r="DM145" i="2"/>
  <c r="DE145" i="2"/>
  <c r="DK145" i="2" s="1"/>
  <c r="DC145" i="2"/>
  <c r="CZ145" i="2"/>
  <c r="BQ145" i="2"/>
  <c r="BP145" i="2"/>
  <c r="BO145" i="2"/>
  <c r="BN145" i="2"/>
  <c r="BM145" i="2"/>
  <c r="BL145" i="2"/>
  <c r="BK145" i="2"/>
  <c r="BJ145" i="2"/>
  <c r="BI145" i="2"/>
  <c r="BH145" i="2"/>
  <c r="AX145" i="2" s="1"/>
  <c r="BG145" i="2"/>
  <c r="BF145" i="2"/>
  <c r="BD145" i="2"/>
  <c r="AZ145" i="2"/>
  <c r="AV145" i="2"/>
  <c r="F145" i="2"/>
  <c r="D145" i="2"/>
  <c r="C145" i="2"/>
  <c r="DM144" i="2"/>
  <c r="DN144" i="2" s="1"/>
  <c r="DH144" i="2" s="1"/>
  <c r="DI144" i="2"/>
  <c r="DL144" i="2" s="1"/>
  <c r="CY144" i="2"/>
  <c r="BQ144" i="2"/>
  <c r="BE144" i="2" s="1"/>
  <c r="BP144" i="2"/>
  <c r="BO144" i="2"/>
  <c r="BN144" i="2"/>
  <c r="AZ144" i="2" s="1"/>
  <c r="BM144" i="2"/>
  <c r="BL144" i="2"/>
  <c r="BK144" i="2"/>
  <c r="BJ144" i="2"/>
  <c r="BI144" i="2"/>
  <c r="BH144" i="2"/>
  <c r="BF144" i="2"/>
  <c r="BC144" i="2"/>
  <c r="AY144" i="2"/>
  <c r="F144" i="2"/>
  <c r="D144" i="2"/>
  <c r="C144" i="2"/>
  <c r="DN143" i="2"/>
  <c r="DM143" i="2"/>
  <c r="BQ143" i="2"/>
  <c r="BP143" i="2"/>
  <c r="BE143" i="2" s="1"/>
  <c r="BO143" i="2"/>
  <c r="BN143" i="2"/>
  <c r="BM143" i="2"/>
  <c r="BD143" i="2" s="1"/>
  <c r="BL143" i="2"/>
  <c r="BK143" i="2"/>
  <c r="BC143" i="2" s="1"/>
  <c r="BJ143" i="2"/>
  <c r="BI143" i="2"/>
  <c r="AY143" i="2" s="1"/>
  <c r="BH143" i="2"/>
  <c r="BG143" i="2"/>
  <c r="AZ143" i="2"/>
  <c r="AX143" i="2"/>
  <c r="F143" i="2"/>
  <c r="D143" i="2"/>
  <c r="C143" i="2"/>
  <c r="DM142" i="2"/>
  <c r="DN142" i="2" s="1"/>
  <c r="DG142" i="2" s="1"/>
  <c r="DF142" i="2"/>
  <c r="DB142" i="2"/>
  <c r="BQ142" i="2"/>
  <c r="BP142" i="2"/>
  <c r="BO142" i="2"/>
  <c r="BN142" i="2"/>
  <c r="BC142" i="2" s="1"/>
  <c r="BM142" i="2"/>
  <c r="BG142" i="2" s="1"/>
  <c r="BL142" i="2"/>
  <c r="BK142" i="2"/>
  <c r="BJ142" i="2"/>
  <c r="AV142" i="2" s="1"/>
  <c r="BI142" i="2"/>
  <c r="BH142" i="2"/>
  <c r="AX142" i="2" s="1"/>
  <c r="AY142" i="2"/>
  <c r="F142" i="2"/>
  <c r="D142" i="2"/>
  <c r="C142" i="2"/>
  <c r="DN141" i="2"/>
  <c r="DC141" i="2" s="1"/>
  <c r="DM141" i="2"/>
  <c r="DJ141" i="2"/>
  <c r="DI141" i="2"/>
  <c r="DL141" i="2" s="1"/>
  <c r="DG141" i="2"/>
  <c r="DF141" i="2"/>
  <c r="DE141" i="2"/>
  <c r="DK141" i="2" s="1"/>
  <c r="DA141" i="2"/>
  <c r="CY141" i="2"/>
  <c r="CX141" i="2"/>
  <c r="BQ141" i="2"/>
  <c r="BP141" i="2"/>
  <c r="BO141" i="2"/>
  <c r="BN141" i="2"/>
  <c r="BM141" i="2"/>
  <c r="BG141" i="2" s="1"/>
  <c r="BL141" i="2"/>
  <c r="BK141" i="2"/>
  <c r="BJ141" i="2"/>
  <c r="BF141" i="2" s="1"/>
  <c r="BI141" i="2"/>
  <c r="BH141" i="2"/>
  <c r="BD141" i="2" s="1"/>
  <c r="AX141" i="2"/>
  <c r="F141" i="2"/>
  <c r="D141" i="2"/>
  <c r="C141" i="2"/>
  <c r="DN140" i="2"/>
  <c r="DI140" i="2" s="1"/>
  <c r="DL140" i="2" s="1"/>
  <c r="DM140" i="2"/>
  <c r="DD140" i="2"/>
  <c r="CZ140" i="2"/>
  <c r="BQ140" i="2"/>
  <c r="BP140" i="2"/>
  <c r="BO140" i="2"/>
  <c r="BN140" i="2"/>
  <c r="BM140" i="2"/>
  <c r="BL140" i="2"/>
  <c r="BK140" i="2"/>
  <c r="BJ140" i="2"/>
  <c r="BF140" i="2" s="1"/>
  <c r="BI140" i="2"/>
  <c r="AZ140" i="2" s="1"/>
  <c r="BH140" i="2"/>
  <c r="BD140" i="2" s="1"/>
  <c r="F140" i="2"/>
  <c r="D140" i="2"/>
  <c r="C140" i="2"/>
  <c r="DM139" i="2"/>
  <c r="DN139" i="2" s="1"/>
  <c r="DD139" i="2" s="1"/>
  <c r="DH139" i="2"/>
  <c r="DG139" i="2"/>
  <c r="DC139" i="2"/>
  <c r="CY139" i="2"/>
  <c r="BQ139" i="2"/>
  <c r="BP139" i="2"/>
  <c r="BO139" i="2"/>
  <c r="BN139" i="2"/>
  <c r="BC139" i="2" s="1"/>
  <c r="BM139" i="2"/>
  <c r="BL139" i="2"/>
  <c r="AY139" i="2" s="1"/>
  <c r="BK139" i="2"/>
  <c r="BJ139" i="2"/>
  <c r="BF139" i="2" s="1"/>
  <c r="BI139" i="2"/>
  <c r="BE139" i="2" s="1"/>
  <c r="BH139" i="2"/>
  <c r="BG139" i="2"/>
  <c r="AV139" i="2"/>
  <c r="F139" i="2"/>
  <c r="D139" i="2"/>
  <c r="C139" i="2"/>
  <c r="DN138" i="2"/>
  <c r="DM138" i="2"/>
  <c r="DL138" i="2"/>
  <c r="DI138" i="2"/>
  <c r="DG138" i="2"/>
  <c r="DF138" i="2"/>
  <c r="DC138" i="2"/>
  <c r="DB138" i="2"/>
  <c r="CX138" i="2"/>
  <c r="BQ138" i="2"/>
  <c r="BP138" i="2"/>
  <c r="BF138" i="2" s="1"/>
  <c r="BO138" i="2"/>
  <c r="BN138" i="2"/>
  <c r="BM138" i="2"/>
  <c r="AV138" i="2" s="1"/>
  <c r="BL138" i="2"/>
  <c r="BK138" i="2"/>
  <c r="BJ138" i="2"/>
  <c r="BI138" i="2"/>
  <c r="BC138" i="2" s="1"/>
  <c r="BH138" i="2"/>
  <c r="BD138" i="2" s="1"/>
  <c r="BG138" i="2"/>
  <c r="AZ138" i="2"/>
  <c r="AX138" i="2"/>
  <c r="F138" i="2"/>
  <c r="D138" i="2"/>
  <c r="C138" i="2"/>
  <c r="DM137" i="2"/>
  <c r="DN137" i="2" s="1"/>
  <c r="DB137" i="2" s="1"/>
  <c r="DK137" i="2"/>
  <c r="DH137" i="2"/>
  <c r="DF137" i="2"/>
  <c r="DE137" i="2"/>
  <c r="DA137" i="2"/>
  <c r="DJ137" i="2" s="1"/>
  <c r="BQ137" i="2"/>
  <c r="BE137" i="2" s="1"/>
  <c r="BP137" i="2"/>
  <c r="BO137" i="2"/>
  <c r="BN137" i="2"/>
  <c r="BM137" i="2"/>
  <c r="BL137" i="2"/>
  <c r="BK137" i="2"/>
  <c r="BJ137" i="2"/>
  <c r="BF137" i="2" s="1"/>
  <c r="BI137" i="2"/>
  <c r="AY137" i="2" s="1"/>
  <c r="BH137" i="2"/>
  <c r="AX137" i="2" s="1"/>
  <c r="F137" i="2"/>
  <c r="D137" i="2"/>
  <c r="C137" i="2"/>
  <c r="DN136" i="2"/>
  <c r="DM136" i="2"/>
  <c r="DI136" i="2"/>
  <c r="DL136" i="2" s="1"/>
  <c r="DH136" i="2"/>
  <c r="DG136" i="2"/>
  <c r="DF136" i="2"/>
  <c r="DE136" i="2"/>
  <c r="DK136" i="2" s="1"/>
  <c r="DD136" i="2"/>
  <c r="DC136" i="2"/>
  <c r="DB136" i="2"/>
  <c r="DA136" i="2"/>
  <c r="DJ136" i="2" s="1"/>
  <c r="CZ136" i="2"/>
  <c r="CY136" i="2"/>
  <c r="CX136" i="2"/>
  <c r="BQ136" i="2"/>
  <c r="BP136" i="2"/>
  <c r="BF136" i="2" s="1"/>
  <c r="BO136" i="2"/>
  <c r="BN136" i="2"/>
  <c r="BM136" i="2"/>
  <c r="BG136" i="2" s="1"/>
  <c r="BL136" i="2"/>
  <c r="BK136" i="2"/>
  <c r="BJ136" i="2"/>
  <c r="BI136" i="2"/>
  <c r="BE136" i="2" s="1"/>
  <c r="BH136" i="2"/>
  <c r="BD136" i="2" s="1"/>
  <c r="AX136" i="2"/>
  <c r="AV136" i="2"/>
  <c r="F136" i="2"/>
  <c r="D136" i="2"/>
  <c r="C136" i="2"/>
  <c r="DN135" i="2"/>
  <c r="DM135" i="2"/>
  <c r="DK135" i="2"/>
  <c r="DI135" i="2"/>
  <c r="DL135" i="2" s="1"/>
  <c r="DH135" i="2"/>
  <c r="DG135" i="2"/>
  <c r="DF135" i="2"/>
  <c r="DE135" i="2"/>
  <c r="DD135" i="2"/>
  <c r="DC135" i="2"/>
  <c r="DB135" i="2"/>
  <c r="DA135" i="2"/>
  <c r="DJ135" i="2" s="1"/>
  <c r="CZ135" i="2"/>
  <c r="CY135" i="2"/>
  <c r="CX135" i="2"/>
  <c r="BQ135" i="2"/>
  <c r="BP135" i="2"/>
  <c r="BO135" i="2"/>
  <c r="BN135" i="2"/>
  <c r="BM135" i="2"/>
  <c r="AV135" i="2" s="1"/>
  <c r="BL135" i="2"/>
  <c r="BK135" i="2"/>
  <c r="BC135" i="2" s="1"/>
  <c r="BJ135" i="2"/>
  <c r="BI135" i="2"/>
  <c r="AZ135" i="2" s="1"/>
  <c r="BH135" i="2"/>
  <c r="F135" i="2"/>
  <c r="D135" i="2"/>
  <c r="C135" i="2"/>
  <c r="DN134" i="2"/>
  <c r="DG134" i="2" s="1"/>
  <c r="DM134" i="2"/>
  <c r="DH134" i="2"/>
  <c r="DC134" i="2"/>
  <c r="BQ134" i="2"/>
  <c r="BP134" i="2"/>
  <c r="BO134" i="2"/>
  <c r="BN134" i="2"/>
  <c r="BM134" i="2"/>
  <c r="BL134" i="2"/>
  <c r="BD134" i="2" s="1"/>
  <c r="BK134" i="2"/>
  <c r="BJ134" i="2"/>
  <c r="AV134" i="2" s="1"/>
  <c r="BI134" i="2"/>
  <c r="BE134" i="2" s="1"/>
  <c r="BH134" i="2"/>
  <c r="AX134" i="2" s="1"/>
  <c r="BG134" i="2"/>
  <c r="BF134" i="2"/>
  <c r="BC134" i="2"/>
  <c r="F134" i="2"/>
  <c r="D134" i="2"/>
  <c r="C134" i="2"/>
  <c r="DM133" i="2"/>
  <c r="DN133" i="2" s="1"/>
  <c r="BQ133" i="2"/>
  <c r="BE133" i="2" s="1"/>
  <c r="BP133" i="2"/>
  <c r="BO133" i="2"/>
  <c r="BN133" i="2"/>
  <c r="BM133" i="2"/>
  <c r="BL133" i="2"/>
  <c r="BK133" i="2"/>
  <c r="BJ133" i="2"/>
  <c r="BF133" i="2" s="1"/>
  <c r="BI133" i="2"/>
  <c r="AZ133" i="2" s="1"/>
  <c r="BH133" i="2"/>
  <c r="F133" i="2"/>
  <c r="D133" i="2"/>
  <c r="C133" i="2"/>
  <c r="DM132" i="2"/>
  <c r="DN132" i="2" s="1"/>
  <c r="DE132" i="2" s="1"/>
  <c r="DK132" i="2" s="1"/>
  <c r="DH132" i="2"/>
  <c r="DF132" i="2"/>
  <c r="DA132" i="2"/>
  <c r="DJ132" i="2" s="1"/>
  <c r="CZ132" i="2"/>
  <c r="BQ132" i="2"/>
  <c r="BG132" i="2" s="1"/>
  <c r="BP132" i="2"/>
  <c r="BO132" i="2"/>
  <c r="BN132" i="2"/>
  <c r="BM132" i="2"/>
  <c r="BL132" i="2"/>
  <c r="BK132" i="2"/>
  <c r="BJ132" i="2"/>
  <c r="BI132" i="2"/>
  <c r="BH132" i="2"/>
  <c r="BD132" i="2" s="1"/>
  <c r="AX132" i="2"/>
  <c r="F132" i="2"/>
  <c r="D132" i="2"/>
  <c r="C132" i="2"/>
  <c r="DM131" i="2"/>
  <c r="DN131" i="2" s="1"/>
  <c r="DG131" i="2" s="1"/>
  <c r="DD131" i="2"/>
  <c r="DC131" i="2"/>
  <c r="DB131" i="2"/>
  <c r="CZ131" i="2"/>
  <c r="BQ131" i="2"/>
  <c r="BP131" i="2"/>
  <c r="BO131" i="2"/>
  <c r="BN131" i="2"/>
  <c r="BM131" i="2"/>
  <c r="AV131" i="2" s="1"/>
  <c r="BL131" i="2"/>
  <c r="BK131" i="2"/>
  <c r="BJ131" i="2"/>
  <c r="BI131" i="2"/>
  <c r="BH131" i="2"/>
  <c r="BG131" i="2" s="1"/>
  <c r="BF131" i="2"/>
  <c r="BD131" i="2"/>
  <c r="BC131" i="2"/>
  <c r="AX131" i="2"/>
  <c r="F131" i="2"/>
  <c r="D131" i="2"/>
  <c r="C131" i="2"/>
  <c r="DN130" i="2"/>
  <c r="DM130" i="2"/>
  <c r="DL130" i="2"/>
  <c r="DJ130" i="2"/>
  <c r="DI130" i="2"/>
  <c r="DF130" i="2"/>
  <c r="DD130" i="2"/>
  <c r="DC130" i="2"/>
  <c r="DB130" i="2"/>
  <c r="DA130" i="2"/>
  <c r="CY130" i="2"/>
  <c r="CX130" i="2"/>
  <c r="BQ130" i="2"/>
  <c r="BP130" i="2"/>
  <c r="BO130" i="2"/>
  <c r="BN130" i="2"/>
  <c r="BM130" i="2"/>
  <c r="BG130" i="2" s="1"/>
  <c r="BL130" i="2"/>
  <c r="BK130" i="2"/>
  <c r="BJ130" i="2"/>
  <c r="BF130" i="2" s="1"/>
  <c r="BI130" i="2"/>
  <c r="BH130" i="2"/>
  <c r="AX130" i="2" s="1"/>
  <c r="BE130" i="2"/>
  <c r="AZ130" i="2"/>
  <c r="F130" i="2"/>
  <c r="D130" i="2"/>
  <c r="C130" i="2"/>
  <c r="DM129" i="2"/>
  <c r="DN129" i="2" s="1"/>
  <c r="BQ129" i="2"/>
  <c r="BP129" i="2"/>
  <c r="BO129" i="2"/>
  <c r="BN129" i="2"/>
  <c r="BM129" i="2"/>
  <c r="BD129" i="2" s="1"/>
  <c r="BL129" i="2"/>
  <c r="AY129" i="2" s="1"/>
  <c r="BK129" i="2"/>
  <c r="BJ129" i="2"/>
  <c r="BI129" i="2"/>
  <c r="BH129" i="2"/>
  <c r="AX129" i="2" s="1"/>
  <c r="BG129" i="2"/>
  <c r="BF129" i="2"/>
  <c r="BE129" i="2"/>
  <c r="AZ129" i="2"/>
  <c r="AV129" i="2"/>
  <c r="F129" i="2"/>
  <c r="D129" i="2"/>
  <c r="C129" i="2"/>
  <c r="DM128" i="2"/>
  <c r="DN128" i="2" s="1"/>
  <c r="DH128" i="2" s="1"/>
  <c r="DJ128" i="2"/>
  <c r="DI128" i="2"/>
  <c r="DL128" i="2" s="1"/>
  <c r="DG128" i="2"/>
  <c r="DD128" i="2"/>
  <c r="DB128" i="2"/>
  <c r="DA128" i="2"/>
  <c r="CY128" i="2"/>
  <c r="BQ128" i="2"/>
  <c r="BE128" i="2" s="1"/>
  <c r="BP128" i="2"/>
  <c r="BF128" i="2" s="1"/>
  <c r="BO128" i="2"/>
  <c r="BN128" i="2"/>
  <c r="AZ128" i="2" s="1"/>
  <c r="BM128" i="2"/>
  <c r="BD128" i="2" s="1"/>
  <c r="BL128" i="2"/>
  <c r="BK128" i="2"/>
  <c r="BJ128" i="2"/>
  <c r="BI128" i="2"/>
  <c r="BH128" i="2"/>
  <c r="AY128" i="2" s="1"/>
  <c r="BC128" i="2"/>
  <c r="AX128" i="2"/>
  <c r="AV128" i="2"/>
  <c r="F128" i="2"/>
  <c r="D128" i="2"/>
  <c r="C128" i="2"/>
  <c r="DN127" i="2"/>
  <c r="DM127" i="2"/>
  <c r="BQ127" i="2"/>
  <c r="BP127" i="2"/>
  <c r="BO127" i="2"/>
  <c r="BE127" i="2" s="1"/>
  <c r="BN127" i="2"/>
  <c r="BM127" i="2"/>
  <c r="AV127" i="2" s="1"/>
  <c r="BL127" i="2"/>
  <c r="BK127" i="2"/>
  <c r="BJ127" i="2"/>
  <c r="BC127" i="2" s="1"/>
  <c r="BI127" i="2"/>
  <c r="BH127" i="2"/>
  <c r="AZ127" i="2"/>
  <c r="AX127" i="2"/>
  <c r="F127" i="2"/>
  <c r="D127" i="2"/>
  <c r="C127" i="2"/>
  <c r="DN126" i="2"/>
  <c r="DM126" i="2"/>
  <c r="DI126" i="2"/>
  <c r="DL126" i="2" s="1"/>
  <c r="DH126" i="2"/>
  <c r="DF126" i="2"/>
  <c r="DD126" i="2"/>
  <c r="DB126" i="2"/>
  <c r="CX126" i="2"/>
  <c r="BQ126" i="2"/>
  <c r="BP126" i="2"/>
  <c r="BO126" i="2"/>
  <c r="BN126" i="2"/>
  <c r="BM126" i="2"/>
  <c r="BG126" i="2" s="1"/>
  <c r="BL126" i="2"/>
  <c r="BK126" i="2"/>
  <c r="BC126" i="2" s="1"/>
  <c r="BJ126" i="2"/>
  <c r="BF126" i="2" s="1"/>
  <c r="BI126" i="2"/>
  <c r="BH126" i="2"/>
  <c r="AX126" i="2" s="1"/>
  <c r="AZ126" i="2"/>
  <c r="F126" i="2"/>
  <c r="D126" i="2"/>
  <c r="C126" i="2"/>
  <c r="DN125" i="2"/>
  <c r="DM125" i="2"/>
  <c r="BQ125" i="2"/>
  <c r="BE125" i="2" s="1"/>
  <c r="BP125" i="2"/>
  <c r="BO125" i="2"/>
  <c r="BN125" i="2"/>
  <c r="BM125" i="2"/>
  <c r="BG125" i="2" s="1"/>
  <c r="BL125" i="2"/>
  <c r="BK125" i="2"/>
  <c r="BJ125" i="2"/>
  <c r="BI125" i="2"/>
  <c r="BC125" i="2" s="1"/>
  <c r="BH125" i="2"/>
  <c r="AY125" i="2" s="1"/>
  <c r="AZ125" i="2"/>
  <c r="AX125" i="2"/>
  <c r="AW125" i="2"/>
  <c r="AV125" i="2"/>
  <c r="F125" i="2"/>
  <c r="D125" i="2"/>
  <c r="C125" i="2"/>
  <c r="DN124" i="2"/>
  <c r="CY124" i="2" s="1"/>
  <c r="DM124" i="2"/>
  <c r="DL124" i="2"/>
  <c r="DI124" i="2"/>
  <c r="DG124" i="2"/>
  <c r="DF124" i="2"/>
  <c r="DE124" i="2"/>
  <c r="DK124" i="2" s="1"/>
  <c r="DD124" i="2"/>
  <c r="DB124" i="2"/>
  <c r="CZ124" i="2"/>
  <c r="CX124" i="2"/>
  <c r="BQ124" i="2"/>
  <c r="BP124" i="2"/>
  <c r="BO124" i="2"/>
  <c r="BN124" i="2"/>
  <c r="BM124" i="2"/>
  <c r="BL124" i="2"/>
  <c r="BK124" i="2"/>
  <c r="BJ124" i="2"/>
  <c r="BF124" i="2" s="1"/>
  <c r="BI124" i="2"/>
  <c r="BH124" i="2"/>
  <c r="BG124" i="2" s="1"/>
  <c r="F124" i="2"/>
  <c r="D124" i="2"/>
  <c r="C124" i="2"/>
  <c r="DM123" i="2"/>
  <c r="DN123" i="2" s="1"/>
  <c r="CX123" i="2" s="1"/>
  <c r="DI123" i="2"/>
  <c r="DL123" i="2" s="1"/>
  <c r="DH123" i="2"/>
  <c r="DF123" i="2"/>
  <c r="DE123" i="2"/>
  <c r="DK123" i="2" s="1"/>
  <c r="DC123" i="2"/>
  <c r="DA123" i="2"/>
  <c r="DJ123" i="2" s="1"/>
  <c r="CZ123" i="2"/>
  <c r="CY123" i="2"/>
  <c r="BQ123" i="2"/>
  <c r="BP123" i="2"/>
  <c r="BO123" i="2"/>
  <c r="BF123" i="2" s="1"/>
  <c r="BN123" i="2"/>
  <c r="BM123" i="2"/>
  <c r="BG123" i="2" s="1"/>
  <c r="BL123" i="2"/>
  <c r="BK123" i="2"/>
  <c r="BJ123" i="2"/>
  <c r="BI123" i="2"/>
  <c r="AZ123" i="2" s="1"/>
  <c r="BH123" i="2"/>
  <c r="BD123" i="2"/>
  <c r="BC123" i="2"/>
  <c r="AY123" i="2"/>
  <c r="AX123" i="2"/>
  <c r="AW123" i="2" s="1"/>
  <c r="AV123" i="2"/>
  <c r="F123" i="2"/>
  <c r="D123" i="2"/>
  <c r="C123" i="2"/>
  <c r="DN122" i="2"/>
  <c r="DH122" i="2" s="1"/>
  <c r="DM122" i="2"/>
  <c r="DK122" i="2"/>
  <c r="DJ122" i="2"/>
  <c r="DI122" i="2"/>
  <c r="DL122" i="2" s="1"/>
  <c r="DG122" i="2"/>
  <c r="DE122" i="2"/>
  <c r="DD122" i="2"/>
  <c r="DC122" i="2"/>
  <c r="DA122" i="2"/>
  <c r="CZ122" i="2"/>
  <c r="CX122" i="2"/>
  <c r="BQ122" i="2"/>
  <c r="BP122" i="2"/>
  <c r="BO122" i="2"/>
  <c r="BN122" i="2"/>
  <c r="BM122" i="2"/>
  <c r="BG122" i="2" s="1"/>
  <c r="BL122" i="2"/>
  <c r="BK122" i="2"/>
  <c r="BJ122" i="2"/>
  <c r="BI122" i="2"/>
  <c r="BC122" i="2" s="1"/>
  <c r="BH122" i="2"/>
  <c r="BD122" i="2" s="1"/>
  <c r="AX122" i="2"/>
  <c r="AV122" i="2"/>
  <c r="F122" i="2"/>
  <c r="D122" i="2"/>
  <c r="C122" i="2"/>
  <c r="DM121" i="2"/>
  <c r="DN121" i="2" s="1"/>
  <c r="BQ121" i="2"/>
  <c r="BP121" i="2"/>
  <c r="BO121" i="2"/>
  <c r="BN121" i="2"/>
  <c r="BC121" i="2" s="1"/>
  <c r="BM121" i="2"/>
  <c r="BG121" i="2" s="1"/>
  <c r="BL121" i="2"/>
  <c r="BK121" i="2"/>
  <c r="BJ121" i="2"/>
  <c r="BF121" i="2" s="1"/>
  <c r="BI121" i="2"/>
  <c r="BE121" i="2" s="1"/>
  <c r="BH121" i="2"/>
  <c r="AY121" i="2" s="1"/>
  <c r="AV121" i="2"/>
  <c r="F121" i="2"/>
  <c r="D121" i="2"/>
  <c r="C121" i="2"/>
  <c r="DN120" i="2"/>
  <c r="DF120" i="2" s="1"/>
  <c r="DM120" i="2"/>
  <c r="DI120" i="2"/>
  <c r="DL120" i="2" s="1"/>
  <c r="DH120" i="2"/>
  <c r="DG120" i="2"/>
  <c r="DB120" i="2"/>
  <c r="CX120" i="2"/>
  <c r="BQ120" i="2"/>
  <c r="BP120" i="2"/>
  <c r="BO120" i="2"/>
  <c r="BN120" i="2"/>
  <c r="AZ120" i="2" s="1"/>
  <c r="BM120" i="2"/>
  <c r="BL120" i="2"/>
  <c r="BK120" i="2"/>
  <c r="BF120" i="2" s="1"/>
  <c r="BJ120" i="2"/>
  <c r="BI120" i="2"/>
  <c r="BE120" i="2" s="1"/>
  <c r="BH120" i="2"/>
  <c r="BD120" i="2" s="1"/>
  <c r="AX120" i="2"/>
  <c r="F120" i="2"/>
  <c r="D120" i="2"/>
  <c r="C120" i="2"/>
  <c r="DM119" i="2"/>
  <c r="DN119" i="2" s="1"/>
  <c r="DH119" i="2"/>
  <c r="BQ119" i="2"/>
  <c r="BP119" i="2"/>
  <c r="BO119" i="2"/>
  <c r="BN119" i="2"/>
  <c r="BM119" i="2"/>
  <c r="BG119" i="2" s="1"/>
  <c r="BL119" i="2"/>
  <c r="BK119" i="2"/>
  <c r="AY119" i="2" s="1"/>
  <c r="BJ119" i="2"/>
  <c r="BF119" i="2" s="1"/>
  <c r="BI119" i="2"/>
  <c r="BC119" i="2" s="1"/>
  <c r="BH119" i="2"/>
  <c r="BE119" i="2"/>
  <c r="AZ119" i="2"/>
  <c r="F119" i="2"/>
  <c r="D119" i="2"/>
  <c r="C119" i="2"/>
  <c r="DM118" i="2"/>
  <c r="DN118" i="2" s="1"/>
  <c r="DG118" i="2" s="1"/>
  <c r="BQ118" i="2"/>
  <c r="BP118" i="2"/>
  <c r="BO118" i="2"/>
  <c r="BN118" i="2"/>
  <c r="BM118" i="2"/>
  <c r="AV118" i="2" s="1"/>
  <c r="BL118" i="2"/>
  <c r="BK118" i="2"/>
  <c r="BJ118" i="2"/>
  <c r="BF118" i="2" s="1"/>
  <c r="BI118" i="2"/>
  <c r="BE118" i="2" s="1"/>
  <c r="BH118" i="2"/>
  <c r="BG118" i="2"/>
  <c r="AX118" i="2"/>
  <c r="F118" i="2"/>
  <c r="D118" i="2"/>
  <c r="C118" i="2"/>
  <c r="DN117" i="2"/>
  <c r="DC117" i="2" s="1"/>
  <c r="DM117" i="2"/>
  <c r="DI117" i="2"/>
  <c r="DL117" i="2" s="1"/>
  <c r="DG117" i="2"/>
  <c r="DF117" i="2"/>
  <c r="DE117" i="2"/>
  <c r="DK117" i="2" s="1"/>
  <c r="DD117" i="2"/>
  <c r="DB117" i="2"/>
  <c r="CY117" i="2"/>
  <c r="CX117" i="2"/>
  <c r="BQ117" i="2"/>
  <c r="BP117" i="2"/>
  <c r="BO117" i="2"/>
  <c r="BN117" i="2"/>
  <c r="BM117" i="2"/>
  <c r="BG117" i="2" s="1"/>
  <c r="BL117" i="2"/>
  <c r="BK117" i="2"/>
  <c r="BJ117" i="2"/>
  <c r="BF117" i="2" s="1"/>
  <c r="BI117" i="2"/>
  <c r="BE117" i="2" s="1"/>
  <c r="BH117" i="2"/>
  <c r="F117" i="2"/>
  <c r="D117" i="2"/>
  <c r="C117" i="2"/>
  <c r="DN116" i="2"/>
  <c r="DB116" i="2" s="1"/>
  <c r="DM116" i="2"/>
  <c r="DF116" i="2"/>
  <c r="DE116" i="2"/>
  <c r="DK116" i="2" s="1"/>
  <c r="DD116" i="2"/>
  <c r="DC116" i="2"/>
  <c r="CX116" i="2"/>
  <c r="BQ116" i="2"/>
  <c r="BP116" i="2"/>
  <c r="BO116" i="2"/>
  <c r="BN116" i="2"/>
  <c r="BM116" i="2"/>
  <c r="BL116" i="2"/>
  <c r="BK116" i="2"/>
  <c r="BJ116" i="2"/>
  <c r="BF116" i="2" s="1"/>
  <c r="BI116" i="2"/>
  <c r="BH116" i="2"/>
  <c r="BG116" i="2" s="1"/>
  <c r="F116" i="2"/>
  <c r="D116" i="2"/>
  <c r="C116" i="2"/>
  <c r="DM115" i="2"/>
  <c r="DN115" i="2" s="1"/>
  <c r="DD115" i="2" s="1"/>
  <c r="BQ115" i="2"/>
  <c r="BP115" i="2"/>
  <c r="BO115" i="2"/>
  <c r="BN115" i="2"/>
  <c r="BM115" i="2"/>
  <c r="AV115" i="2" s="1"/>
  <c r="BL115" i="2"/>
  <c r="BK115" i="2"/>
  <c r="BJ115" i="2"/>
  <c r="BI115" i="2"/>
  <c r="BE115" i="2" s="1"/>
  <c r="BH115" i="2"/>
  <c r="BF115" i="2"/>
  <c r="F115" i="2"/>
  <c r="D115" i="2"/>
  <c r="C115" i="2"/>
  <c r="DM114" i="2"/>
  <c r="DN114" i="2" s="1"/>
  <c r="DC114" i="2"/>
  <c r="BQ114" i="2"/>
  <c r="BP114" i="2"/>
  <c r="BO114" i="2"/>
  <c r="BN114" i="2"/>
  <c r="BM114" i="2"/>
  <c r="AV114" i="2" s="1"/>
  <c r="BL114" i="2"/>
  <c r="BK114" i="2"/>
  <c r="BJ114" i="2"/>
  <c r="BC114" i="2" s="1"/>
  <c r="BI114" i="2"/>
  <c r="AZ114" i="2" s="1"/>
  <c r="BH114" i="2"/>
  <c r="BE114" i="2" s="1"/>
  <c r="BG114" i="2"/>
  <c r="BF114" i="2"/>
  <c r="F114" i="2"/>
  <c r="D114" i="2"/>
  <c r="C114" i="2"/>
  <c r="DN113" i="2"/>
  <c r="CY113" i="2" s="1"/>
  <c r="DM113" i="2"/>
  <c r="DK113" i="2"/>
  <c r="DH113" i="2"/>
  <c r="DG113" i="2"/>
  <c r="DE113" i="2"/>
  <c r="DC113" i="2"/>
  <c r="DB113" i="2"/>
  <c r="DA113" i="2"/>
  <c r="DJ113" i="2" s="1"/>
  <c r="CZ113" i="2"/>
  <c r="CX113" i="2"/>
  <c r="BQ113" i="2"/>
  <c r="BP113" i="2"/>
  <c r="BO113" i="2"/>
  <c r="BN113" i="2"/>
  <c r="BM113" i="2"/>
  <c r="BL113" i="2"/>
  <c r="BK113" i="2"/>
  <c r="BJ113" i="2"/>
  <c r="BI113" i="2"/>
  <c r="BC113" i="2" s="1"/>
  <c r="BH113" i="2"/>
  <c r="AY113" i="2" s="1"/>
  <c r="BG113" i="2"/>
  <c r="BF113" i="2"/>
  <c r="BE113" i="2"/>
  <c r="BD113" i="2"/>
  <c r="AV113" i="2"/>
  <c r="F113" i="2"/>
  <c r="D113" i="2"/>
  <c r="C113" i="2"/>
  <c r="DM112" i="2"/>
  <c r="DN112" i="2" s="1"/>
  <c r="DA112" i="2" s="1"/>
  <c r="DJ112" i="2" s="1"/>
  <c r="BQ112" i="2"/>
  <c r="BP112" i="2"/>
  <c r="BO112" i="2"/>
  <c r="BN112" i="2"/>
  <c r="BM112" i="2"/>
  <c r="BG112" i="2" s="1"/>
  <c r="BL112" i="2"/>
  <c r="BK112" i="2"/>
  <c r="BJ112" i="2"/>
  <c r="AV112" i="2" s="1"/>
  <c r="BI112" i="2"/>
  <c r="AZ112" i="2" s="1"/>
  <c r="BH112" i="2"/>
  <c r="AY112" i="2" s="1"/>
  <c r="BF112" i="2"/>
  <c r="BE112" i="2"/>
  <c r="BD112" i="2"/>
  <c r="BC112" i="2"/>
  <c r="F112" i="2"/>
  <c r="D112" i="2"/>
  <c r="C112" i="2"/>
  <c r="DN111" i="2"/>
  <c r="DH111" i="2" s="1"/>
  <c r="DM111" i="2"/>
  <c r="DI111" i="2"/>
  <c r="DL111" i="2" s="1"/>
  <c r="DA111" i="2"/>
  <c r="DJ111" i="2" s="1"/>
  <c r="CZ111" i="2"/>
  <c r="CY111" i="2"/>
  <c r="CX111" i="2"/>
  <c r="BQ111" i="2"/>
  <c r="BP111" i="2"/>
  <c r="BO111" i="2"/>
  <c r="BN111" i="2"/>
  <c r="BM111" i="2"/>
  <c r="AV111" i="2" s="1"/>
  <c r="BL111" i="2"/>
  <c r="BK111" i="2"/>
  <c r="BJ111" i="2"/>
  <c r="BF111" i="2" s="1"/>
  <c r="BI111" i="2"/>
  <c r="BH111" i="2"/>
  <c r="AY111" i="2" s="1"/>
  <c r="BE111" i="2"/>
  <c r="BD111" i="2"/>
  <c r="BC111" i="2"/>
  <c r="AZ111" i="2"/>
  <c r="AX111" i="2"/>
  <c r="AW111" i="2" s="1"/>
  <c r="F111" i="2"/>
  <c r="D111" i="2"/>
  <c r="C111" i="2"/>
  <c r="DN110" i="2"/>
  <c r="DI110" i="2" s="1"/>
  <c r="DL110" i="2" s="1"/>
  <c r="DM110" i="2"/>
  <c r="CZ110" i="2"/>
  <c r="CY110" i="2"/>
  <c r="CX110" i="2"/>
  <c r="BQ110" i="2"/>
  <c r="BP110" i="2"/>
  <c r="BO110" i="2"/>
  <c r="BN110" i="2"/>
  <c r="BM110" i="2"/>
  <c r="AV110" i="2" s="1"/>
  <c r="BL110" i="2"/>
  <c r="BK110" i="2"/>
  <c r="BF110" i="2" s="1"/>
  <c r="BJ110" i="2"/>
  <c r="BI110" i="2"/>
  <c r="BE110" i="2" s="1"/>
  <c r="BH110" i="2"/>
  <c r="AX110" i="2" s="1"/>
  <c r="BD110" i="2"/>
  <c r="BC110" i="2"/>
  <c r="AZ110" i="2"/>
  <c r="AY110" i="2"/>
  <c r="F110" i="2"/>
  <c r="D110" i="2"/>
  <c r="C110" i="2"/>
  <c r="DN109" i="2"/>
  <c r="CX109" i="2" s="1"/>
  <c r="DM109" i="2"/>
  <c r="BQ109" i="2"/>
  <c r="BG109" i="2" s="1"/>
  <c r="BP109" i="2"/>
  <c r="BO109" i="2"/>
  <c r="BN109" i="2"/>
  <c r="BM109" i="2"/>
  <c r="BL109" i="2"/>
  <c r="BK109" i="2"/>
  <c r="BJ109" i="2"/>
  <c r="AV109" i="2" s="1"/>
  <c r="BI109" i="2"/>
  <c r="BH109" i="2"/>
  <c r="BD109" i="2" s="1"/>
  <c r="BC109" i="2"/>
  <c r="AZ109" i="2"/>
  <c r="AY109" i="2"/>
  <c r="AX109" i="2"/>
  <c r="F109" i="2"/>
  <c r="D109" i="2"/>
  <c r="C109" i="2"/>
  <c r="DM108" i="2"/>
  <c r="DN108" i="2" s="1"/>
  <c r="BQ108" i="2"/>
  <c r="BG108" i="2" s="1"/>
  <c r="BP108" i="2"/>
  <c r="BO108" i="2"/>
  <c r="BN108" i="2"/>
  <c r="BM108" i="2"/>
  <c r="AV108" i="2" s="1"/>
  <c r="BL108" i="2"/>
  <c r="BK108" i="2"/>
  <c r="BJ108" i="2"/>
  <c r="BF108" i="2" s="1"/>
  <c r="BI108" i="2"/>
  <c r="BE108" i="2" s="1"/>
  <c r="BH108" i="2"/>
  <c r="AZ108" i="2"/>
  <c r="AY108" i="2"/>
  <c r="AX108" i="2"/>
  <c r="AW108" i="2" s="1"/>
  <c r="F108" i="2"/>
  <c r="D108" i="2"/>
  <c r="C108" i="2"/>
  <c r="DM107" i="2"/>
  <c r="DN107" i="2" s="1"/>
  <c r="BQ107" i="2"/>
  <c r="BP107" i="2"/>
  <c r="BO107" i="2"/>
  <c r="BF107" i="2" s="1"/>
  <c r="BN107" i="2"/>
  <c r="BM107" i="2"/>
  <c r="BG107" i="2" s="1"/>
  <c r="BL107" i="2"/>
  <c r="BK107" i="2"/>
  <c r="BJ107" i="2"/>
  <c r="BI107" i="2"/>
  <c r="BE107" i="2" s="1"/>
  <c r="BH107" i="2"/>
  <c r="BD107" i="2" s="1"/>
  <c r="AY107" i="2"/>
  <c r="AX107" i="2"/>
  <c r="AV107" i="2"/>
  <c r="F107" i="2"/>
  <c r="D107" i="2"/>
  <c r="C107" i="2"/>
  <c r="DN106" i="2"/>
  <c r="DH106" i="2" s="1"/>
  <c r="DM106" i="2"/>
  <c r="DJ106" i="2"/>
  <c r="DI106" i="2"/>
  <c r="DL106" i="2" s="1"/>
  <c r="DG106" i="2"/>
  <c r="DD106" i="2"/>
  <c r="DC106" i="2"/>
  <c r="DA106" i="2"/>
  <c r="CZ106" i="2"/>
  <c r="CX106" i="2"/>
  <c r="BQ106" i="2"/>
  <c r="BP106" i="2"/>
  <c r="BO106" i="2"/>
  <c r="BN106" i="2"/>
  <c r="AZ106" i="2" s="1"/>
  <c r="BM106" i="2"/>
  <c r="BG106" i="2" s="1"/>
  <c r="BL106" i="2"/>
  <c r="BK106" i="2"/>
  <c r="BJ106" i="2"/>
  <c r="BI106" i="2"/>
  <c r="BC106" i="2" s="1"/>
  <c r="BH106" i="2"/>
  <c r="BD106" i="2" s="1"/>
  <c r="AX106" i="2"/>
  <c r="F106" i="2"/>
  <c r="D106" i="2"/>
  <c r="C106" i="2"/>
  <c r="DM105" i="2"/>
  <c r="DN105" i="2" s="1"/>
  <c r="BQ105" i="2"/>
  <c r="BP105" i="2"/>
  <c r="BO105" i="2"/>
  <c r="BF105" i="2" s="1"/>
  <c r="BN105" i="2"/>
  <c r="BC105" i="2" s="1"/>
  <c r="BM105" i="2"/>
  <c r="BG105" i="2" s="1"/>
  <c r="BL105" i="2"/>
  <c r="AY105" i="2" s="1"/>
  <c r="BK105" i="2"/>
  <c r="BJ105" i="2"/>
  <c r="BI105" i="2"/>
  <c r="BE105" i="2" s="1"/>
  <c r="BH105" i="2"/>
  <c r="AX105" i="2" s="1"/>
  <c r="AV105" i="2"/>
  <c r="F105" i="2"/>
  <c r="D105" i="2"/>
  <c r="C105" i="2"/>
  <c r="DN104" i="2"/>
  <c r="DF104" i="2" s="1"/>
  <c r="DM104" i="2"/>
  <c r="DI104" i="2"/>
  <c r="DL104" i="2" s="1"/>
  <c r="DH104" i="2"/>
  <c r="DG104" i="2"/>
  <c r="DB104" i="2"/>
  <c r="CX104" i="2"/>
  <c r="BQ104" i="2"/>
  <c r="BP104" i="2"/>
  <c r="BO104" i="2"/>
  <c r="BN104" i="2"/>
  <c r="AZ104" i="2" s="1"/>
  <c r="BM104" i="2"/>
  <c r="BL104" i="2"/>
  <c r="BK104" i="2"/>
  <c r="BF104" i="2" s="1"/>
  <c r="BJ104" i="2"/>
  <c r="BI104" i="2"/>
  <c r="BC104" i="2" s="1"/>
  <c r="BH104" i="2"/>
  <c r="BD104" i="2" s="1"/>
  <c r="BE104" i="2"/>
  <c r="AX104" i="2"/>
  <c r="F104" i="2"/>
  <c r="D104" i="2"/>
  <c r="C104" i="2"/>
  <c r="DM103" i="2"/>
  <c r="DN103" i="2" s="1"/>
  <c r="DI103" i="2"/>
  <c r="DL103" i="2" s="1"/>
  <c r="DH103" i="2"/>
  <c r="BQ103" i="2"/>
  <c r="BP103" i="2"/>
  <c r="BO103" i="2"/>
  <c r="BN103" i="2"/>
  <c r="BM103" i="2"/>
  <c r="BL103" i="2"/>
  <c r="BK103" i="2"/>
  <c r="AY103" i="2" s="1"/>
  <c r="BJ103" i="2"/>
  <c r="BF103" i="2" s="1"/>
  <c r="BI103" i="2"/>
  <c r="BC103" i="2" s="1"/>
  <c r="BH103" i="2"/>
  <c r="AX103" i="2" s="1"/>
  <c r="BE103" i="2"/>
  <c r="AZ103" i="2"/>
  <c r="F103" i="2"/>
  <c r="D103" i="2"/>
  <c r="C103" i="2"/>
  <c r="DM102" i="2"/>
  <c r="DN102" i="2" s="1"/>
  <c r="DG102" i="2" s="1"/>
  <c r="DH102" i="2"/>
  <c r="DF102" i="2"/>
  <c r="BQ102" i="2"/>
  <c r="BP102" i="2"/>
  <c r="BO102" i="2"/>
  <c r="BN102" i="2"/>
  <c r="BM102" i="2"/>
  <c r="BL102" i="2"/>
  <c r="BK102" i="2"/>
  <c r="BJ102" i="2"/>
  <c r="BF102" i="2" s="1"/>
  <c r="BI102" i="2"/>
  <c r="BE102" i="2" s="1"/>
  <c r="BH102" i="2"/>
  <c r="BG102" i="2"/>
  <c r="AX102" i="2"/>
  <c r="F102" i="2"/>
  <c r="D102" i="2"/>
  <c r="C102" i="2"/>
  <c r="DN101" i="2"/>
  <c r="DC101" i="2" s="1"/>
  <c r="DM101" i="2"/>
  <c r="DI101" i="2"/>
  <c r="DL101" i="2" s="1"/>
  <c r="DG101" i="2"/>
  <c r="DF101" i="2"/>
  <c r="DE101" i="2"/>
  <c r="DK101" i="2" s="1"/>
  <c r="DD101" i="2"/>
  <c r="CY101" i="2"/>
  <c r="CX101" i="2"/>
  <c r="BQ101" i="2"/>
  <c r="BP101" i="2"/>
  <c r="BO101" i="2"/>
  <c r="BN101" i="2"/>
  <c r="BM101" i="2"/>
  <c r="BG101" i="2" s="1"/>
  <c r="BL101" i="2"/>
  <c r="BK101" i="2"/>
  <c r="BJ101" i="2"/>
  <c r="BF101" i="2" s="1"/>
  <c r="BI101" i="2"/>
  <c r="BH101" i="2"/>
  <c r="F101" i="2"/>
  <c r="D101" i="2"/>
  <c r="C101" i="2"/>
  <c r="DN100" i="2"/>
  <c r="DB100" i="2" s="1"/>
  <c r="DM100" i="2"/>
  <c r="DF100" i="2"/>
  <c r="DE100" i="2"/>
  <c r="DK100" i="2" s="1"/>
  <c r="DD100" i="2"/>
  <c r="DC100" i="2"/>
  <c r="CX100" i="2"/>
  <c r="BQ100" i="2"/>
  <c r="BP100" i="2"/>
  <c r="BO100" i="2"/>
  <c r="BN100" i="2"/>
  <c r="BM100" i="2"/>
  <c r="BL100" i="2"/>
  <c r="BK100" i="2"/>
  <c r="BJ100" i="2"/>
  <c r="BI100" i="2"/>
  <c r="BH100" i="2"/>
  <c r="BG100" i="2" s="1"/>
  <c r="F100" i="2"/>
  <c r="D100" i="2"/>
  <c r="C100" i="2"/>
  <c r="DM99" i="2"/>
  <c r="DN99" i="2" s="1"/>
  <c r="BQ99" i="2"/>
  <c r="BP99" i="2"/>
  <c r="BO99" i="2"/>
  <c r="BN99" i="2"/>
  <c r="BM99" i="2"/>
  <c r="AV99" i="2" s="1"/>
  <c r="BL99" i="2"/>
  <c r="BK99" i="2"/>
  <c r="BJ99" i="2"/>
  <c r="BI99" i="2"/>
  <c r="BH99" i="2"/>
  <c r="BG99" i="2"/>
  <c r="BF99" i="2"/>
  <c r="F99" i="2"/>
  <c r="D99" i="2"/>
  <c r="C99" i="2"/>
  <c r="DM98" i="2"/>
  <c r="DN98" i="2" s="1"/>
  <c r="DD98" i="2" s="1"/>
  <c r="DC98" i="2"/>
  <c r="DB98" i="2"/>
  <c r="BQ98" i="2"/>
  <c r="BP98" i="2"/>
  <c r="BO98" i="2"/>
  <c r="BN98" i="2"/>
  <c r="BM98" i="2"/>
  <c r="AV98" i="2" s="1"/>
  <c r="BL98" i="2"/>
  <c r="BK98" i="2"/>
  <c r="BJ98" i="2"/>
  <c r="BC98" i="2" s="1"/>
  <c r="BI98" i="2"/>
  <c r="AZ98" i="2" s="1"/>
  <c r="BH98" i="2"/>
  <c r="BG98" i="2"/>
  <c r="BF98" i="2"/>
  <c r="BE98" i="2"/>
  <c r="F98" i="2"/>
  <c r="D98" i="2"/>
  <c r="C98" i="2"/>
  <c r="DN97" i="2"/>
  <c r="CY97" i="2" s="1"/>
  <c r="DM97" i="2"/>
  <c r="DK97" i="2"/>
  <c r="DH97" i="2"/>
  <c r="DG97" i="2"/>
  <c r="DE97" i="2"/>
  <c r="DC97" i="2"/>
  <c r="DB97" i="2"/>
  <c r="DA97" i="2"/>
  <c r="DJ97" i="2" s="1"/>
  <c r="CZ97" i="2"/>
  <c r="CX97" i="2"/>
  <c r="BQ97" i="2"/>
  <c r="BP97" i="2"/>
  <c r="BO97" i="2"/>
  <c r="BN97" i="2"/>
  <c r="BM97" i="2"/>
  <c r="BL97" i="2"/>
  <c r="BK97" i="2"/>
  <c r="BJ97" i="2"/>
  <c r="BI97" i="2"/>
  <c r="BC97" i="2" s="1"/>
  <c r="BH97" i="2"/>
  <c r="AY97" i="2" s="1"/>
  <c r="BG97" i="2"/>
  <c r="BF97" i="2"/>
  <c r="BE97" i="2"/>
  <c r="BD97" i="2"/>
  <c r="AV97" i="2"/>
  <c r="F97" i="2"/>
  <c r="D97" i="2"/>
  <c r="C97" i="2"/>
  <c r="DM96" i="2"/>
  <c r="DN96" i="2" s="1"/>
  <c r="DB96" i="2" s="1"/>
  <c r="BQ96" i="2"/>
  <c r="BP96" i="2"/>
  <c r="BO96" i="2"/>
  <c r="BN96" i="2"/>
  <c r="BM96" i="2"/>
  <c r="AV96" i="2" s="1"/>
  <c r="BL96" i="2"/>
  <c r="BK96" i="2"/>
  <c r="BJ96" i="2"/>
  <c r="BI96" i="2"/>
  <c r="AZ96" i="2" s="1"/>
  <c r="BH96" i="2"/>
  <c r="AY96" i="2" s="1"/>
  <c r="BF96" i="2"/>
  <c r="BE96" i="2"/>
  <c r="BD96" i="2"/>
  <c r="BC96" i="2"/>
  <c r="F96" i="2"/>
  <c r="D96" i="2"/>
  <c r="C96" i="2"/>
  <c r="DN95" i="2"/>
  <c r="DA95" i="2" s="1"/>
  <c r="DJ95" i="2" s="1"/>
  <c r="DM95" i="2"/>
  <c r="BQ95" i="2"/>
  <c r="BP95" i="2"/>
  <c r="BO95" i="2"/>
  <c r="BN95" i="2"/>
  <c r="BM95" i="2"/>
  <c r="AV95" i="2" s="1"/>
  <c r="BL95" i="2"/>
  <c r="BK95" i="2"/>
  <c r="BJ95" i="2"/>
  <c r="BF95" i="2" s="1"/>
  <c r="BI95" i="2"/>
  <c r="BH95" i="2"/>
  <c r="AY95" i="2" s="1"/>
  <c r="BE95" i="2"/>
  <c r="BD95" i="2"/>
  <c r="BC95" i="2"/>
  <c r="AZ95" i="2"/>
  <c r="AX95" i="2"/>
  <c r="AW95" i="2" s="1"/>
  <c r="F95" i="2"/>
  <c r="D95" i="2"/>
  <c r="C95" i="2"/>
  <c r="DN94" i="2"/>
  <c r="CZ94" i="2" s="1"/>
  <c r="DM94" i="2"/>
  <c r="BQ94" i="2"/>
  <c r="BP94" i="2"/>
  <c r="BO94" i="2"/>
  <c r="BN94" i="2"/>
  <c r="BM94" i="2"/>
  <c r="AV94" i="2" s="1"/>
  <c r="BL94" i="2"/>
  <c r="BK94" i="2"/>
  <c r="BF94" i="2" s="1"/>
  <c r="BJ94" i="2"/>
  <c r="BI94" i="2"/>
  <c r="BH94" i="2"/>
  <c r="AX94" i="2" s="1"/>
  <c r="BD94" i="2"/>
  <c r="BC94" i="2"/>
  <c r="AZ94" i="2"/>
  <c r="AY94" i="2"/>
  <c r="F94" i="2"/>
  <c r="D94" i="2"/>
  <c r="C94" i="2"/>
  <c r="DM93" i="2"/>
  <c r="DN93" i="2" s="1"/>
  <c r="BQ93" i="2"/>
  <c r="BP93" i="2"/>
  <c r="BO93" i="2"/>
  <c r="BN93" i="2"/>
  <c r="BM93" i="2"/>
  <c r="BL93" i="2"/>
  <c r="BK93" i="2"/>
  <c r="BJ93" i="2"/>
  <c r="AV93" i="2" s="1"/>
  <c r="BI93" i="2"/>
  <c r="BH93" i="2"/>
  <c r="BD93" i="2" s="1"/>
  <c r="BC93" i="2"/>
  <c r="AZ93" i="2"/>
  <c r="AY93" i="2"/>
  <c r="AX93" i="2"/>
  <c r="F93" i="2"/>
  <c r="D93" i="2"/>
  <c r="C93" i="2"/>
  <c r="DM92" i="2"/>
  <c r="DN92" i="2" s="1"/>
  <c r="BQ92" i="2"/>
  <c r="BG92" i="2" s="1"/>
  <c r="BP92" i="2"/>
  <c r="BO92" i="2"/>
  <c r="BF92" i="2" s="1"/>
  <c r="BN92" i="2"/>
  <c r="BM92" i="2"/>
  <c r="AV92" i="2" s="1"/>
  <c r="BL92" i="2"/>
  <c r="BK92" i="2"/>
  <c r="BJ92" i="2"/>
  <c r="BI92" i="2"/>
  <c r="BE92" i="2" s="1"/>
  <c r="BH92" i="2"/>
  <c r="AZ92" i="2"/>
  <c r="AY92" i="2"/>
  <c r="AX92" i="2"/>
  <c r="AW92" i="2" s="1"/>
  <c r="F92" i="2"/>
  <c r="D92" i="2"/>
  <c r="C92" i="2"/>
  <c r="DM91" i="2"/>
  <c r="DN91" i="2" s="1"/>
  <c r="BQ91" i="2"/>
  <c r="BE91" i="2" s="1"/>
  <c r="BP91" i="2"/>
  <c r="BO91" i="2"/>
  <c r="BF91" i="2" s="1"/>
  <c r="BN91" i="2"/>
  <c r="BM91" i="2"/>
  <c r="BL91" i="2"/>
  <c r="BK91" i="2"/>
  <c r="BJ91" i="2"/>
  <c r="BI91" i="2"/>
  <c r="BC91" i="2" s="1"/>
  <c r="BH91" i="2"/>
  <c r="BD91" i="2" s="1"/>
  <c r="AY91" i="2"/>
  <c r="AX91" i="2"/>
  <c r="AV91" i="2"/>
  <c r="F91" i="2"/>
  <c r="D91" i="2"/>
  <c r="C91" i="2"/>
  <c r="DN90" i="2"/>
  <c r="DE90" i="2" s="1"/>
  <c r="DK90" i="2" s="1"/>
  <c r="DM90" i="2"/>
  <c r="DL90" i="2"/>
  <c r="DJ90" i="2"/>
  <c r="DI90" i="2"/>
  <c r="DH90" i="2"/>
  <c r="DG90" i="2"/>
  <c r="DF90" i="2"/>
  <c r="DD90" i="2"/>
  <c r="DC90" i="2"/>
  <c r="DA90" i="2"/>
  <c r="CZ90" i="2"/>
  <c r="CX90" i="2"/>
  <c r="BQ90" i="2"/>
  <c r="BP90" i="2"/>
  <c r="BE90" i="2" s="1"/>
  <c r="BO90" i="2"/>
  <c r="BN90" i="2"/>
  <c r="AZ90" i="2" s="1"/>
  <c r="BM90" i="2"/>
  <c r="AV90" i="2" s="1"/>
  <c r="BL90" i="2"/>
  <c r="BK90" i="2"/>
  <c r="BJ90" i="2"/>
  <c r="BI90" i="2"/>
  <c r="BC90" i="2" s="1"/>
  <c r="BH90" i="2"/>
  <c r="AY90" i="2" s="1"/>
  <c r="AX90" i="2"/>
  <c r="AW90" i="2" s="1"/>
  <c r="F90" i="2"/>
  <c r="D90" i="2"/>
  <c r="C90" i="2"/>
  <c r="DM89" i="2"/>
  <c r="DN89" i="2" s="1"/>
  <c r="DI89" i="2"/>
  <c r="DL89" i="2" s="1"/>
  <c r="DH89" i="2"/>
  <c r="DE89" i="2"/>
  <c r="DK89" i="2" s="1"/>
  <c r="BQ89" i="2"/>
  <c r="BP89" i="2"/>
  <c r="BO89" i="2"/>
  <c r="BF89" i="2" s="1"/>
  <c r="BN89" i="2"/>
  <c r="BM89" i="2"/>
  <c r="AV89" i="2" s="1"/>
  <c r="BL89" i="2"/>
  <c r="BK89" i="2"/>
  <c r="BJ89" i="2"/>
  <c r="BI89" i="2"/>
  <c r="BH89" i="2"/>
  <c r="AX89" i="2" s="1"/>
  <c r="F89" i="2"/>
  <c r="D89" i="2"/>
  <c r="C89" i="2"/>
  <c r="DN88" i="2"/>
  <c r="DF88" i="2" s="1"/>
  <c r="DM88" i="2"/>
  <c r="DI88" i="2"/>
  <c r="DL88" i="2" s="1"/>
  <c r="DH88" i="2"/>
  <c r="DG88" i="2"/>
  <c r="DD88" i="2"/>
  <c r="CX88" i="2"/>
  <c r="BQ88" i="2"/>
  <c r="BP88" i="2"/>
  <c r="BO88" i="2"/>
  <c r="BN88" i="2"/>
  <c r="BM88" i="2"/>
  <c r="BL88" i="2"/>
  <c r="BK88" i="2"/>
  <c r="BF88" i="2" s="1"/>
  <c r="BJ88" i="2"/>
  <c r="BI88" i="2"/>
  <c r="BH88" i="2"/>
  <c r="AV88" i="2"/>
  <c r="F88" i="2"/>
  <c r="D88" i="2"/>
  <c r="C88" i="2"/>
  <c r="DM87" i="2"/>
  <c r="DN87" i="2" s="1"/>
  <c r="BQ87" i="2"/>
  <c r="BE87" i="2" s="1"/>
  <c r="BP87" i="2"/>
  <c r="BO87" i="2"/>
  <c r="BN87" i="2"/>
  <c r="BM87" i="2"/>
  <c r="BL87" i="2"/>
  <c r="BK87" i="2"/>
  <c r="AY87" i="2" s="1"/>
  <c r="BJ87" i="2"/>
  <c r="BI87" i="2"/>
  <c r="BH87" i="2"/>
  <c r="AX87" i="2" s="1"/>
  <c r="BG87" i="2"/>
  <c r="F87" i="2"/>
  <c r="D87" i="2"/>
  <c r="C87" i="2"/>
  <c r="DM86" i="2"/>
  <c r="DN86" i="2" s="1"/>
  <c r="DG86" i="2" s="1"/>
  <c r="DH86" i="2"/>
  <c r="DF86" i="2"/>
  <c r="DE86" i="2"/>
  <c r="DK86" i="2" s="1"/>
  <c r="DB86" i="2"/>
  <c r="BQ86" i="2"/>
  <c r="BP86" i="2"/>
  <c r="BO86" i="2"/>
  <c r="BN86" i="2"/>
  <c r="BM86" i="2"/>
  <c r="BL86" i="2"/>
  <c r="BK86" i="2"/>
  <c r="BJ86" i="2"/>
  <c r="BI86" i="2"/>
  <c r="BH86" i="2"/>
  <c r="BG86" i="2" s="1"/>
  <c r="AX86" i="2"/>
  <c r="F86" i="2"/>
  <c r="D86" i="2"/>
  <c r="C86" i="2"/>
  <c r="DN85" i="2"/>
  <c r="DB85" i="2" s="1"/>
  <c r="DM85" i="2"/>
  <c r="DG85" i="2"/>
  <c r="DF85" i="2"/>
  <c r="DE85" i="2"/>
  <c r="DK85" i="2" s="1"/>
  <c r="DD85" i="2"/>
  <c r="DC85" i="2"/>
  <c r="DA85" i="2"/>
  <c r="DJ85" i="2" s="1"/>
  <c r="CY85" i="2"/>
  <c r="CX85" i="2"/>
  <c r="BQ85" i="2"/>
  <c r="BP85" i="2"/>
  <c r="BO85" i="2"/>
  <c r="BN85" i="2"/>
  <c r="BM85" i="2"/>
  <c r="BL85" i="2"/>
  <c r="BK85" i="2"/>
  <c r="BJ85" i="2"/>
  <c r="BF85" i="2" s="1"/>
  <c r="BI85" i="2"/>
  <c r="BH85" i="2"/>
  <c r="BE85" i="2"/>
  <c r="F85" i="2"/>
  <c r="D85" i="2"/>
  <c r="C85" i="2"/>
  <c r="DN84" i="2"/>
  <c r="DB84" i="2" s="1"/>
  <c r="DM84" i="2"/>
  <c r="DF84" i="2"/>
  <c r="DE84" i="2"/>
  <c r="DK84" i="2" s="1"/>
  <c r="DD84" i="2"/>
  <c r="DC84" i="2"/>
  <c r="CZ84" i="2"/>
  <c r="CX84" i="2"/>
  <c r="BQ84" i="2"/>
  <c r="BP84" i="2"/>
  <c r="BO84" i="2"/>
  <c r="BN84" i="2"/>
  <c r="BM84" i="2"/>
  <c r="BL84" i="2"/>
  <c r="BK84" i="2"/>
  <c r="BJ84" i="2"/>
  <c r="BI84" i="2"/>
  <c r="BH84" i="2"/>
  <c r="BG84" i="2"/>
  <c r="BD84" i="2"/>
  <c r="F84" i="2"/>
  <c r="D84" i="2"/>
  <c r="C84" i="2"/>
  <c r="DM83" i="2"/>
  <c r="DN83" i="2" s="1"/>
  <c r="DI83" i="2"/>
  <c r="DL83" i="2" s="1"/>
  <c r="DE83" i="2"/>
  <c r="DK83" i="2" s="1"/>
  <c r="DB83" i="2"/>
  <c r="BQ83" i="2"/>
  <c r="BP83" i="2"/>
  <c r="BO83" i="2"/>
  <c r="BN83" i="2"/>
  <c r="BM83" i="2"/>
  <c r="AV83" i="2" s="1"/>
  <c r="BL83" i="2"/>
  <c r="BK83" i="2"/>
  <c r="BJ83" i="2"/>
  <c r="BI83" i="2"/>
  <c r="BH83" i="2"/>
  <c r="BG83" i="2"/>
  <c r="BF83" i="2"/>
  <c r="F83" i="2"/>
  <c r="D83" i="2"/>
  <c r="C83" i="2"/>
  <c r="DN82" i="2"/>
  <c r="DH82" i="2" s="1"/>
  <c r="DM82" i="2"/>
  <c r="BQ82" i="2"/>
  <c r="BP82" i="2"/>
  <c r="BO82" i="2"/>
  <c r="BN82" i="2"/>
  <c r="BM82" i="2"/>
  <c r="AV82" i="2" s="1"/>
  <c r="BL82" i="2"/>
  <c r="BK82" i="2"/>
  <c r="BJ82" i="2"/>
  <c r="BC82" i="2" s="1"/>
  <c r="BI82" i="2"/>
  <c r="BH82" i="2"/>
  <c r="BG82" i="2"/>
  <c r="BF82" i="2"/>
  <c r="BE82" i="2"/>
  <c r="AZ82" i="2"/>
  <c r="F82" i="2"/>
  <c r="D82" i="2"/>
  <c r="C82" i="2"/>
  <c r="DM81" i="2"/>
  <c r="DN81" i="2" s="1"/>
  <c r="DG81" i="2"/>
  <c r="DC81" i="2"/>
  <c r="DB81" i="2"/>
  <c r="DA81" i="2"/>
  <c r="DJ81" i="2" s="1"/>
  <c r="CZ81" i="2"/>
  <c r="BQ81" i="2"/>
  <c r="BG81" i="2" s="1"/>
  <c r="BP81" i="2"/>
  <c r="BO81" i="2"/>
  <c r="BN81" i="2"/>
  <c r="BM81" i="2"/>
  <c r="BL81" i="2"/>
  <c r="BK81" i="2"/>
  <c r="BC81" i="2" s="1"/>
  <c r="BJ81" i="2"/>
  <c r="BI81" i="2"/>
  <c r="AZ81" i="2" s="1"/>
  <c r="BH81" i="2"/>
  <c r="AX81" i="2" s="1"/>
  <c r="BF81" i="2"/>
  <c r="BE81" i="2"/>
  <c r="BD81" i="2"/>
  <c r="AY81" i="2"/>
  <c r="AV81" i="2"/>
  <c r="F81" i="2"/>
  <c r="D81" i="2"/>
  <c r="C81" i="2"/>
  <c r="DN80" i="2"/>
  <c r="DH80" i="2" s="1"/>
  <c r="DM80" i="2"/>
  <c r="DL80" i="2"/>
  <c r="DI80" i="2"/>
  <c r="DG80" i="2"/>
  <c r="DF80" i="2"/>
  <c r="DB80" i="2"/>
  <c r="DA80" i="2"/>
  <c r="DJ80" i="2" s="1"/>
  <c r="CZ80" i="2"/>
  <c r="CY80" i="2"/>
  <c r="CX80" i="2"/>
  <c r="BQ80" i="2"/>
  <c r="BP80" i="2"/>
  <c r="BE80" i="2" s="1"/>
  <c r="BO80" i="2"/>
  <c r="BN80" i="2"/>
  <c r="AZ80" i="2" s="1"/>
  <c r="BM80" i="2"/>
  <c r="BL80" i="2"/>
  <c r="BK80" i="2"/>
  <c r="BJ80" i="2"/>
  <c r="BF80" i="2" s="1"/>
  <c r="BI80" i="2"/>
  <c r="BH80" i="2"/>
  <c r="AY80" i="2" s="1"/>
  <c r="AX80" i="2"/>
  <c r="AW80" i="2" s="1"/>
  <c r="F80" i="2"/>
  <c r="D80" i="2"/>
  <c r="C80" i="2"/>
  <c r="DN79" i="2"/>
  <c r="DI79" i="2" s="1"/>
  <c r="DL79" i="2" s="1"/>
  <c r="DM79" i="2"/>
  <c r="DA79" i="2"/>
  <c r="DJ79" i="2" s="1"/>
  <c r="CX79" i="2"/>
  <c r="BQ79" i="2"/>
  <c r="BP79" i="2"/>
  <c r="BO79" i="2"/>
  <c r="BN79" i="2"/>
  <c r="BM79" i="2"/>
  <c r="BL79" i="2"/>
  <c r="BD79" i="2" s="1"/>
  <c r="BK79" i="2"/>
  <c r="BJ79" i="2"/>
  <c r="BF79" i="2" s="1"/>
  <c r="BI79" i="2"/>
  <c r="BE79" i="2" s="1"/>
  <c r="BH79" i="2"/>
  <c r="BC79" i="2"/>
  <c r="AX79" i="2"/>
  <c r="F79" i="2"/>
  <c r="D79" i="2"/>
  <c r="C79" i="2"/>
  <c r="DN78" i="2"/>
  <c r="DM78" i="2"/>
  <c r="DH78" i="2"/>
  <c r="DG78" i="2"/>
  <c r="DE78" i="2"/>
  <c r="DK78" i="2" s="1"/>
  <c r="DD78" i="2"/>
  <c r="CX78" i="2"/>
  <c r="BQ78" i="2"/>
  <c r="BP78" i="2"/>
  <c r="BF78" i="2" s="1"/>
  <c r="BO78" i="2"/>
  <c r="BN78" i="2"/>
  <c r="BM78" i="2"/>
  <c r="BL78" i="2"/>
  <c r="BK78" i="2"/>
  <c r="BJ78" i="2"/>
  <c r="BI78" i="2"/>
  <c r="BE78" i="2" s="1"/>
  <c r="BH78" i="2"/>
  <c r="AX78" i="2" s="1"/>
  <c r="BD78" i="2"/>
  <c r="BC78" i="2"/>
  <c r="AZ78" i="2"/>
  <c r="AV78" i="2"/>
  <c r="F78" i="2"/>
  <c r="D78" i="2"/>
  <c r="C78" i="2"/>
  <c r="DN77" i="2"/>
  <c r="DM77" i="2"/>
  <c r="DI77" i="2"/>
  <c r="DL77" i="2" s="1"/>
  <c r="DG77" i="2"/>
  <c r="DC77" i="2"/>
  <c r="BQ77" i="2"/>
  <c r="BP77" i="2"/>
  <c r="BO77" i="2"/>
  <c r="BN77" i="2"/>
  <c r="BM77" i="2"/>
  <c r="BL77" i="2"/>
  <c r="BK77" i="2"/>
  <c r="BC77" i="2" s="1"/>
  <c r="BJ77" i="2"/>
  <c r="BI77" i="2"/>
  <c r="BH77" i="2"/>
  <c r="BG77" i="2"/>
  <c r="AZ77" i="2"/>
  <c r="F77" i="2"/>
  <c r="D77" i="2"/>
  <c r="C77" i="2"/>
  <c r="DM76" i="2"/>
  <c r="DN76" i="2" s="1"/>
  <c r="BQ76" i="2"/>
  <c r="BG76" i="2" s="1"/>
  <c r="BP76" i="2"/>
  <c r="BO76" i="2"/>
  <c r="BN76" i="2"/>
  <c r="BM76" i="2"/>
  <c r="BL76" i="2"/>
  <c r="BK76" i="2"/>
  <c r="BJ76" i="2"/>
  <c r="BI76" i="2"/>
  <c r="BH76" i="2"/>
  <c r="AX76" i="2"/>
  <c r="F76" i="2"/>
  <c r="D76" i="2"/>
  <c r="C76" i="2"/>
  <c r="DM75" i="2"/>
  <c r="DN75" i="2" s="1"/>
  <c r="BQ75" i="2"/>
  <c r="BP75" i="2"/>
  <c r="BO75" i="2"/>
  <c r="BN75" i="2"/>
  <c r="BM75" i="2"/>
  <c r="BG75" i="2" s="1"/>
  <c r="BL75" i="2"/>
  <c r="BK75" i="2"/>
  <c r="BJ75" i="2"/>
  <c r="BI75" i="2"/>
  <c r="BH75" i="2"/>
  <c r="BE75" i="2"/>
  <c r="AX75" i="2"/>
  <c r="F75" i="2"/>
  <c r="D75" i="2"/>
  <c r="C75" i="2"/>
  <c r="DN74" i="2"/>
  <c r="DE74" i="2" s="1"/>
  <c r="DK74" i="2" s="1"/>
  <c r="DM74" i="2"/>
  <c r="DL74" i="2"/>
  <c r="DI74" i="2"/>
  <c r="DH74" i="2"/>
  <c r="DG74" i="2"/>
  <c r="DF74" i="2"/>
  <c r="DD74" i="2"/>
  <c r="DC74" i="2"/>
  <c r="DA74" i="2"/>
  <c r="DJ74" i="2" s="1"/>
  <c r="CZ74" i="2"/>
  <c r="CX74" i="2"/>
  <c r="BQ74" i="2"/>
  <c r="BP74" i="2"/>
  <c r="BE74" i="2" s="1"/>
  <c r="BO74" i="2"/>
  <c r="BN74" i="2"/>
  <c r="AZ74" i="2" s="1"/>
  <c r="BM74" i="2"/>
  <c r="AV74" i="2" s="1"/>
  <c r="BL74" i="2"/>
  <c r="BK74" i="2"/>
  <c r="BJ74" i="2"/>
  <c r="BI74" i="2"/>
  <c r="BH74" i="2"/>
  <c r="BG74" i="2"/>
  <c r="BD74" i="2"/>
  <c r="AX74" i="2"/>
  <c r="F74" i="2"/>
  <c r="D74" i="2"/>
  <c r="C74" i="2"/>
  <c r="DM73" i="2"/>
  <c r="DN73" i="2" s="1"/>
  <c r="DK73" i="2"/>
  <c r="DI73" i="2"/>
  <c r="DL73" i="2" s="1"/>
  <c r="DH73" i="2"/>
  <c r="DG73" i="2"/>
  <c r="DF73" i="2"/>
  <c r="DE73" i="2"/>
  <c r="DC73" i="2"/>
  <c r="DB73" i="2"/>
  <c r="CZ73" i="2"/>
  <c r="CY73" i="2"/>
  <c r="BQ73" i="2"/>
  <c r="BP73" i="2"/>
  <c r="BO73" i="2"/>
  <c r="BN73" i="2"/>
  <c r="BM73" i="2"/>
  <c r="BL73" i="2"/>
  <c r="BD73" i="2" s="1"/>
  <c r="BK73" i="2"/>
  <c r="BJ73" i="2"/>
  <c r="BI73" i="2"/>
  <c r="BC73" i="2" s="1"/>
  <c r="BH73" i="2"/>
  <c r="AX73" i="2" s="1"/>
  <c r="BG73" i="2"/>
  <c r="F73" i="2"/>
  <c r="D73" i="2"/>
  <c r="C73" i="2"/>
  <c r="DN72" i="2"/>
  <c r="DM72" i="2"/>
  <c r="DI72" i="2"/>
  <c r="DL72" i="2" s="1"/>
  <c r="DH72" i="2"/>
  <c r="BQ72" i="2"/>
  <c r="BP72" i="2"/>
  <c r="BO72" i="2"/>
  <c r="BN72" i="2"/>
  <c r="BM72" i="2"/>
  <c r="BG72" i="2" s="1"/>
  <c r="BL72" i="2"/>
  <c r="BK72" i="2"/>
  <c r="BJ72" i="2"/>
  <c r="BF72" i="2" s="1"/>
  <c r="BI72" i="2"/>
  <c r="BH72" i="2"/>
  <c r="BE72" i="2"/>
  <c r="F72" i="2"/>
  <c r="D72" i="2"/>
  <c r="C72" i="2"/>
  <c r="DN71" i="2"/>
  <c r="DI71" i="2" s="1"/>
  <c r="DL71" i="2" s="1"/>
  <c r="DM71" i="2"/>
  <c r="DF71" i="2"/>
  <c r="DE71" i="2"/>
  <c r="DK71" i="2" s="1"/>
  <c r="DC71" i="2"/>
  <c r="DA71" i="2"/>
  <c r="DJ71" i="2" s="1"/>
  <c r="BQ71" i="2"/>
  <c r="BE71" i="2" s="1"/>
  <c r="BP71" i="2"/>
  <c r="BO71" i="2"/>
  <c r="BN71" i="2"/>
  <c r="BM71" i="2"/>
  <c r="AV71" i="2" s="1"/>
  <c r="BL71" i="2"/>
  <c r="BK71" i="2"/>
  <c r="BJ71" i="2"/>
  <c r="BF71" i="2" s="1"/>
  <c r="BI71" i="2"/>
  <c r="BH71" i="2"/>
  <c r="AX71" i="2" s="1"/>
  <c r="BD71" i="2"/>
  <c r="AZ71" i="2"/>
  <c r="F71" i="2"/>
  <c r="D71" i="2"/>
  <c r="C71" i="2"/>
  <c r="DM70" i="2"/>
  <c r="DN70" i="2" s="1"/>
  <c r="DH70" i="2"/>
  <c r="DG70" i="2"/>
  <c r="DF70" i="2"/>
  <c r="DE70" i="2"/>
  <c r="DK70" i="2" s="1"/>
  <c r="DD70" i="2"/>
  <c r="DC70" i="2"/>
  <c r="DB70" i="2"/>
  <c r="CZ70" i="2"/>
  <c r="CY70" i="2"/>
  <c r="BQ70" i="2"/>
  <c r="BG70" i="2" s="1"/>
  <c r="BP70" i="2"/>
  <c r="BF70" i="2" s="1"/>
  <c r="BO70" i="2"/>
  <c r="BN70" i="2"/>
  <c r="BM70" i="2"/>
  <c r="BL70" i="2"/>
  <c r="BK70" i="2"/>
  <c r="BJ70" i="2"/>
  <c r="AV70" i="2" s="1"/>
  <c r="BI70" i="2"/>
  <c r="BC70" i="2" s="1"/>
  <c r="BH70" i="2"/>
  <c r="BD70" i="2" s="1"/>
  <c r="AX70" i="2"/>
  <c r="F70" i="2"/>
  <c r="D70" i="2"/>
  <c r="C70" i="2"/>
  <c r="DN69" i="2"/>
  <c r="DM69" i="2"/>
  <c r="DI69" i="2"/>
  <c r="DL69" i="2" s="1"/>
  <c r="DG69" i="2"/>
  <c r="DD69" i="2"/>
  <c r="DC69" i="2"/>
  <c r="DB69" i="2"/>
  <c r="DA69" i="2"/>
  <c r="DJ69" i="2" s="1"/>
  <c r="CY69" i="2"/>
  <c r="CX69" i="2"/>
  <c r="BQ69" i="2"/>
  <c r="BP69" i="2"/>
  <c r="BO69" i="2"/>
  <c r="BN69" i="2"/>
  <c r="BM69" i="2"/>
  <c r="BL69" i="2"/>
  <c r="BK69" i="2"/>
  <c r="BJ69" i="2"/>
  <c r="BF69" i="2" s="1"/>
  <c r="BI69" i="2"/>
  <c r="BH69" i="2"/>
  <c r="BG69" i="2"/>
  <c r="BE69" i="2"/>
  <c r="AZ69" i="2"/>
  <c r="AX69" i="2"/>
  <c r="F69" i="2"/>
  <c r="D69" i="2"/>
  <c r="C69" i="2"/>
  <c r="DN68" i="2"/>
  <c r="DM68" i="2"/>
  <c r="DJ68" i="2"/>
  <c r="DH68" i="2"/>
  <c r="DF68" i="2"/>
  <c r="DE68" i="2"/>
  <c r="DK68" i="2" s="1"/>
  <c r="DB68" i="2"/>
  <c r="DA68" i="2"/>
  <c r="CZ68" i="2"/>
  <c r="CX68" i="2"/>
  <c r="BQ68" i="2"/>
  <c r="BP68" i="2"/>
  <c r="BO68" i="2"/>
  <c r="BN68" i="2"/>
  <c r="BM68" i="2"/>
  <c r="BL68" i="2"/>
  <c r="BK68" i="2"/>
  <c r="BJ68" i="2"/>
  <c r="BF68" i="2" s="1"/>
  <c r="BI68" i="2"/>
  <c r="BH68" i="2"/>
  <c r="AY68" i="2"/>
  <c r="AV68" i="2"/>
  <c r="F68" i="2"/>
  <c r="D68" i="2"/>
  <c r="C68" i="2"/>
  <c r="DM67" i="2"/>
  <c r="DN67" i="2" s="1"/>
  <c r="DI67" i="2"/>
  <c r="DL67" i="2" s="1"/>
  <c r="DG67" i="2"/>
  <c r="DE67" i="2"/>
  <c r="DK67" i="2" s="1"/>
  <c r="DD67" i="2"/>
  <c r="DC67" i="2"/>
  <c r="CZ67" i="2"/>
  <c r="CY67" i="2"/>
  <c r="BQ67" i="2"/>
  <c r="BP67" i="2"/>
  <c r="BO67" i="2"/>
  <c r="BN67" i="2"/>
  <c r="BM67" i="2"/>
  <c r="BL67" i="2"/>
  <c r="BK67" i="2"/>
  <c r="BJ67" i="2"/>
  <c r="BI67" i="2"/>
  <c r="AZ67" i="2" s="1"/>
  <c r="BH67" i="2"/>
  <c r="BD67" i="2" s="1"/>
  <c r="BG67" i="2"/>
  <c r="BF67" i="2"/>
  <c r="BC67" i="2"/>
  <c r="AX67" i="2"/>
  <c r="AV67" i="2"/>
  <c r="F67" i="2"/>
  <c r="D67" i="2"/>
  <c r="C67" i="2"/>
  <c r="DN66" i="2"/>
  <c r="DI66" i="2" s="1"/>
  <c r="DL66" i="2" s="1"/>
  <c r="DM66" i="2"/>
  <c r="DH66" i="2"/>
  <c r="DF66" i="2"/>
  <c r="DD66" i="2"/>
  <c r="DC66" i="2"/>
  <c r="DB66" i="2"/>
  <c r="CY66" i="2"/>
  <c r="BQ66" i="2"/>
  <c r="BP66" i="2"/>
  <c r="BE66" i="2" s="1"/>
  <c r="BO66" i="2"/>
  <c r="BN66" i="2"/>
  <c r="BM66" i="2"/>
  <c r="BL66" i="2"/>
  <c r="BK66" i="2"/>
  <c r="BJ66" i="2"/>
  <c r="BI66" i="2"/>
  <c r="BH66" i="2"/>
  <c r="AY66" i="2" s="1"/>
  <c r="BG66" i="2"/>
  <c r="BF66" i="2"/>
  <c r="BC66" i="2"/>
  <c r="AZ66" i="2"/>
  <c r="F66" i="2"/>
  <c r="D66" i="2"/>
  <c r="C66" i="2"/>
  <c r="DN65" i="2"/>
  <c r="DM65" i="2"/>
  <c r="DH65" i="2"/>
  <c r="DG65" i="2"/>
  <c r="DE65" i="2"/>
  <c r="DK65" i="2" s="1"/>
  <c r="DC65" i="2"/>
  <c r="DB65" i="2"/>
  <c r="CY65" i="2"/>
  <c r="CX65" i="2"/>
  <c r="BQ65" i="2"/>
  <c r="BP65" i="2"/>
  <c r="BO65" i="2"/>
  <c r="BN65" i="2"/>
  <c r="BM65" i="2"/>
  <c r="BL65" i="2"/>
  <c r="BD65" i="2" s="1"/>
  <c r="BK65" i="2"/>
  <c r="BJ65" i="2"/>
  <c r="BI65" i="2"/>
  <c r="BE65" i="2" s="1"/>
  <c r="BH65" i="2"/>
  <c r="AX65" i="2" s="1"/>
  <c r="BG65" i="2"/>
  <c r="BF65" i="2"/>
  <c r="BC65" i="2"/>
  <c r="AV65" i="2"/>
  <c r="F65" i="2"/>
  <c r="D65" i="2"/>
  <c r="C65" i="2"/>
  <c r="DN64" i="2"/>
  <c r="DI64" i="2" s="1"/>
  <c r="DL64" i="2" s="1"/>
  <c r="DM64" i="2"/>
  <c r="DG64" i="2"/>
  <c r="DF64" i="2"/>
  <c r="DD64" i="2"/>
  <c r="DB64" i="2"/>
  <c r="DA64" i="2"/>
  <c r="DJ64" i="2" s="1"/>
  <c r="CX64" i="2"/>
  <c r="BQ64" i="2"/>
  <c r="BP64" i="2"/>
  <c r="BO64" i="2"/>
  <c r="BN64" i="2"/>
  <c r="BC64" i="2" s="1"/>
  <c r="BM64" i="2"/>
  <c r="BL64" i="2"/>
  <c r="BK64" i="2"/>
  <c r="BJ64" i="2"/>
  <c r="BI64" i="2"/>
  <c r="BH64" i="2"/>
  <c r="AX64" i="2" s="1"/>
  <c r="BF64" i="2"/>
  <c r="BE64" i="2"/>
  <c r="BD64" i="2"/>
  <c r="AY64" i="2"/>
  <c r="AV64" i="2"/>
  <c r="F64" i="2"/>
  <c r="D64" i="2"/>
  <c r="C64" i="2"/>
  <c r="DN63" i="2"/>
  <c r="DI63" i="2" s="1"/>
  <c r="DL63" i="2" s="1"/>
  <c r="DM63" i="2"/>
  <c r="DH63" i="2"/>
  <c r="DG63" i="2"/>
  <c r="DF63" i="2"/>
  <c r="DE63" i="2"/>
  <c r="DK63" i="2" s="1"/>
  <c r="DC63" i="2"/>
  <c r="CY63" i="2"/>
  <c r="BQ63" i="2"/>
  <c r="BP63" i="2"/>
  <c r="BO63" i="2"/>
  <c r="BN63" i="2"/>
  <c r="BM63" i="2"/>
  <c r="BL63" i="2"/>
  <c r="BK63" i="2"/>
  <c r="BJ63" i="2"/>
  <c r="BI63" i="2"/>
  <c r="BE63" i="2" s="1"/>
  <c r="BH63" i="2"/>
  <c r="BG63" i="2"/>
  <c r="BF63" i="2"/>
  <c r="AX63" i="2"/>
  <c r="F63" i="2"/>
  <c r="D63" i="2"/>
  <c r="C63" i="2"/>
  <c r="DM62" i="2"/>
  <c r="DN62" i="2" s="1"/>
  <c r="BQ62" i="2"/>
  <c r="BP62" i="2"/>
  <c r="BO62" i="2"/>
  <c r="BN62" i="2"/>
  <c r="BM62" i="2"/>
  <c r="AV62" i="2" s="1"/>
  <c r="BL62" i="2"/>
  <c r="BK62" i="2"/>
  <c r="BJ62" i="2"/>
  <c r="BI62" i="2"/>
  <c r="BH62" i="2"/>
  <c r="BC62" i="2"/>
  <c r="AZ62" i="2"/>
  <c r="AY62" i="2"/>
  <c r="AX62" i="2"/>
  <c r="F62" i="2"/>
  <c r="D62" i="2"/>
  <c r="C62" i="2"/>
  <c r="DN61" i="2"/>
  <c r="DI61" i="2" s="1"/>
  <c r="DM61" i="2"/>
  <c r="DL61" i="2"/>
  <c r="CX61" i="2"/>
  <c r="BQ61" i="2"/>
  <c r="BP61" i="2"/>
  <c r="BO61" i="2"/>
  <c r="BN61" i="2"/>
  <c r="BM61" i="2"/>
  <c r="AV61" i="2" s="1"/>
  <c r="BL61" i="2"/>
  <c r="AY61" i="2" s="1"/>
  <c r="BK61" i="2"/>
  <c r="BJ61" i="2"/>
  <c r="BF61" i="2" s="1"/>
  <c r="BI61" i="2"/>
  <c r="BE61" i="2" s="1"/>
  <c r="BH61" i="2"/>
  <c r="BG61" i="2" s="1"/>
  <c r="BC61" i="2"/>
  <c r="AZ61" i="2"/>
  <c r="AX61" i="2"/>
  <c r="F61" i="2"/>
  <c r="D61" i="2"/>
  <c r="C61" i="2"/>
  <c r="DM60" i="2"/>
  <c r="DN60" i="2" s="1"/>
  <c r="BQ60" i="2"/>
  <c r="BG60" i="2" s="1"/>
  <c r="BP60" i="2"/>
  <c r="BO60" i="2"/>
  <c r="BN60" i="2"/>
  <c r="AZ60" i="2" s="1"/>
  <c r="BM60" i="2"/>
  <c r="BL60" i="2"/>
  <c r="BK60" i="2"/>
  <c r="BJ60" i="2"/>
  <c r="BF60" i="2" s="1"/>
  <c r="BI60" i="2"/>
  <c r="BH60" i="2"/>
  <c r="BD60" i="2" s="1"/>
  <c r="AY60" i="2"/>
  <c r="AX60" i="2"/>
  <c r="AW60" i="2"/>
  <c r="AV60" i="2"/>
  <c r="F60" i="2"/>
  <c r="D60" i="2"/>
  <c r="C60" i="2"/>
  <c r="DM59" i="2"/>
  <c r="DN59" i="2" s="1"/>
  <c r="DI59" i="2" s="1"/>
  <c r="DL59" i="2" s="1"/>
  <c r="BQ59" i="2"/>
  <c r="BP59" i="2"/>
  <c r="BO59" i="2"/>
  <c r="BN59" i="2"/>
  <c r="BM59" i="2"/>
  <c r="BG59" i="2" s="1"/>
  <c r="BL59" i="2"/>
  <c r="BK59" i="2"/>
  <c r="BJ59" i="2"/>
  <c r="BF59" i="2" s="1"/>
  <c r="BI59" i="2"/>
  <c r="BE59" i="2" s="1"/>
  <c r="BH59" i="2"/>
  <c r="BD59" i="2" s="1"/>
  <c r="AY59" i="2"/>
  <c r="AX59" i="2"/>
  <c r="F59" i="2"/>
  <c r="D59" i="2"/>
  <c r="C59" i="2"/>
  <c r="DN58" i="2"/>
  <c r="DM58" i="2"/>
  <c r="DK58" i="2"/>
  <c r="DJ58" i="2"/>
  <c r="DI58" i="2"/>
  <c r="DL58" i="2" s="1"/>
  <c r="DH58" i="2"/>
  <c r="DG58" i="2"/>
  <c r="DF58" i="2"/>
  <c r="DE58" i="2"/>
  <c r="DD58" i="2"/>
  <c r="DC58" i="2"/>
  <c r="DB58" i="2"/>
  <c r="DA58" i="2"/>
  <c r="CZ58" i="2"/>
  <c r="CY58" i="2"/>
  <c r="CX58" i="2"/>
  <c r="BQ58" i="2"/>
  <c r="BP58" i="2"/>
  <c r="BO58" i="2"/>
  <c r="BN58" i="2"/>
  <c r="BM58" i="2"/>
  <c r="BL58" i="2"/>
  <c r="BK58" i="2"/>
  <c r="BJ58" i="2"/>
  <c r="BF58" i="2" s="1"/>
  <c r="BI58" i="2"/>
  <c r="BE58" i="2" s="1"/>
  <c r="BH58" i="2"/>
  <c r="AX58" i="2"/>
  <c r="F58" i="2"/>
  <c r="D58" i="2"/>
  <c r="C58" i="2"/>
  <c r="DN57" i="2"/>
  <c r="DM57" i="2"/>
  <c r="DK57" i="2"/>
  <c r="DJ57" i="2"/>
  <c r="DI57" i="2"/>
  <c r="DL57" i="2" s="1"/>
  <c r="DH57" i="2"/>
  <c r="DG57" i="2"/>
  <c r="DF57" i="2"/>
  <c r="DE57" i="2"/>
  <c r="DD57" i="2"/>
  <c r="DC57" i="2"/>
  <c r="DB57" i="2"/>
  <c r="DA57" i="2"/>
  <c r="CZ57" i="2"/>
  <c r="CY57" i="2"/>
  <c r="CX57" i="2"/>
  <c r="BQ57" i="2"/>
  <c r="BP57" i="2"/>
  <c r="BO57" i="2"/>
  <c r="BN57" i="2"/>
  <c r="BM57" i="2"/>
  <c r="BG57" i="2" s="1"/>
  <c r="BL57" i="2"/>
  <c r="BK57" i="2"/>
  <c r="BJ57" i="2"/>
  <c r="BI57" i="2"/>
  <c r="BE57" i="2" s="1"/>
  <c r="BH57" i="2"/>
  <c r="AV57" i="2"/>
  <c r="F57" i="2"/>
  <c r="D57" i="2"/>
  <c r="C57" i="2"/>
  <c r="DN56" i="2"/>
  <c r="CZ56" i="2" s="1"/>
  <c r="DM56" i="2"/>
  <c r="DJ56" i="2"/>
  <c r="DI56" i="2"/>
  <c r="DL56" i="2" s="1"/>
  <c r="DH56" i="2"/>
  <c r="DG56" i="2"/>
  <c r="DF56" i="2"/>
  <c r="DE56" i="2"/>
  <c r="DK56" i="2" s="1"/>
  <c r="DD56" i="2"/>
  <c r="DC56" i="2"/>
  <c r="DB56" i="2"/>
  <c r="DA56" i="2"/>
  <c r="CY56" i="2"/>
  <c r="CX56" i="2"/>
  <c r="BQ56" i="2"/>
  <c r="BP56" i="2"/>
  <c r="BO56" i="2"/>
  <c r="BN56" i="2"/>
  <c r="BM56" i="2"/>
  <c r="BG56" i="2" s="1"/>
  <c r="BL56" i="2"/>
  <c r="BK56" i="2"/>
  <c r="BJ56" i="2"/>
  <c r="BI56" i="2"/>
  <c r="BC56" i="2" s="1"/>
  <c r="BH56" i="2"/>
  <c r="BD56" i="2" s="1"/>
  <c r="BE56" i="2"/>
  <c r="F56" i="2"/>
  <c r="D56" i="2"/>
  <c r="C56" i="2"/>
  <c r="DN55" i="2"/>
  <c r="DC55" i="2" s="1"/>
  <c r="DM55" i="2"/>
  <c r="DI55" i="2"/>
  <c r="DL55" i="2" s="1"/>
  <c r="DH55" i="2"/>
  <c r="DG55" i="2"/>
  <c r="DF55" i="2"/>
  <c r="DE55" i="2"/>
  <c r="DK55" i="2" s="1"/>
  <c r="DD55" i="2"/>
  <c r="DB55" i="2"/>
  <c r="DA55" i="2"/>
  <c r="DJ55" i="2" s="1"/>
  <c r="CZ55" i="2"/>
  <c r="CX55" i="2"/>
  <c r="BQ55" i="2"/>
  <c r="BP55" i="2"/>
  <c r="BO55" i="2"/>
  <c r="BN55" i="2"/>
  <c r="BM55" i="2"/>
  <c r="BG55" i="2" s="1"/>
  <c r="BL55" i="2"/>
  <c r="BK55" i="2"/>
  <c r="BJ55" i="2"/>
  <c r="BF55" i="2" s="1"/>
  <c r="BI55" i="2"/>
  <c r="BH55" i="2"/>
  <c r="AY55" i="2" s="1"/>
  <c r="F55" i="2"/>
  <c r="D55" i="2"/>
  <c r="C55" i="2"/>
  <c r="DM54" i="2"/>
  <c r="DN54" i="2" s="1"/>
  <c r="DE54" i="2" s="1"/>
  <c r="DK54" i="2" s="1"/>
  <c r="BQ54" i="2"/>
  <c r="BP54" i="2"/>
  <c r="BO54" i="2"/>
  <c r="BN54" i="2"/>
  <c r="BM54" i="2"/>
  <c r="AV54" i="2" s="1"/>
  <c r="BL54" i="2"/>
  <c r="BK54" i="2"/>
  <c r="BJ54" i="2"/>
  <c r="BF54" i="2" s="1"/>
  <c r="BI54" i="2"/>
  <c r="BH54" i="2"/>
  <c r="F54" i="2"/>
  <c r="D54" i="2"/>
  <c r="C54" i="2"/>
  <c r="DN53" i="2"/>
  <c r="DB53" i="2" s="1"/>
  <c r="DM53" i="2"/>
  <c r="DG53" i="2"/>
  <c r="DF53" i="2"/>
  <c r="DE53" i="2"/>
  <c r="DK53" i="2" s="1"/>
  <c r="DD53" i="2"/>
  <c r="DC53" i="2"/>
  <c r="CZ53" i="2"/>
  <c r="CX53" i="2"/>
  <c r="BQ53" i="2"/>
  <c r="BP53" i="2"/>
  <c r="BO53" i="2"/>
  <c r="BN53" i="2"/>
  <c r="BM53" i="2"/>
  <c r="AV53" i="2" s="1"/>
  <c r="BL53" i="2"/>
  <c r="BK53" i="2"/>
  <c r="BJ53" i="2"/>
  <c r="BF53" i="2" s="1"/>
  <c r="BI53" i="2"/>
  <c r="BH53" i="2"/>
  <c r="BG53" i="2"/>
  <c r="F53" i="2"/>
  <c r="D53" i="2"/>
  <c r="C53" i="2"/>
  <c r="DM52" i="2"/>
  <c r="DN52" i="2" s="1"/>
  <c r="DC52" i="2" s="1"/>
  <c r="DB52" i="2"/>
  <c r="BQ52" i="2"/>
  <c r="BP52" i="2"/>
  <c r="BO52" i="2"/>
  <c r="BN52" i="2"/>
  <c r="BM52" i="2"/>
  <c r="AV52" i="2" s="1"/>
  <c r="BL52" i="2"/>
  <c r="BK52" i="2"/>
  <c r="BJ52" i="2"/>
  <c r="BI52" i="2"/>
  <c r="BE52" i="2" s="1"/>
  <c r="BH52" i="2"/>
  <c r="BD52" i="2" s="1"/>
  <c r="BG52" i="2"/>
  <c r="BF52" i="2"/>
  <c r="F52" i="2"/>
  <c r="D52" i="2"/>
  <c r="C52" i="2"/>
  <c r="DN51" i="2"/>
  <c r="CZ51" i="2" s="1"/>
  <c r="DM51" i="2"/>
  <c r="DE51" i="2"/>
  <c r="DK51" i="2" s="1"/>
  <c r="DD51" i="2"/>
  <c r="DB51" i="2"/>
  <c r="DA51" i="2"/>
  <c r="DJ51" i="2" s="1"/>
  <c r="CX51" i="2"/>
  <c r="BQ51" i="2"/>
  <c r="BP51" i="2"/>
  <c r="BO51" i="2"/>
  <c r="BN51" i="2"/>
  <c r="BM51" i="2"/>
  <c r="AV51" i="2" s="1"/>
  <c r="BL51" i="2"/>
  <c r="BK51" i="2"/>
  <c r="BJ51" i="2"/>
  <c r="BI51" i="2"/>
  <c r="BC51" i="2" s="1"/>
  <c r="BH51" i="2"/>
  <c r="BD51" i="2" s="1"/>
  <c r="BF51" i="2"/>
  <c r="BE51" i="2"/>
  <c r="F51" i="2"/>
  <c r="D51" i="2"/>
  <c r="C51" i="2"/>
  <c r="DM50" i="2"/>
  <c r="DN50" i="2" s="1"/>
  <c r="CZ50" i="2" s="1"/>
  <c r="DA50" i="2"/>
  <c r="DJ50" i="2" s="1"/>
  <c r="BQ50" i="2"/>
  <c r="BP50" i="2"/>
  <c r="BO50" i="2"/>
  <c r="BN50" i="2"/>
  <c r="BM50" i="2"/>
  <c r="AV50" i="2" s="1"/>
  <c r="BL50" i="2"/>
  <c r="BK50" i="2"/>
  <c r="BC50" i="2" s="1"/>
  <c r="BJ50" i="2"/>
  <c r="BI50" i="2"/>
  <c r="AZ50" i="2" s="1"/>
  <c r="BH50" i="2"/>
  <c r="AY50" i="2" s="1"/>
  <c r="BG50" i="2"/>
  <c r="BF50" i="2"/>
  <c r="BE50" i="2"/>
  <c r="BD50" i="2"/>
  <c r="F50" i="2"/>
  <c r="D50" i="2"/>
  <c r="C50" i="2"/>
  <c r="DN49" i="2"/>
  <c r="DD49" i="2" s="1"/>
  <c r="DM49" i="2"/>
  <c r="DL49" i="2"/>
  <c r="DI49" i="2"/>
  <c r="DH49" i="2"/>
  <c r="DG49" i="2"/>
  <c r="DF49" i="2"/>
  <c r="DE49" i="2"/>
  <c r="DK49" i="2" s="1"/>
  <c r="DC49" i="2"/>
  <c r="DB49" i="2"/>
  <c r="DA49" i="2"/>
  <c r="DJ49" i="2" s="1"/>
  <c r="CZ49" i="2"/>
  <c r="CY49" i="2"/>
  <c r="CX49" i="2"/>
  <c r="BQ49" i="2"/>
  <c r="BP49" i="2"/>
  <c r="BE49" i="2" s="1"/>
  <c r="BO49" i="2"/>
  <c r="BN49" i="2"/>
  <c r="BM49" i="2"/>
  <c r="BL49" i="2"/>
  <c r="BK49" i="2"/>
  <c r="BJ49" i="2"/>
  <c r="AV49" i="2" s="1"/>
  <c r="BI49" i="2"/>
  <c r="AZ49" i="2" s="1"/>
  <c r="BH49" i="2"/>
  <c r="AY49" i="2" s="1"/>
  <c r="BG49" i="2"/>
  <c r="BF49" i="2"/>
  <c r="BD49" i="2"/>
  <c r="BC49" i="2"/>
  <c r="AX49" i="2"/>
  <c r="AW49" i="2" s="1"/>
  <c r="F49" i="2"/>
  <c r="D49" i="2"/>
  <c r="C49" i="2"/>
  <c r="DN48" i="2"/>
  <c r="CX48" i="2" s="1"/>
  <c r="DM48" i="2"/>
  <c r="CY48" i="2"/>
  <c r="BQ48" i="2"/>
  <c r="BP48" i="2"/>
  <c r="BO48" i="2"/>
  <c r="BN48" i="2"/>
  <c r="BM48" i="2"/>
  <c r="AV48" i="2" s="1"/>
  <c r="BL48" i="2"/>
  <c r="BK48" i="2"/>
  <c r="BJ48" i="2"/>
  <c r="BI48" i="2"/>
  <c r="BH48" i="2"/>
  <c r="AY48" i="2" s="1"/>
  <c r="BF48" i="2"/>
  <c r="BE48" i="2"/>
  <c r="BD48" i="2"/>
  <c r="BC48" i="2"/>
  <c r="AZ48" i="2"/>
  <c r="F48" i="2"/>
  <c r="D48" i="2"/>
  <c r="C48" i="2"/>
  <c r="DN47" i="2"/>
  <c r="DM47" i="2"/>
  <c r="BQ47" i="2"/>
  <c r="BE47" i="2" s="1"/>
  <c r="BP47" i="2"/>
  <c r="BO47" i="2"/>
  <c r="BN47" i="2"/>
  <c r="BC47" i="2" s="1"/>
  <c r="BM47" i="2"/>
  <c r="BG47" i="2" s="1"/>
  <c r="BL47" i="2"/>
  <c r="BK47" i="2"/>
  <c r="BJ47" i="2"/>
  <c r="BF47" i="2" s="1"/>
  <c r="BI47" i="2"/>
  <c r="BH47" i="2"/>
  <c r="AX47" i="2" s="1"/>
  <c r="BD47" i="2"/>
  <c r="AZ47" i="2"/>
  <c r="AY47" i="2"/>
  <c r="AV47" i="2"/>
  <c r="F47" i="2"/>
  <c r="D47" i="2"/>
  <c r="C47" i="2"/>
  <c r="DM46" i="2"/>
  <c r="DN46" i="2" s="1"/>
  <c r="BQ46" i="2"/>
  <c r="BP46" i="2"/>
  <c r="BO46" i="2"/>
  <c r="BN46" i="2"/>
  <c r="BM46" i="2"/>
  <c r="AV46" i="2" s="1"/>
  <c r="BL46" i="2"/>
  <c r="BK46" i="2"/>
  <c r="BJ46" i="2"/>
  <c r="BF46" i="2" s="1"/>
  <c r="BI46" i="2"/>
  <c r="BH46" i="2"/>
  <c r="BC46" i="2"/>
  <c r="AZ46" i="2"/>
  <c r="AY46" i="2"/>
  <c r="AX46" i="2"/>
  <c r="F46" i="2"/>
  <c r="D46" i="2"/>
  <c r="C46" i="2"/>
  <c r="DN45" i="2"/>
  <c r="DI45" i="2" s="1"/>
  <c r="DM45" i="2"/>
  <c r="DL45" i="2"/>
  <c r="CX45" i="2"/>
  <c r="BQ45" i="2"/>
  <c r="BP45" i="2"/>
  <c r="BO45" i="2"/>
  <c r="BN45" i="2"/>
  <c r="BM45" i="2"/>
  <c r="AV45" i="2" s="1"/>
  <c r="BL45" i="2"/>
  <c r="AY45" i="2" s="1"/>
  <c r="BK45" i="2"/>
  <c r="BJ45" i="2"/>
  <c r="BI45" i="2"/>
  <c r="BH45" i="2"/>
  <c r="BG45" i="2" s="1"/>
  <c r="BC45" i="2"/>
  <c r="AZ45" i="2"/>
  <c r="AX45" i="2"/>
  <c r="AW45" i="2"/>
  <c r="F45" i="2"/>
  <c r="D45" i="2"/>
  <c r="C45" i="2"/>
  <c r="DM44" i="2"/>
  <c r="DN44" i="2" s="1"/>
  <c r="BQ44" i="2"/>
  <c r="BP44" i="2"/>
  <c r="BO44" i="2"/>
  <c r="BN44" i="2"/>
  <c r="AZ44" i="2" s="1"/>
  <c r="BM44" i="2"/>
  <c r="BG44" i="2" s="1"/>
  <c r="BL44" i="2"/>
  <c r="BK44" i="2"/>
  <c r="BJ44" i="2"/>
  <c r="BI44" i="2"/>
  <c r="BH44" i="2"/>
  <c r="BD44" i="2" s="1"/>
  <c r="AY44" i="2"/>
  <c r="AX44" i="2"/>
  <c r="AV44" i="2"/>
  <c r="F44" i="2"/>
  <c r="D44" i="2"/>
  <c r="C44" i="2"/>
  <c r="DM43" i="2"/>
  <c r="DN43" i="2" s="1"/>
  <c r="BQ43" i="2"/>
  <c r="BP43" i="2"/>
  <c r="BO43" i="2"/>
  <c r="BN43" i="2"/>
  <c r="BM43" i="2"/>
  <c r="BG43" i="2" s="1"/>
  <c r="BL43" i="2"/>
  <c r="BK43" i="2"/>
  <c r="BJ43" i="2"/>
  <c r="BF43" i="2" s="1"/>
  <c r="BI43" i="2"/>
  <c r="BE43" i="2" s="1"/>
  <c r="BH43" i="2"/>
  <c r="BD43" i="2" s="1"/>
  <c r="AY43" i="2"/>
  <c r="AX43" i="2"/>
  <c r="AV43" i="2"/>
  <c r="F43" i="2"/>
  <c r="D43" i="2"/>
  <c r="C43" i="2"/>
  <c r="DN42" i="2"/>
  <c r="DG42" i="2" s="1"/>
  <c r="DM42" i="2"/>
  <c r="DK42" i="2"/>
  <c r="DI42" i="2"/>
  <c r="DL42" i="2" s="1"/>
  <c r="DH42" i="2"/>
  <c r="DE42" i="2"/>
  <c r="DC42" i="2"/>
  <c r="CX42" i="2"/>
  <c r="BQ42" i="2"/>
  <c r="BP42" i="2"/>
  <c r="BO42" i="2"/>
  <c r="BN42" i="2"/>
  <c r="BM42" i="2"/>
  <c r="BL42" i="2"/>
  <c r="BK42" i="2"/>
  <c r="BJ42" i="2"/>
  <c r="BF42" i="2" s="1"/>
  <c r="BI42" i="2"/>
  <c r="BE42" i="2" s="1"/>
  <c r="BH42" i="2"/>
  <c r="AX42" i="2"/>
  <c r="F42" i="2"/>
  <c r="D42" i="2"/>
  <c r="C42" i="2"/>
  <c r="DM41" i="2"/>
  <c r="DN41" i="2" s="1"/>
  <c r="DH41" i="2" s="1"/>
  <c r="BQ41" i="2"/>
  <c r="BP41" i="2"/>
  <c r="BO41" i="2"/>
  <c r="BN41" i="2"/>
  <c r="BM41" i="2"/>
  <c r="BG41" i="2" s="1"/>
  <c r="BL41" i="2"/>
  <c r="BK41" i="2"/>
  <c r="BJ41" i="2"/>
  <c r="BI41" i="2"/>
  <c r="BE41" i="2" s="1"/>
  <c r="BH41" i="2"/>
  <c r="BD41" i="2" s="1"/>
  <c r="AV41" i="2"/>
  <c r="F41" i="2"/>
  <c r="D41" i="2"/>
  <c r="C41" i="2"/>
  <c r="DN40" i="2"/>
  <c r="CZ40" i="2" s="1"/>
  <c r="DM40" i="2"/>
  <c r="DJ40" i="2"/>
  <c r="DI40" i="2"/>
  <c r="DL40" i="2" s="1"/>
  <c r="DH40" i="2"/>
  <c r="DG40" i="2"/>
  <c r="DF40" i="2"/>
  <c r="DE40" i="2"/>
  <c r="DK40" i="2" s="1"/>
  <c r="DD40" i="2"/>
  <c r="DC40" i="2"/>
  <c r="DB40" i="2"/>
  <c r="DA40" i="2"/>
  <c r="CY40" i="2"/>
  <c r="CX40" i="2"/>
  <c r="BQ40" i="2"/>
  <c r="BP40" i="2"/>
  <c r="BO40" i="2"/>
  <c r="BN40" i="2"/>
  <c r="BM40" i="2"/>
  <c r="BG40" i="2" s="1"/>
  <c r="BL40" i="2"/>
  <c r="BK40" i="2"/>
  <c r="BJ40" i="2"/>
  <c r="BI40" i="2"/>
  <c r="BH40" i="2"/>
  <c r="BE40" i="2"/>
  <c r="AX40" i="2"/>
  <c r="F40" i="2"/>
  <c r="D40" i="2"/>
  <c r="C40" i="2"/>
  <c r="DN39" i="2"/>
  <c r="CY39" i="2" s="1"/>
  <c r="DM39" i="2"/>
  <c r="DI39" i="2"/>
  <c r="DL39" i="2" s="1"/>
  <c r="DH39" i="2"/>
  <c r="DG39" i="2"/>
  <c r="DF39" i="2"/>
  <c r="DE39" i="2"/>
  <c r="DK39" i="2" s="1"/>
  <c r="DD39" i="2"/>
  <c r="DC39" i="2"/>
  <c r="DB39" i="2"/>
  <c r="DA39" i="2"/>
  <c r="DJ39" i="2" s="1"/>
  <c r="CZ39" i="2"/>
  <c r="CX39" i="2"/>
  <c r="BQ39" i="2"/>
  <c r="BP39" i="2"/>
  <c r="BO39" i="2"/>
  <c r="BN39" i="2"/>
  <c r="BM39" i="2"/>
  <c r="BG39" i="2" s="1"/>
  <c r="BL39" i="2"/>
  <c r="BK39" i="2"/>
  <c r="BJ39" i="2"/>
  <c r="BF39" i="2" s="1"/>
  <c r="BI39" i="2"/>
  <c r="BH39" i="2"/>
  <c r="AY39" i="2" s="1"/>
  <c r="F39" i="2"/>
  <c r="D39" i="2"/>
  <c r="C39" i="2"/>
  <c r="DM38" i="2"/>
  <c r="DN38" i="2" s="1"/>
  <c r="DE38" i="2"/>
  <c r="DK38" i="2" s="1"/>
  <c r="DD38" i="2"/>
  <c r="BQ38" i="2"/>
  <c r="BP38" i="2"/>
  <c r="BO38" i="2"/>
  <c r="BN38" i="2"/>
  <c r="BM38" i="2"/>
  <c r="BL38" i="2"/>
  <c r="BK38" i="2"/>
  <c r="BJ38" i="2"/>
  <c r="BI38" i="2"/>
  <c r="BH38" i="2"/>
  <c r="F38" i="2"/>
  <c r="D38" i="2"/>
  <c r="C38" i="2"/>
  <c r="DN37" i="2"/>
  <c r="DB37" i="2" s="1"/>
  <c r="DM37" i="2"/>
  <c r="DI37" i="2"/>
  <c r="DL37" i="2" s="1"/>
  <c r="DG37" i="2"/>
  <c r="DF37" i="2"/>
  <c r="DE37" i="2"/>
  <c r="DK37" i="2" s="1"/>
  <c r="DD37" i="2"/>
  <c r="DC37" i="2"/>
  <c r="CZ37" i="2"/>
  <c r="CX37" i="2"/>
  <c r="BQ37" i="2"/>
  <c r="BP37" i="2"/>
  <c r="BO37" i="2"/>
  <c r="BN37" i="2"/>
  <c r="BM37" i="2"/>
  <c r="AV37" i="2" s="1"/>
  <c r="BL37" i="2"/>
  <c r="BK37" i="2"/>
  <c r="BJ37" i="2"/>
  <c r="BF37" i="2" s="1"/>
  <c r="BI37" i="2"/>
  <c r="BE37" i="2" s="1"/>
  <c r="BH37" i="2"/>
  <c r="BG37" i="2"/>
  <c r="F37" i="2"/>
  <c r="D37" i="2"/>
  <c r="C37" i="2"/>
  <c r="DM36" i="2"/>
  <c r="DN36" i="2" s="1"/>
  <c r="DC36" i="2" s="1"/>
  <c r="DE36" i="2"/>
  <c r="DK36" i="2" s="1"/>
  <c r="BQ36" i="2"/>
  <c r="BP36" i="2"/>
  <c r="BO36" i="2"/>
  <c r="BN36" i="2"/>
  <c r="BM36" i="2"/>
  <c r="AV36" i="2" s="1"/>
  <c r="BL36" i="2"/>
  <c r="BK36" i="2"/>
  <c r="BJ36" i="2"/>
  <c r="BI36" i="2"/>
  <c r="BH36" i="2"/>
  <c r="BD36" i="2" s="1"/>
  <c r="BG36" i="2"/>
  <c r="BF36" i="2"/>
  <c r="F36" i="2"/>
  <c r="D36" i="2"/>
  <c r="C36" i="2"/>
  <c r="DN35" i="2"/>
  <c r="CZ35" i="2" s="1"/>
  <c r="DM35" i="2"/>
  <c r="DE35" i="2"/>
  <c r="DK35" i="2" s="1"/>
  <c r="DD35" i="2"/>
  <c r="DB35" i="2"/>
  <c r="DA35" i="2"/>
  <c r="DJ35" i="2" s="1"/>
  <c r="CX35" i="2"/>
  <c r="BQ35" i="2"/>
  <c r="BP35" i="2"/>
  <c r="BO35" i="2"/>
  <c r="BN35" i="2"/>
  <c r="BM35" i="2"/>
  <c r="AV35" i="2" s="1"/>
  <c r="BL35" i="2"/>
  <c r="BK35" i="2"/>
  <c r="BJ35" i="2"/>
  <c r="BI35" i="2"/>
  <c r="BC35" i="2" s="1"/>
  <c r="BH35" i="2"/>
  <c r="BF35" i="2"/>
  <c r="F35" i="2"/>
  <c r="D35" i="2"/>
  <c r="C35" i="2"/>
  <c r="DM34" i="2"/>
  <c r="DN34" i="2" s="1"/>
  <c r="DA34" i="2" s="1"/>
  <c r="DJ34" i="2" s="1"/>
  <c r="BQ34" i="2"/>
  <c r="BP34" i="2"/>
  <c r="BO34" i="2"/>
  <c r="BN34" i="2"/>
  <c r="BM34" i="2"/>
  <c r="AV34" i="2" s="1"/>
  <c r="BL34" i="2"/>
  <c r="BK34" i="2"/>
  <c r="BC34" i="2" s="1"/>
  <c r="BJ34" i="2"/>
  <c r="BI34" i="2"/>
  <c r="AZ34" i="2" s="1"/>
  <c r="BH34" i="2"/>
  <c r="AY34" i="2" s="1"/>
  <c r="BG34" i="2"/>
  <c r="BF34" i="2"/>
  <c r="BE34" i="2"/>
  <c r="BD34" i="2"/>
  <c r="F34" i="2"/>
  <c r="D34" i="2"/>
  <c r="C34" i="2"/>
  <c r="DN33" i="2"/>
  <c r="DD33" i="2" s="1"/>
  <c r="DM33" i="2"/>
  <c r="DL33" i="2"/>
  <c r="DI33" i="2"/>
  <c r="DH33" i="2"/>
  <c r="DG33" i="2"/>
  <c r="DF33" i="2"/>
  <c r="DE33" i="2"/>
  <c r="DK33" i="2" s="1"/>
  <c r="DC33" i="2"/>
  <c r="DB33" i="2"/>
  <c r="DA33" i="2"/>
  <c r="DJ33" i="2" s="1"/>
  <c r="CZ33" i="2"/>
  <c r="CY33" i="2"/>
  <c r="CX33" i="2"/>
  <c r="BQ33" i="2"/>
  <c r="BP33" i="2"/>
  <c r="BE33" i="2" s="1"/>
  <c r="BO33" i="2"/>
  <c r="BN33" i="2"/>
  <c r="BM33" i="2"/>
  <c r="BL33" i="2"/>
  <c r="BK33" i="2"/>
  <c r="BJ33" i="2"/>
  <c r="AV33" i="2" s="1"/>
  <c r="BI33" i="2"/>
  <c r="AZ33" i="2" s="1"/>
  <c r="BH33" i="2"/>
  <c r="BG33" i="2"/>
  <c r="BF33" i="2"/>
  <c r="BD33" i="2"/>
  <c r="BC33" i="2"/>
  <c r="AX33" i="2"/>
  <c r="F33" i="2"/>
  <c r="D33" i="2"/>
  <c r="C33" i="2"/>
  <c r="DN32" i="2"/>
  <c r="DM32" i="2"/>
  <c r="DA32" i="2"/>
  <c r="DJ32" i="2" s="1"/>
  <c r="CY32" i="2"/>
  <c r="CX32" i="2"/>
  <c r="BQ32" i="2"/>
  <c r="BP32" i="2"/>
  <c r="BO32" i="2"/>
  <c r="BN32" i="2"/>
  <c r="BM32" i="2"/>
  <c r="AV32" i="2" s="1"/>
  <c r="BL32" i="2"/>
  <c r="BK32" i="2"/>
  <c r="BJ32" i="2"/>
  <c r="BI32" i="2"/>
  <c r="BH32" i="2"/>
  <c r="AY32" i="2" s="1"/>
  <c r="BF32" i="2"/>
  <c r="BE32" i="2"/>
  <c r="BD32" i="2"/>
  <c r="BC32" i="2"/>
  <c r="AZ32" i="2"/>
  <c r="F32" i="2"/>
  <c r="D32" i="2"/>
  <c r="C32" i="2"/>
  <c r="DM31" i="2"/>
  <c r="DN31" i="2" s="1"/>
  <c r="BQ31" i="2"/>
  <c r="BP31" i="2"/>
  <c r="BO31" i="2"/>
  <c r="BN31" i="2"/>
  <c r="BC31" i="2" s="1"/>
  <c r="BM31" i="2"/>
  <c r="BL31" i="2"/>
  <c r="BK31" i="2"/>
  <c r="BJ31" i="2"/>
  <c r="BF31" i="2" s="1"/>
  <c r="BI31" i="2"/>
  <c r="BH31" i="2"/>
  <c r="AX31" i="2" s="1"/>
  <c r="BD31" i="2"/>
  <c r="AZ31" i="2"/>
  <c r="AY31" i="2"/>
  <c r="AV31" i="2"/>
  <c r="F31" i="2"/>
  <c r="D31" i="2"/>
  <c r="C31" i="2"/>
  <c r="DM30" i="2"/>
  <c r="DN30" i="2" s="1"/>
  <c r="CY30" i="2"/>
  <c r="BQ30" i="2"/>
  <c r="BP30" i="2"/>
  <c r="BF30" i="2" s="1"/>
  <c r="BO30" i="2"/>
  <c r="BN30" i="2"/>
  <c r="BM30" i="2"/>
  <c r="AV30" i="2" s="1"/>
  <c r="BL30" i="2"/>
  <c r="BK30" i="2"/>
  <c r="BJ30" i="2"/>
  <c r="BI30" i="2"/>
  <c r="BH30" i="2"/>
  <c r="BC30" i="2"/>
  <c r="AZ30" i="2"/>
  <c r="AY30" i="2"/>
  <c r="AX30" i="2"/>
  <c r="F30" i="2"/>
  <c r="D30" i="2"/>
  <c r="C30" i="2"/>
  <c r="DN29" i="2"/>
  <c r="CX29" i="2" s="1"/>
  <c r="DM29" i="2"/>
  <c r="BQ29" i="2"/>
  <c r="BP29" i="2"/>
  <c r="BO29" i="2"/>
  <c r="BN29" i="2"/>
  <c r="BM29" i="2"/>
  <c r="AV29" i="2" s="1"/>
  <c r="BL29" i="2"/>
  <c r="AY29" i="2" s="1"/>
  <c r="BK29" i="2"/>
  <c r="BJ29" i="2"/>
  <c r="BI29" i="2"/>
  <c r="BH29" i="2"/>
  <c r="BG29" i="2" s="1"/>
  <c r="BC29" i="2"/>
  <c r="AZ29" i="2"/>
  <c r="AX29" i="2"/>
  <c r="F29" i="2"/>
  <c r="D29" i="2"/>
  <c r="C29" i="2"/>
  <c r="DM28" i="2"/>
  <c r="DN28" i="2" s="1"/>
  <c r="DG28" i="2"/>
  <c r="BQ28" i="2"/>
  <c r="BP28" i="2"/>
  <c r="BO28" i="2"/>
  <c r="BN28" i="2"/>
  <c r="AZ28" i="2" s="1"/>
  <c r="BM28" i="2"/>
  <c r="BL28" i="2"/>
  <c r="BK28" i="2"/>
  <c r="BD28" i="2" s="1"/>
  <c r="BJ28" i="2"/>
  <c r="BF28" i="2" s="1"/>
  <c r="BI28" i="2"/>
  <c r="BE28" i="2" s="1"/>
  <c r="BH28" i="2"/>
  <c r="AY28" i="2"/>
  <c r="AX28" i="2"/>
  <c r="AV28" i="2"/>
  <c r="F28" i="2"/>
  <c r="D28" i="2"/>
  <c r="C28" i="2"/>
  <c r="DM27" i="2"/>
  <c r="DN27" i="2" s="1"/>
  <c r="BQ27" i="2"/>
  <c r="BP27" i="2"/>
  <c r="BO27" i="2"/>
  <c r="BN27" i="2"/>
  <c r="BC27" i="2" s="1"/>
  <c r="BM27" i="2"/>
  <c r="BG27" i="2" s="1"/>
  <c r="BL27" i="2"/>
  <c r="BK27" i="2"/>
  <c r="BJ27" i="2"/>
  <c r="BF27" i="2" s="1"/>
  <c r="BI27" i="2"/>
  <c r="BE27" i="2" s="1"/>
  <c r="BH27" i="2"/>
  <c r="BD27" i="2" s="1"/>
  <c r="AY27" i="2"/>
  <c r="AX27" i="2"/>
  <c r="AV27" i="2"/>
  <c r="F27" i="2"/>
  <c r="D27" i="2"/>
  <c r="C27" i="2"/>
  <c r="DN26" i="2"/>
  <c r="DG26" i="2" s="1"/>
  <c r="DM26" i="2"/>
  <c r="DK26" i="2"/>
  <c r="DI26" i="2"/>
  <c r="DL26" i="2" s="1"/>
  <c r="DH26" i="2"/>
  <c r="DE26" i="2"/>
  <c r="DC26" i="2"/>
  <c r="CX26" i="2"/>
  <c r="BQ26" i="2"/>
  <c r="BP26" i="2"/>
  <c r="BO26" i="2"/>
  <c r="BN26" i="2"/>
  <c r="BM26" i="2"/>
  <c r="BL26" i="2"/>
  <c r="BK26" i="2"/>
  <c r="BJ26" i="2"/>
  <c r="BF26" i="2" s="1"/>
  <c r="BI26" i="2"/>
  <c r="BH26" i="2"/>
  <c r="BD26" i="2" s="1"/>
  <c r="AX26" i="2"/>
  <c r="F26" i="2"/>
  <c r="D26" i="2"/>
  <c r="C26" i="2"/>
  <c r="DM25" i="2"/>
  <c r="DN25" i="2" s="1"/>
  <c r="BQ25" i="2"/>
  <c r="BP25" i="2"/>
  <c r="BO25" i="2"/>
  <c r="BN25" i="2"/>
  <c r="BM25" i="2"/>
  <c r="BL25" i="2"/>
  <c r="BK25" i="2"/>
  <c r="BJ25" i="2"/>
  <c r="BI25" i="2"/>
  <c r="BE25" i="2" s="1"/>
  <c r="BH25" i="2"/>
  <c r="AV25" i="2"/>
  <c r="F25" i="2"/>
  <c r="D25" i="2"/>
  <c r="C25" i="2"/>
  <c r="DN24" i="2"/>
  <c r="CZ24" i="2" s="1"/>
  <c r="DM24" i="2"/>
  <c r="DJ24" i="2"/>
  <c r="DI24" i="2"/>
  <c r="DL24" i="2" s="1"/>
  <c r="DH24" i="2"/>
  <c r="DG24" i="2"/>
  <c r="DF24" i="2"/>
  <c r="DE24" i="2"/>
  <c r="DK24" i="2" s="1"/>
  <c r="DD24" i="2"/>
  <c r="DC24" i="2"/>
  <c r="DB24" i="2"/>
  <c r="DA24" i="2"/>
  <c r="CY24" i="2"/>
  <c r="CX24" i="2"/>
  <c r="BQ24" i="2"/>
  <c r="BP24" i="2"/>
  <c r="BO24" i="2"/>
  <c r="BN24" i="2"/>
  <c r="BM24" i="2"/>
  <c r="BL24" i="2"/>
  <c r="BK24" i="2"/>
  <c r="BJ24" i="2"/>
  <c r="BF24" i="2" s="1"/>
  <c r="BI24" i="2"/>
  <c r="BC24" i="2" s="1"/>
  <c r="BH24" i="2"/>
  <c r="BE24" i="2"/>
  <c r="AX24" i="2"/>
  <c r="F24" i="2"/>
  <c r="D24" i="2"/>
  <c r="C24" i="2"/>
  <c r="DN23" i="2"/>
  <c r="CY23" i="2" s="1"/>
  <c r="DM23" i="2"/>
  <c r="DI23" i="2"/>
  <c r="DL23" i="2" s="1"/>
  <c r="DH23" i="2"/>
  <c r="DG23" i="2"/>
  <c r="DF23" i="2"/>
  <c r="DE23" i="2"/>
  <c r="DK23" i="2" s="1"/>
  <c r="DD23" i="2"/>
  <c r="DC23" i="2"/>
  <c r="DB23" i="2"/>
  <c r="DA23" i="2"/>
  <c r="DJ23" i="2" s="1"/>
  <c r="CZ23" i="2"/>
  <c r="CX23" i="2"/>
  <c r="BQ23" i="2"/>
  <c r="BP23" i="2"/>
  <c r="BO23" i="2"/>
  <c r="BN23" i="2"/>
  <c r="BM23" i="2"/>
  <c r="BL23" i="2"/>
  <c r="BK23" i="2"/>
  <c r="BJ23" i="2"/>
  <c r="BI23" i="2"/>
  <c r="BH23" i="2"/>
  <c r="AY23" i="2" s="1"/>
  <c r="BF23" i="2"/>
  <c r="F23" i="2"/>
  <c r="D23" i="2"/>
  <c r="C23" i="2"/>
  <c r="DM22" i="2"/>
  <c r="DN22" i="2" s="1"/>
  <c r="DH22" i="2"/>
  <c r="DG22" i="2"/>
  <c r="DF22" i="2"/>
  <c r="DE22" i="2"/>
  <c r="DK22" i="2" s="1"/>
  <c r="DD22" i="2"/>
  <c r="DA22" i="2"/>
  <c r="DJ22" i="2" s="1"/>
  <c r="BQ22" i="2"/>
  <c r="BP22" i="2"/>
  <c r="BO22" i="2"/>
  <c r="BN22" i="2"/>
  <c r="BM22" i="2"/>
  <c r="BL22" i="2"/>
  <c r="BK22" i="2"/>
  <c r="BJ22" i="2"/>
  <c r="BI22" i="2"/>
  <c r="BH22" i="2"/>
  <c r="F22" i="2"/>
  <c r="D22" i="2"/>
  <c r="C22" i="2"/>
  <c r="DN21" i="2"/>
  <c r="DB21" i="2" s="1"/>
  <c r="DM21" i="2"/>
  <c r="DI21" i="2"/>
  <c r="DL21" i="2" s="1"/>
  <c r="DG21" i="2"/>
  <c r="DF21" i="2"/>
  <c r="DE21" i="2"/>
  <c r="DK21" i="2" s="1"/>
  <c r="DD21" i="2"/>
  <c r="DC21" i="2"/>
  <c r="CZ21" i="2"/>
  <c r="CX21" i="2"/>
  <c r="BQ21" i="2"/>
  <c r="BP21" i="2"/>
  <c r="BO21" i="2"/>
  <c r="BN21" i="2"/>
  <c r="BM21" i="2"/>
  <c r="BL21" i="2"/>
  <c r="BK21" i="2"/>
  <c r="BJ21" i="2"/>
  <c r="BI21" i="2"/>
  <c r="BH21" i="2"/>
  <c r="BG21" i="2" s="1"/>
  <c r="BD21" i="2"/>
  <c r="F21" i="2"/>
  <c r="D21" i="2"/>
  <c r="C21" i="2"/>
  <c r="DM20" i="2"/>
  <c r="DN20" i="2" s="1"/>
  <c r="DH20" i="2" s="1"/>
  <c r="DI20" i="2"/>
  <c r="DL20" i="2" s="1"/>
  <c r="DF20" i="2"/>
  <c r="DE20" i="2"/>
  <c r="DK20" i="2" s="1"/>
  <c r="DB20" i="2"/>
  <c r="CY20" i="2"/>
  <c r="BQ20" i="2"/>
  <c r="BP20" i="2"/>
  <c r="BO20" i="2"/>
  <c r="BN20" i="2"/>
  <c r="BM20" i="2"/>
  <c r="BL20" i="2"/>
  <c r="BK20" i="2"/>
  <c r="BJ20" i="2"/>
  <c r="BI20" i="2"/>
  <c r="BC20" i="2" s="1"/>
  <c r="BH20" i="2"/>
  <c r="BF20" i="2"/>
  <c r="F20" i="2"/>
  <c r="D20" i="2"/>
  <c r="C20" i="2"/>
  <c r="DN19" i="2"/>
  <c r="DM19" i="2"/>
  <c r="BQ19" i="2"/>
  <c r="BP19" i="2"/>
  <c r="BO19" i="2"/>
  <c r="BN19" i="2"/>
  <c r="BM19" i="2"/>
  <c r="AV19" i="2" s="1"/>
  <c r="BL19" i="2"/>
  <c r="BK19" i="2"/>
  <c r="BF19" i="2" s="1"/>
  <c r="BJ19" i="2"/>
  <c r="BI19" i="2"/>
  <c r="BH19" i="2"/>
  <c r="BG19" i="2"/>
  <c r="BE19" i="2"/>
  <c r="AZ19" i="2"/>
  <c r="F19" i="2"/>
  <c r="D19" i="2"/>
  <c r="C19" i="2"/>
  <c r="DM18" i="2"/>
  <c r="DN18" i="2" s="1"/>
  <c r="DG18" i="2"/>
  <c r="BQ18" i="2"/>
  <c r="BP18" i="2"/>
  <c r="BO18" i="2"/>
  <c r="BN18" i="2"/>
  <c r="BM18" i="2"/>
  <c r="BL18" i="2"/>
  <c r="BK18" i="2"/>
  <c r="BC18" i="2" s="1"/>
  <c r="BJ18" i="2"/>
  <c r="BI18" i="2"/>
  <c r="AZ18" i="2" s="1"/>
  <c r="BH18" i="2"/>
  <c r="F18" i="2"/>
  <c r="D18" i="2"/>
  <c r="C18" i="2"/>
  <c r="DN17" i="2"/>
  <c r="DD17" i="2" s="1"/>
  <c r="DM17" i="2"/>
  <c r="DL17" i="2"/>
  <c r="DI17" i="2"/>
  <c r="DH17" i="2"/>
  <c r="DG17" i="2"/>
  <c r="DF17" i="2"/>
  <c r="DE17" i="2"/>
  <c r="DK17" i="2" s="1"/>
  <c r="DC17" i="2"/>
  <c r="DB17" i="2"/>
  <c r="DA17" i="2"/>
  <c r="DJ17" i="2" s="1"/>
  <c r="CZ17" i="2"/>
  <c r="CY17" i="2"/>
  <c r="CX17" i="2"/>
  <c r="BQ17" i="2"/>
  <c r="BP17" i="2"/>
  <c r="BO17" i="2"/>
  <c r="BN17" i="2"/>
  <c r="BM17" i="2"/>
  <c r="BL17" i="2"/>
  <c r="BK17" i="2"/>
  <c r="BJ17" i="2"/>
  <c r="AV17" i="2" s="1"/>
  <c r="BI17" i="2"/>
  <c r="AZ17" i="2" s="1"/>
  <c r="BH17" i="2"/>
  <c r="BG17" i="2"/>
  <c r="BC17" i="2"/>
  <c r="AX17" i="2"/>
  <c r="F17" i="2"/>
  <c r="D17" i="2"/>
  <c r="C17" i="2"/>
  <c r="DN16" i="2"/>
  <c r="DA16" i="2" s="1"/>
  <c r="DJ16" i="2" s="1"/>
  <c r="DM16" i="2"/>
  <c r="DI16" i="2"/>
  <c r="DL16" i="2" s="1"/>
  <c r="DE16" i="2"/>
  <c r="DK16" i="2" s="1"/>
  <c r="DD16" i="2"/>
  <c r="DB16" i="2"/>
  <c r="CZ16" i="2"/>
  <c r="CY16" i="2"/>
  <c r="CX16" i="2"/>
  <c r="BQ16" i="2"/>
  <c r="BP16" i="2"/>
  <c r="BO16" i="2"/>
  <c r="BN16" i="2"/>
  <c r="BM16" i="2"/>
  <c r="BL16" i="2"/>
  <c r="BK16" i="2"/>
  <c r="BJ16" i="2"/>
  <c r="BI16" i="2"/>
  <c r="BH16" i="2"/>
  <c r="BD16" i="2" s="1"/>
  <c r="BC16" i="2"/>
  <c r="AZ16" i="2"/>
  <c r="F16" i="2"/>
  <c r="D16" i="2"/>
  <c r="C16" i="2"/>
  <c r="DM15" i="2"/>
  <c r="DN15" i="2" s="1"/>
  <c r="BQ15" i="2"/>
  <c r="BP15" i="2"/>
  <c r="BO15" i="2"/>
  <c r="BN15" i="2"/>
  <c r="BM15" i="2"/>
  <c r="BL15" i="2"/>
  <c r="BK15" i="2"/>
  <c r="BJ15" i="2"/>
  <c r="BF15" i="2" s="1"/>
  <c r="BI15" i="2"/>
  <c r="BH15" i="2"/>
  <c r="AX15" i="2" s="1"/>
  <c r="BD15" i="2"/>
  <c r="BC15" i="2"/>
  <c r="AZ15" i="2"/>
  <c r="AY15" i="2"/>
  <c r="AV15" i="2"/>
  <c r="F15" i="2"/>
  <c r="D15" i="2"/>
  <c r="C15" i="2"/>
  <c r="DN14" i="2"/>
  <c r="DG14" i="2" s="1"/>
  <c r="DM14" i="2"/>
  <c r="DI14" i="2"/>
  <c r="DL14" i="2" s="1"/>
  <c r="DC14" i="2"/>
  <c r="DB14" i="2"/>
  <c r="BQ14" i="2"/>
  <c r="BP14" i="2"/>
  <c r="BO14" i="2"/>
  <c r="BN14" i="2"/>
  <c r="BM14" i="2"/>
  <c r="AV14" i="2" s="1"/>
  <c r="BL14" i="2"/>
  <c r="BK14" i="2"/>
  <c r="BC14" i="2" s="1"/>
  <c r="BJ14" i="2"/>
  <c r="BI14" i="2"/>
  <c r="BE14" i="2" s="1"/>
  <c r="BH14" i="2"/>
  <c r="BG14" i="2"/>
  <c r="BF14" i="2"/>
  <c r="BD14" i="2"/>
  <c r="AZ14" i="2"/>
  <c r="AX14" i="2"/>
  <c r="F14" i="2"/>
  <c r="D14" i="2"/>
  <c r="C14" i="2"/>
  <c r="DN13" i="2"/>
  <c r="DM13" i="2"/>
  <c r="BQ13" i="2"/>
  <c r="BE13" i="2" s="1"/>
  <c r="BP13" i="2"/>
  <c r="BO13" i="2"/>
  <c r="BN13" i="2"/>
  <c r="BM13" i="2"/>
  <c r="BL13" i="2"/>
  <c r="AY13" i="2" s="1"/>
  <c r="BK13" i="2"/>
  <c r="BJ13" i="2"/>
  <c r="BF13" i="2" s="1"/>
  <c r="BI13" i="2"/>
  <c r="BH13" i="2"/>
  <c r="BG13" i="2" s="1"/>
  <c r="AZ13" i="2"/>
  <c r="AX13" i="2"/>
  <c r="F13" i="2"/>
  <c r="D13" i="2"/>
  <c r="C13" i="2"/>
  <c r="DN12" i="2"/>
  <c r="DM12" i="2"/>
  <c r="BQ12" i="2"/>
  <c r="BE12" i="2" s="1"/>
  <c r="BP12" i="2"/>
  <c r="BO12" i="2"/>
  <c r="BN12" i="2"/>
  <c r="AZ12" i="2" s="1"/>
  <c r="BM12" i="2"/>
  <c r="BL12" i="2"/>
  <c r="BK12" i="2"/>
  <c r="BJ12" i="2"/>
  <c r="BI12" i="2"/>
  <c r="BH12" i="2"/>
  <c r="AX12" i="2"/>
  <c r="AV12" i="2"/>
  <c r="F12" i="2"/>
  <c r="D12" i="2"/>
  <c r="C12" i="2"/>
  <c r="DM11" i="2"/>
  <c r="DN11" i="2" s="1"/>
  <c r="DD11" i="2" s="1"/>
  <c r="DI11" i="2"/>
  <c r="DL11" i="2" s="1"/>
  <c r="DF11" i="2"/>
  <c r="CZ11" i="2"/>
  <c r="BQ11" i="2"/>
  <c r="BP11" i="2"/>
  <c r="BO11" i="2"/>
  <c r="BN11" i="2"/>
  <c r="BC11" i="2" s="1"/>
  <c r="BM11" i="2"/>
  <c r="BL11" i="2"/>
  <c r="BK11" i="2"/>
  <c r="BJ11" i="2"/>
  <c r="BI11" i="2"/>
  <c r="BH11" i="2"/>
  <c r="AX11" i="2" s="1"/>
  <c r="AY11" i="2"/>
  <c r="F11" i="2"/>
  <c r="D11" i="2"/>
  <c r="C11" i="2"/>
  <c r="DN10" i="2"/>
  <c r="DM10" i="2"/>
  <c r="DI10" i="2"/>
  <c r="DL10" i="2" s="1"/>
  <c r="DH10" i="2"/>
  <c r="DG10" i="2"/>
  <c r="DE10" i="2"/>
  <c r="DK10" i="2" s="1"/>
  <c r="DC10" i="2"/>
  <c r="CY10" i="2"/>
  <c r="CX10" i="2"/>
  <c r="BQ10" i="2"/>
  <c r="BP10" i="2"/>
  <c r="BO10" i="2"/>
  <c r="BN10" i="2"/>
  <c r="BM10" i="2"/>
  <c r="BL10" i="2"/>
  <c r="BK10" i="2"/>
  <c r="BJ10" i="2"/>
  <c r="BI10" i="2"/>
  <c r="BH10" i="2"/>
  <c r="BD10" i="2" s="1"/>
  <c r="BG10" i="2"/>
  <c r="BC10" i="2"/>
  <c r="AZ10" i="2"/>
  <c r="AX10" i="2"/>
  <c r="AV10" i="2"/>
  <c r="F10" i="2"/>
  <c r="D10" i="2"/>
  <c r="C10" i="2"/>
  <c r="DM9" i="2"/>
  <c r="DN9" i="2" s="1"/>
  <c r="BQ9" i="2"/>
  <c r="BP9" i="2"/>
  <c r="BO9" i="2"/>
  <c r="BN9" i="2"/>
  <c r="AZ9" i="2" s="1"/>
  <c r="BM9" i="2"/>
  <c r="BL9" i="2"/>
  <c r="BK9" i="2"/>
  <c r="BF9" i="2" s="1"/>
  <c r="BJ9" i="2"/>
  <c r="AV9" i="2" s="1"/>
  <c r="BI9" i="2"/>
  <c r="BH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H32" i="1"/>
  <c r="E32" i="1"/>
  <c r="B32" i="1"/>
  <c r="C23" i="1"/>
  <c r="J19" i="1"/>
  <c r="J18" i="1"/>
  <c r="H18" i="1"/>
  <c r="B14" i="1"/>
  <c r="K32" i="1" l="1"/>
  <c r="BE86" i="2"/>
  <c r="BC86" i="2"/>
  <c r="AZ86" i="2"/>
  <c r="AV86" i="2"/>
  <c r="BF86" i="2"/>
  <c r="DE9" i="2"/>
  <c r="DK9" i="2" s="1"/>
  <c r="DC9" i="2"/>
  <c r="DA9" i="2"/>
  <c r="DJ9" i="2" s="1"/>
  <c r="CZ9" i="2"/>
  <c r="CY9" i="2"/>
  <c r="DG9" i="2"/>
  <c r="DF9" i="2"/>
  <c r="DD9" i="2"/>
  <c r="DB9" i="2"/>
  <c r="CX9" i="2"/>
  <c r="DI9" i="2"/>
  <c r="DL9" i="2" s="1"/>
  <c r="DH9" i="2"/>
  <c r="DI12" i="2"/>
  <c r="DL12" i="2" s="1"/>
  <c r="DH12" i="2"/>
  <c r="DF12" i="2"/>
  <c r="DD12" i="2"/>
  <c r="DC12" i="2"/>
  <c r="DB12" i="2"/>
  <c r="CY12" i="2"/>
  <c r="DG12" i="2"/>
  <c r="DE12" i="2"/>
  <c r="DK12" i="2" s="1"/>
  <c r="DA12" i="2"/>
  <c r="DJ12" i="2" s="1"/>
  <c r="CZ12" i="2"/>
  <c r="CX12" i="2"/>
  <c r="DI31" i="2"/>
  <c r="DL31" i="2" s="1"/>
  <c r="DH31" i="2"/>
  <c r="DG31" i="2"/>
  <c r="DF31" i="2"/>
  <c r="DE31" i="2"/>
  <c r="DK31" i="2" s="1"/>
  <c r="DD31" i="2"/>
  <c r="DC31" i="2"/>
  <c r="DB31" i="2"/>
  <c r="DA31" i="2"/>
  <c r="DJ31" i="2" s="1"/>
  <c r="CY31" i="2"/>
  <c r="CZ31" i="2"/>
  <c r="CX31" i="2"/>
  <c r="BG11" i="2"/>
  <c r="BD11" i="2"/>
  <c r="AV11" i="2"/>
  <c r="AW13" i="2"/>
  <c r="DI15" i="2"/>
  <c r="DL15" i="2" s="1"/>
  <c r="DG15" i="2"/>
  <c r="DF15" i="2"/>
  <c r="DE15" i="2"/>
  <c r="DK15" i="2" s="1"/>
  <c r="DB15" i="2"/>
  <c r="DH15" i="2"/>
  <c r="DD15" i="2"/>
  <c r="DC15" i="2"/>
  <c r="CY15" i="2"/>
  <c r="BF40" i="2"/>
  <c r="DH43" i="2"/>
  <c r="DG43" i="2"/>
  <c r="DF43" i="2"/>
  <c r="DE43" i="2"/>
  <c r="DK43" i="2" s="1"/>
  <c r="DD43" i="2"/>
  <c r="DC43" i="2"/>
  <c r="DB43" i="2"/>
  <c r="DA43" i="2"/>
  <c r="DJ43" i="2" s="1"/>
  <c r="CZ43" i="2"/>
  <c r="CY43" i="2"/>
  <c r="CX43" i="2"/>
  <c r="DI43" i="2"/>
  <c r="DL43" i="2" s="1"/>
  <c r="BE54" i="2"/>
  <c r="BC54" i="2"/>
  <c r="AZ54" i="2"/>
  <c r="DI76" i="2"/>
  <c r="DL76" i="2" s="1"/>
  <c r="DG76" i="2"/>
  <c r="DD76" i="2"/>
  <c r="DA76" i="2"/>
  <c r="DJ76" i="2" s="1"/>
  <c r="CZ76" i="2"/>
  <c r="CY76" i="2"/>
  <c r="DH76" i="2"/>
  <c r="DF76" i="2"/>
  <c r="DE76" i="2"/>
  <c r="DK76" i="2" s="1"/>
  <c r="DC76" i="2"/>
  <c r="DB76" i="2"/>
  <c r="CX76" i="2"/>
  <c r="BF16" i="2"/>
  <c r="BE16" i="2"/>
  <c r="BF17" i="2"/>
  <c r="BE17" i="2"/>
  <c r="BD25" i="2"/>
  <c r="AY25" i="2"/>
  <c r="AX25" i="2"/>
  <c r="BD9" i="2"/>
  <c r="AX9" i="2"/>
  <c r="AY9" i="2"/>
  <c r="CZ34" i="2"/>
  <c r="BE18" i="2"/>
  <c r="AW29" i="2"/>
  <c r="DH27" i="2"/>
  <c r="DG27" i="2"/>
  <c r="DE27" i="2"/>
  <c r="DK27" i="2" s="1"/>
  <c r="DD27" i="2"/>
  <c r="DC27" i="2"/>
  <c r="DB27" i="2"/>
  <c r="DA27" i="2"/>
  <c r="DJ27" i="2" s="1"/>
  <c r="CZ27" i="2"/>
  <c r="CY27" i="2"/>
  <c r="CX27" i="2"/>
  <c r="DI27" i="2"/>
  <c r="DL27" i="2" s="1"/>
  <c r="DF27" i="2"/>
  <c r="CY34" i="2"/>
  <c r="CX34" i="2"/>
  <c r="DI34" i="2"/>
  <c r="DL34" i="2" s="1"/>
  <c r="DH34" i="2"/>
  <c r="DG34" i="2"/>
  <c r="DF34" i="2"/>
  <c r="DE34" i="2"/>
  <c r="DK34" i="2" s="1"/>
  <c r="DD34" i="2"/>
  <c r="DB34" i="2"/>
  <c r="DC34" i="2"/>
  <c r="CY18" i="2"/>
  <c r="CX18" i="2"/>
  <c r="DI18" i="2"/>
  <c r="DL18" i="2" s="1"/>
  <c r="DH18" i="2"/>
  <c r="DE18" i="2"/>
  <c r="DK18" i="2" s="1"/>
  <c r="DF18" i="2"/>
  <c r="DD18" i="2"/>
  <c r="DC18" i="2"/>
  <c r="DB18" i="2"/>
  <c r="DA18" i="2"/>
  <c r="DJ18" i="2" s="1"/>
  <c r="CZ18" i="2"/>
  <c r="BD12" i="2"/>
  <c r="AY12" i="2"/>
  <c r="AW12" i="2" s="1"/>
  <c r="DI13" i="2"/>
  <c r="DL13" i="2" s="1"/>
  <c r="DG13" i="2"/>
  <c r="DE13" i="2"/>
  <c r="DK13" i="2" s="1"/>
  <c r="DD13" i="2"/>
  <c r="DC13" i="2"/>
  <c r="CZ13" i="2"/>
  <c r="DH13" i="2"/>
  <c r="DF13" i="2"/>
  <c r="DB13" i="2"/>
  <c r="DA13" i="2"/>
  <c r="DJ13" i="2" s="1"/>
  <c r="CY13" i="2"/>
  <c r="CX13" i="2"/>
  <c r="AV24" i="2"/>
  <c r="BG24" i="2"/>
  <c r="BC68" i="2"/>
  <c r="BE68" i="2"/>
  <c r="AZ68" i="2"/>
  <c r="BG15" i="2"/>
  <c r="BE15" i="2"/>
  <c r="DI47" i="2"/>
  <c r="DL47" i="2" s="1"/>
  <c r="DH47" i="2"/>
  <c r="DG47" i="2"/>
  <c r="DF47" i="2"/>
  <c r="DE47" i="2"/>
  <c r="DK47" i="2" s="1"/>
  <c r="DD47" i="2"/>
  <c r="DC47" i="2"/>
  <c r="DB47" i="2"/>
  <c r="DA47" i="2"/>
  <c r="DJ47" i="2" s="1"/>
  <c r="CZ47" i="2"/>
  <c r="CY47" i="2"/>
  <c r="CX47" i="2"/>
  <c r="CX15" i="2"/>
  <c r="AX18" i="2"/>
  <c r="BG18" i="2"/>
  <c r="BD18" i="2"/>
  <c r="AY18" i="2"/>
  <c r="AV20" i="2"/>
  <c r="BG20" i="2"/>
  <c r="AW28" i="2"/>
  <c r="AW31" i="2"/>
  <c r="BD35" i="2"/>
  <c r="AY35" i="2"/>
  <c r="AX35" i="2"/>
  <c r="BG35" i="2"/>
  <c r="BE35" i="2"/>
  <c r="CZ15" i="2"/>
  <c r="CZ19" i="2"/>
  <c r="CY19" i="2"/>
  <c r="DI19" i="2"/>
  <c r="DL19" i="2" s="1"/>
  <c r="DF19" i="2"/>
  <c r="DH19" i="2"/>
  <c r="DG19" i="2"/>
  <c r="DE19" i="2"/>
  <c r="DK19" i="2" s="1"/>
  <c r="DD19" i="2"/>
  <c r="DC19" i="2"/>
  <c r="DB19" i="2"/>
  <c r="DA19" i="2"/>
  <c r="DJ19" i="2" s="1"/>
  <c r="CX19" i="2"/>
  <c r="BC22" i="2"/>
  <c r="AZ22" i="2"/>
  <c r="BE22" i="2"/>
  <c r="DC38" i="2"/>
  <c r="DB38" i="2"/>
  <c r="DA38" i="2"/>
  <c r="DJ38" i="2" s="1"/>
  <c r="CZ38" i="2"/>
  <c r="CY38" i="2"/>
  <c r="CX38" i="2"/>
  <c r="DI38" i="2"/>
  <c r="DL38" i="2" s="1"/>
  <c r="DH38" i="2"/>
  <c r="DF38" i="2"/>
  <c r="DG38" i="2"/>
  <c r="DA15" i="2"/>
  <c r="DJ15" i="2" s="1"/>
  <c r="BF18" i="2"/>
  <c r="BF22" i="2"/>
  <c r="AV22" i="2"/>
  <c r="DF25" i="2"/>
  <c r="DE25" i="2"/>
  <c r="DK25" i="2" s="1"/>
  <c r="DC25" i="2"/>
  <c r="DB25" i="2"/>
  <c r="DA25" i="2"/>
  <c r="DJ25" i="2" s="1"/>
  <c r="CZ25" i="2"/>
  <c r="CY25" i="2"/>
  <c r="CX25" i="2"/>
  <c r="DI25" i="2"/>
  <c r="DL25" i="2" s="1"/>
  <c r="DH25" i="2"/>
  <c r="DG25" i="2"/>
  <c r="DD25" i="2"/>
  <c r="BG54" i="2"/>
  <c r="BD54" i="2"/>
  <c r="AY54" i="2"/>
  <c r="AX54" i="2"/>
  <c r="BG58" i="2"/>
  <c r="AV58" i="2"/>
  <c r="BE9" i="2"/>
  <c r="BG12" i="2"/>
  <c r="BE26" i="2"/>
  <c r="BC26" i="2"/>
  <c r="AZ26" i="2"/>
  <c r="AY474" i="2"/>
  <c r="AX68" i="2"/>
  <c r="BG68" i="2"/>
  <c r="BD68" i="2"/>
  <c r="DI60" i="2"/>
  <c r="DL60" i="2" s="1"/>
  <c r="DH60" i="2"/>
  <c r="DG60" i="2"/>
  <c r="DF60" i="2"/>
  <c r="DE60" i="2"/>
  <c r="DK60" i="2" s="1"/>
  <c r="DD60" i="2"/>
  <c r="DC60" i="2"/>
  <c r="DB60" i="2"/>
  <c r="DA60" i="2"/>
  <c r="DJ60" i="2" s="1"/>
  <c r="CZ60" i="2"/>
  <c r="CY60" i="2"/>
  <c r="CX60" i="2"/>
  <c r="BC69" i="2"/>
  <c r="DI91" i="2"/>
  <c r="DL91" i="2" s="1"/>
  <c r="DH91" i="2"/>
  <c r="DF91" i="2"/>
  <c r="DE91" i="2"/>
  <c r="DK91" i="2" s="1"/>
  <c r="DD91" i="2"/>
  <c r="DC91" i="2"/>
  <c r="DB91" i="2"/>
  <c r="DA91" i="2"/>
  <c r="DJ91" i="2" s="1"/>
  <c r="CZ91" i="2"/>
  <c r="CY91" i="2"/>
  <c r="CX91" i="2"/>
  <c r="DG91" i="2"/>
  <c r="DA99" i="2"/>
  <c r="DJ99" i="2" s="1"/>
  <c r="CZ99" i="2"/>
  <c r="CY99" i="2"/>
  <c r="CX99" i="2"/>
  <c r="DI99" i="2"/>
  <c r="DL99" i="2" s="1"/>
  <c r="DH99" i="2"/>
  <c r="DG99" i="2"/>
  <c r="DF99" i="2"/>
  <c r="DE99" i="2"/>
  <c r="DK99" i="2" s="1"/>
  <c r="DD99" i="2"/>
  <c r="DC99" i="2"/>
  <c r="DB99" i="2"/>
  <c r="DF119" i="2"/>
  <c r="DE119" i="2"/>
  <c r="DK119" i="2" s="1"/>
  <c r="DD119" i="2"/>
  <c r="DC119" i="2"/>
  <c r="DB119" i="2"/>
  <c r="DA119" i="2"/>
  <c r="DJ119" i="2" s="1"/>
  <c r="CZ119" i="2"/>
  <c r="CY119" i="2"/>
  <c r="CX119" i="2"/>
  <c r="DI119" i="2"/>
  <c r="DL119" i="2" s="1"/>
  <c r="DG119" i="2"/>
  <c r="CY11" i="2"/>
  <c r="AV13" i="2"/>
  <c r="AV18" i="2"/>
  <c r="BE23" i="2"/>
  <c r="BC23" i="2"/>
  <c r="AZ23" i="2"/>
  <c r="AW30" i="2"/>
  <c r="DI30" i="2"/>
  <c r="DL30" i="2" s="1"/>
  <c r="DH30" i="2"/>
  <c r="DG30" i="2"/>
  <c r="DF30" i="2"/>
  <c r="DE30" i="2"/>
  <c r="DK30" i="2" s="1"/>
  <c r="DD30" i="2"/>
  <c r="DC30" i="2"/>
  <c r="DB30" i="2"/>
  <c r="DA30" i="2"/>
  <c r="DJ30" i="2" s="1"/>
  <c r="CZ30" i="2"/>
  <c r="CX30" i="2"/>
  <c r="BE45" i="2"/>
  <c r="AW47" i="2"/>
  <c r="BD53" i="2"/>
  <c r="AY53" i="2"/>
  <c r="AX53" i="2"/>
  <c r="DI62" i="2"/>
  <c r="DL62" i="2" s="1"/>
  <c r="DH62" i="2"/>
  <c r="DG62" i="2"/>
  <c r="DF62" i="2"/>
  <c r="DE62" i="2"/>
  <c r="DK62" i="2" s="1"/>
  <c r="DD62" i="2"/>
  <c r="DC62" i="2"/>
  <c r="DB62" i="2"/>
  <c r="DA62" i="2"/>
  <c r="DJ62" i="2" s="1"/>
  <c r="CZ62" i="2"/>
  <c r="CY62" i="2"/>
  <c r="CX62" i="2"/>
  <c r="DI92" i="2"/>
  <c r="DL92" i="2" s="1"/>
  <c r="DH92" i="2"/>
  <c r="DG92" i="2"/>
  <c r="DF92" i="2"/>
  <c r="DE92" i="2"/>
  <c r="DK92" i="2" s="1"/>
  <c r="DD92" i="2"/>
  <c r="DC92" i="2"/>
  <c r="DB92" i="2"/>
  <c r="DA92" i="2"/>
  <c r="DJ92" i="2" s="1"/>
  <c r="CZ92" i="2"/>
  <c r="CY92" i="2"/>
  <c r="CX92" i="2"/>
  <c r="DI107" i="2"/>
  <c r="DL107" i="2" s="1"/>
  <c r="DH107" i="2"/>
  <c r="DG107" i="2"/>
  <c r="DF107" i="2"/>
  <c r="DE107" i="2"/>
  <c r="DK107" i="2" s="1"/>
  <c r="DD107" i="2"/>
  <c r="DC107" i="2"/>
  <c r="DB107" i="2"/>
  <c r="DA107" i="2"/>
  <c r="DJ107" i="2" s="1"/>
  <c r="CZ107" i="2"/>
  <c r="CY107" i="2"/>
  <c r="CX107" i="2"/>
  <c r="BG9" i="2"/>
  <c r="DH14" i="2"/>
  <c r="DF14" i="2"/>
  <c r="DE14" i="2"/>
  <c r="DK14" i="2" s="1"/>
  <c r="DD14" i="2"/>
  <c r="DA14" i="2"/>
  <c r="DJ14" i="2" s="1"/>
  <c r="AY21" i="2"/>
  <c r="AX21" i="2"/>
  <c r="BG26" i="2"/>
  <c r="AV26" i="2"/>
  <c r="BE29" i="2"/>
  <c r="BG38" i="2"/>
  <c r="BD38" i="2"/>
  <c r="AY38" i="2"/>
  <c r="AX38" i="2"/>
  <c r="BF45" i="2"/>
  <c r="BE53" i="2"/>
  <c r="BE55" i="2"/>
  <c r="BC55" i="2"/>
  <c r="AZ55" i="2"/>
  <c r="AW62" i="2"/>
  <c r="BE10" i="2"/>
  <c r="AW15" i="2"/>
  <c r="BD17" i="2"/>
  <c r="DC20" i="2"/>
  <c r="BE21" i="2"/>
  <c r="BC21" i="2"/>
  <c r="AZ21" i="2"/>
  <c r="BG28" i="2"/>
  <c r="DB36" i="2"/>
  <c r="BD37" i="2"/>
  <c r="AY37" i="2"/>
  <c r="AX37" i="2"/>
  <c r="BE38" i="2"/>
  <c r="BC38" i="2"/>
  <c r="AZ38" i="2"/>
  <c r="BF41" i="2"/>
  <c r="BD42" i="2"/>
  <c r="BF56" i="2"/>
  <c r="BD57" i="2"/>
  <c r="BC72" i="2"/>
  <c r="BF75" i="2"/>
  <c r="AY75" i="2"/>
  <c r="AW75" i="2" s="1"/>
  <c r="BE76" i="2"/>
  <c r="BC76" i="2"/>
  <c r="AZ76" i="2"/>
  <c r="AY76" i="2"/>
  <c r="DI93" i="2"/>
  <c r="DL93" i="2" s="1"/>
  <c r="DH93" i="2"/>
  <c r="DG93" i="2"/>
  <c r="DF93" i="2"/>
  <c r="DE93" i="2"/>
  <c r="DK93" i="2" s="1"/>
  <c r="DD93" i="2"/>
  <c r="DC93" i="2"/>
  <c r="DB93" i="2"/>
  <c r="DA93" i="2"/>
  <c r="DJ93" i="2" s="1"/>
  <c r="CZ93" i="2"/>
  <c r="CY93" i="2"/>
  <c r="CX93" i="2"/>
  <c r="BE106" i="2"/>
  <c r="BF10" i="2"/>
  <c r="DD20" i="2"/>
  <c r="BF21" i="2"/>
  <c r="BG25" i="2"/>
  <c r="BF38" i="2"/>
  <c r="DI44" i="2"/>
  <c r="DL44" i="2" s="1"/>
  <c r="DH44" i="2"/>
  <c r="DG44" i="2"/>
  <c r="DF44" i="2"/>
  <c r="DE44" i="2"/>
  <c r="DK44" i="2" s="1"/>
  <c r="DD44" i="2"/>
  <c r="DC44" i="2"/>
  <c r="DB44" i="2"/>
  <c r="DA44" i="2"/>
  <c r="DJ44" i="2" s="1"/>
  <c r="CZ44" i="2"/>
  <c r="CY44" i="2"/>
  <c r="CX44" i="2"/>
  <c r="AV76" i="2"/>
  <c r="BF76" i="2"/>
  <c r="BG23" i="2"/>
  <c r="BD23" i="2"/>
  <c r="AV23" i="2"/>
  <c r="AW44" i="2"/>
  <c r="DI46" i="2"/>
  <c r="DL46" i="2" s="1"/>
  <c r="DH46" i="2"/>
  <c r="DG46" i="2"/>
  <c r="DF46" i="2"/>
  <c r="DE46" i="2"/>
  <c r="DK46" i="2" s="1"/>
  <c r="DD46" i="2"/>
  <c r="DC46" i="2"/>
  <c r="DB46" i="2"/>
  <c r="DA46" i="2"/>
  <c r="DJ46" i="2" s="1"/>
  <c r="CZ46" i="2"/>
  <c r="CY46" i="2"/>
  <c r="CX46" i="2"/>
  <c r="BE60" i="2"/>
  <c r="BF73" i="2"/>
  <c r="BD77" i="2"/>
  <c r="AY77" i="2"/>
  <c r="AX77" i="2"/>
  <c r="BE100" i="2"/>
  <c r="BC100" i="2"/>
  <c r="AZ100" i="2"/>
  <c r="AY16" i="2"/>
  <c r="AX16" i="2"/>
  <c r="BF25" i="2"/>
  <c r="BE30" i="2"/>
  <c r="DA36" i="2"/>
  <c r="DJ36" i="2" s="1"/>
  <c r="CZ36" i="2"/>
  <c r="CY36" i="2"/>
  <c r="CX36" i="2"/>
  <c r="DI36" i="2"/>
  <c r="DL36" i="2" s="1"/>
  <c r="DH36" i="2"/>
  <c r="DG36" i="2"/>
  <c r="DF36" i="2"/>
  <c r="DD36" i="2"/>
  <c r="DG41" i="2"/>
  <c r="AW46" i="2"/>
  <c r="CY50" i="2"/>
  <c r="CX50" i="2"/>
  <c r="DI50" i="2"/>
  <c r="DL50" i="2" s="1"/>
  <c r="DH50" i="2"/>
  <c r="DG50" i="2"/>
  <c r="DF50" i="2"/>
  <c r="DE50" i="2"/>
  <c r="DK50" i="2" s="1"/>
  <c r="DD50" i="2"/>
  <c r="DC50" i="2"/>
  <c r="DB50" i="2"/>
  <c r="DD54" i="2"/>
  <c r="BF100" i="2"/>
  <c r="AV100" i="2"/>
  <c r="DH105" i="2"/>
  <c r="DG105" i="2"/>
  <c r="DF105" i="2"/>
  <c r="DE105" i="2"/>
  <c r="DK105" i="2" s="1"/>
  <c r="DD105" i="2"/>
  <c r="DC105" i="2"/>
  <c r="DB105" i="2"/>
  <c r="DA105" i="2"/>
  <c r="DJ105" i="2" s="1"/>
  <c r="CZ105" i="2"/>
  <c r="CY105" i="2"/>
  <c r="CX105" i="2"/>
  <c r="DI105" i="2"/>
  <c r="DL105" i="2" s="1"/>
  <c r="DF10" i="2"/>
  <c r="DD10" i="2"/>
  <c r="DB10" i="2"/>
  <c r="DA10" i="2"/>
  <c r="DJ10" i="2" s="1"/>
  <c r="CZ10" i="2"/>
  <c r="AY17" i="2"/>
  <c r="AW17" i="2" s="1"/>
  <c r="BD20" i="2"/>
  <c r="AY20" i="2"/>
  <c r="AX20" i="2"/>
  <c r="AV21" i="2"/>
  <c r="DI29" i="2"/>
  <c r="DL29" i="2" s="1"/>
  <c r="DH29" i="2"/>
  <c r="DG29" i="2"/>
  <c r="DF29" i="2"/>
  <c r="DE29" i="2"/>
  <c r="DK29" i="2" s="1"/>
  <c r="DD29" i="2"/>
  <c r="DC29" i="2"/>
  <c r="DB29" i="2"/>
  <c r="DA29" i="2"/>
  <c r="DJ29" i="2" s="1"/>
  <c r="CZ29" i="2"/>
  <c r="CY29" i="2"/>
  <c r="DI48" i="2"/>
  <c r="DL48" i="2" s="1"/>
  <c r="DH48" i="2"/>
  <c r="DG48" i="2"/>
  <c r="DF48" i="2"/>
  <c r="DE48" i="2"/>
  <c r="DK48" i="2" s="1"/>
  <c r="DD48" i="2"/>
  <c r="DC48" i="2"/>
  <c r="DB48" i="2"/>
  <c r="DA48" i="2"/>
  <c r="DJ48" i="2" s="1"/>
  <c r="CZ48" i="2"/>
  <c r="DA52" i="2"/>
  <c r="DJ52" i="2" s="1"/>
  <c r="CZ52" i="2"/>
  <c r="CY52" i="2"/>
  <c r="CX52" i="2"/>
  <c r="DI52" i="2"/>
  <c r="DL52" i="2" s="1"/>
  <c r="DH52" i="2"/>
  <c r="DG52" i="2"/>
  <c r="DF52" i="2"/>
  <c r="DE52" i="2"/>
  <c r="DK52" i="2" s="1"/>
  <c r="DD52" i="2"/>
  <c r="BD58" i="2"/>
  <c r="BE62" i="2"/>
  <c r="BE11" i="2"/>
  <c r="AW14" i="2"/>
  <c r="BE20" i="2"/>
  <c r="AZ20" i="2"/>
  <c r="BD24" i="2"/>
  <c r="DF41" i="2"/>
  <c r="DE41" i="2"/>
  <c r="DK41" i="2" s="1"/>
  <c r="DD41" i="2"/>
  <c r="DC41" i="2"/>
  <c r="DB41" i="2"/>
  <c r="DA41" i="2"/>
  <c r="DJ41" i="2" s="1"/>
  <c r="CZ41" i="2"/>
  <c r="CY41" i="2"/>
  <c r="CX41" i="2"/>
  <c r="DI41" i="2"/>
  <c r="DL41" i="2" s="1"/>
  <c r="BG42" i="2"/>
  <c r="AV42" i="2"/>
  <c r="DC54" i="2"/>
  <c r="DB54" i="2"/>
  <c r="DA54" i="2"/>
  <c r="DJ54" i="2" s="1"/>
  <c r="CZ54" i="2"/>
  <c r="CY54" i="2"/>
  <c r="CX54" i="2"/>
  <c r="DI54" i="2"/>
  <c r="DL54" i="2" s="1"/>
  <c r="DH54" i="2"/>
  <c r="DG54" i="2"/>
  <c r="DF54" i="2"/>
  <c r="DH59" i="2"/>
  <c r="DG59" i="2"/>
  <c r="DF59" i="2"/>
  <c r="DE59" i="2"/>
  <c r="DK59" i="2" s="1"/>
  <c r="DD59" i="2"/>
  <c r="DC59" i="2"/>
  <c r="DB59" i="2"/>
  <c r="DA59" i="2"/>
  <c r="DJ59" i="2" s="1"/>
  <c r="CZ59" i="2"/>
  <c r="CY59" i="2"/>
  <c r="CX59" i="2"/>
  <c r="AW61" i="2"/>
  <c r="BF62" i="2"/>
  <c r="DE87" i="2"/>
  <c r="DK87" i="2" s="1"/>
  <c r="DD87" i="2"/>
  <c r="DB87" i="2"/>
  <c r="DA87" i="2"/>
  <c r="DJ87" i="2" s="1"/>
  <c r="CZ87" i="2"/>
  <c r="CY87" i="2"/>
  <c r="CX87" i="2"/>
  <c r="DI87" i="2"/>
  <c r="DL87" i="2" s="1"/>
  <c r="DH87" i="2"/>
  <c r="DG87" i="2"/>
  <c r="DF87" i="2"/>
  <c r="DC87" i="2"/>
  <c r="BE116" i="2"/>
  <c r="BC116" i="2"/>
  <c r="AZ116" i="2"/>
  <c r="DG129" i="2"/>
  <c r="DF129" i="2"/>
  <c r="DD129" i="2"/>
  <c r="CY129" i="2"/>
  <c r="DB129" i="2"/>
  <c r="DA129" i="2"/>
  <c r="DJ129" i="2" s="1"/>
  <c r="CZ129" i="2"/>
  <c r="CX129" i="2"/>
  <c r="DI129" i="2"/>
  <c r="DL129" i="2" s="1"/>
  <c r="DH129" i="2"/>
  <c r="DC129" i="2"/>
  <c r="DE129" i="2"/>
  <c r="DK129" i="2" s="1"/>
  <c r="BF11" i="2"/>
  <c r="DH11" i="2"/>
  <c r="DG11" i="2"/>
  <c r="DE11" i="2"/>
  <c r="DK11" i="2" s="1"/>
  <c r="DC11" i="2"/>
  <c r="DB11" i="2"/>
  <c r="DA11" i="2"/>
  <c r="DJ11" i="2" s="1"/>
  <c r="CX11" i="2"/>
  <c r="BC13" i="2"/>
  <c r="AY14" i="2"/>
  <c r="CX14" i="2"/>
  <c r="BD19" i="2"/>
  <c r="AY19" i="2"/>
  <c r="AX19" i="2"/>
  <c r="DA20" i="2"/>
  <c r="DJ20" i="2" s="1"/>
  <c r="CZ20" i="2"/>
  <c r="CX20" i="2"/>
  <c r="DG20" i="2"/>
  <c r="BG31" i="2"/>
  <c r="BE31" i="2"/>
  <c r="BE39" i="2"/>
  <c r="BC39" i="2"/>
  <c r="AZ39" i="2"/>
  <c r="BE44" i="2"/>
  <c r="AV59" i="2"/>
  <c r="BC12" i="2"/>
  <c r="CY14" i="2"/>
  <c r="DH16" i="2"/>
  <c r="DG16" i="2"/>
  <c r="DF16" i="2"/>
  <c r="DC16" i="2"/>
  <c r="BC19" i="2"/>
  <c r="BE36" i="2"/>
  <c r="BC36" i="2"/>
  <c r="AZ36" i="2"/>
  <c r="BD40" i="2"/>
  <c r="BF44" i="2"/>
  <c r="BF57" i="2"/>
  <c r="BF12" i="2"/>
  <c r="CZ14" i="2"/>
  <c r="AV16" i="2"/>
  <c r="BG16" i="2"/>
  <c r="BG22" i="2"/>
  <c r="BD22" i="2"/>
  <c r="AY22" i="2"/>
  <c r="AX22" i="2"/>
  <c r="DC22" i="2"/>
  <c r="DB22" i="2"/>
  <c r="CZ22" i="2"/>
  <c r="CY22" i="2"/>
  <c r="CX22" i="2"/>
  <c r="DI22" i="2"/>
  <c r="DL22" i="2" s="1"/>
  <c r="DI28" i="2"/>
  <c r="DL28" i="2" s="1"/>
  <c r="DH28" i="2"/>
  <c r="DF28" i="2"/>
  <c r="DE28" i="2"/>
  <c r="DK28" i="2" s="1"/>
  <c r="DD28" i="2"/>
  <c r="DC28" i="2"/>
  <c r="DB28" i="2"/>
  <c r="DA28" i="2"/>
  <c r="DJ28" i="2" s="1"/>
  <c r="CZ28" i="2"/>
  <c r="CY28" i="2"/>
  <c r="CX28" i="2"/>
  <c r="BF29" i="2"/>
  <c r="DI32" i="2"/>
  <c r="DL32" i="2" s="1"/>
  <c r="DH32" i="2"/>
  <c r="DG32" i="2"/>
  <c r="DF32" i="2"/>
  <c r="DE32" i="2"/>
  <c r="DK32" i="2" s="1"/>
  <c r="DD32" i="2"/>
  <c r="DC32" i="2"/>
  <c r="DB32" i="2"/>
  <c r="CZ32" i="2"/>
  <c r="BC40" i="2"/>
  <c r="BE46" i="2"/>
  <c r="DH75" i="2"/>
  <c r="DF75" i="2"/>
  <c r="DC75" i="2"/>
  <c r="CZ75" i="2"/>
  <c r="CY75" i="2"/>
  <c r="CX75" i="2"/>
  <c r="DI75" i="2"/>
  <c r="DL75" i="2" s="1"/>
  <c r="DG75" i="2"/>
  <c r="DE75" i="2"/>
  <c r="DK75" i="2" s="1"/>
  <c r="DD75" i="2"/>
  <c r="DB75" i="2"/>
  <c r="DA75" i="2"/>
  <c r="DJ75" i="2" s="1"/>
  <c r="DC35" i="2"/>
  <c r="BG51" i="2"/>
  <c r="DC51" i="2"/>
  <c r="DD71" i="2"/>
  <c r="CY79" i="2"/>
  <c r="BD83" i="2"/>
  <c r="AY83" i="2"/>
  <c r="AX83" i="2"/>
  <c r="DA83" i="2"/>
  <c r="DJ83" i="2" s="1"/>
  <c r="CZ83" i="2"/>
  <c r="CX83" i="2"/>
  <c r="DH83" i="2"/>
  <c r="DG83" i="2"/>
  <c r="DF83" i="2"/>
  <c r="BC87" i="2"/>
  <c r="BD99" i="2"/>
  <c r="AY99" i="2"/>
  <c r="AX99" i="2"/>
  <c r="DE127" i="2"/>
  <c r="DK127" i="2" s="1"/>
  <c r="DD127" i="2"/>
  <c r="DB127" i="2"/>
  <c r="DI127" i="2"/>
  <c r="DL127" i="2" s="1"/>
  <c r="DH127" i="2"/>
  <c r="DG127" i="2"/>
  <c r="DF127" i="2"/>
  <c r="DC127" i="2"/>
  <c r="DA127" i="2"/>
  <c r="DJ127" i="2" s="1"/>
  <c r="CZ127" i="2"/>
  <c r="CY127" i="2"/>
  <c r="CX127" i="2"/>
  <c r="AV69" i="2"/>
  <c r="BG71" i="2"/>
  <c r="AV73" i="2"/>
  <c r="BF77" i="2"/>
  <c r="AZ79" i="2"/>
  <c r="CZ79" i="2"/>
  <c r="BE83" i="2"/>
  <c r="AZ83" i="2"/>
  <c r="BD86" i="2"/>
  <c r="BF87" i="2"/>
  <c r="BE88" i="2"/>
  <c r="BD88" i="2"/>
  <c r="AY88" i="2"/>
  <c r="AX88" i="2"/>
  <c r="CZ98" i="2"/>
  <c r="CY98" i="2"/>
  <c r="CX98" i="2"/>
  <c r="DI98" i="2"/>
  <c r="DL98" i="2" s="1"/>
  <c r="DH98" i="2"/>
  <c r="DG98" i="2"/>
  <c r="DF98" i="2"/>
  <c r="DE98" i="2"/>
  <c r="DK98" i="2" s="1"/>
  <c r="BE99" i="2"/>
  <c r="BC99" i="2"/>
  <c r="AZ99" i="2"/>
  <c r="BD102" i="2"/>
  <c r="BD30" i="2"/>
  <c r="AV40" i="2"/>
  <c r="CY45" i="2"/>
  <c r="BD46" i="2"/>
  <c r="AV56" i="2"/>
  <c r="CY61" i="2"/>
  <c r="BD62" i="2"/>
  <c r="DC72" i="2"/>
  <c r="CZ72" i="2"/>
  <c r="BD76" i="2"/>
  <c r="DH77" i="2"/>
  <c r="DE77" i="2"/>
  <c r="DK77" i="2" s="1"/>
  <c r="DB77" i="2"/>
  <c r="DA77" i="2"/>
  <c r="DJ77" i="2" s="1"/>
  <c r="CZ77" i="2"/>
  <c r="AV102" i="2"/>
  <c r="BG104" i="2"/>
  <c r="AV104" i="2"/>
  <c r="DI108" i="2"/>
  <c r="DL108" i="2" s="1"/>
  <c r="DH108" i="2"/>
  <c r="DG108" i="2"/>
  <c r="DF108" i="2"/>
  <c r="DE108" i="2"/>
  <c r="DK108" i="2" s="1"/>
  <c r="DD108" i="2"/>
  <c r="DC108" i="2"/>
  <c r="DB108" i="2"/>
  <c r="DA108" i="2"/>
  <c r="DJ108" i="2" s="1"/>
  <c r="CZ108" i="2"/>
  <c r="CY108" i="2"/>
  <c r="CX108" i="2"/>
  <c r="AW110" i="2"/>
  <c r="CY112" i="2"/>
  <c r="CX112" i="2"/>
  <c r="DI112" i="2"/>
  <c r="DL112" i="2" s="1"/>
  <c r="DH112" i="2"/>
  <c r="DG112" i="2"/>
  <c r="DF112" i="2"/>
  <c r="DE112" i="2"/>
  <c r="DK112" i="2" s="1"/>
  <c r="DD112" i="2"/>
  <c r="DC112" i="2"/>
  <c r="DB112" i="2"/>
  <c r="CZ112" i="2"/>
  <c r="AY10" i="2"/>
  <c r="AZ11" i="2"/>
  <c r="BD13" i="2"/>
  <c r="DH21" i="2"/>
  <c r="AY26" i="2"/>
  <c r="AZ27" i="2"/>
  <c r="BC28" i="2"/>
  <c r="BD29" i="2"/>
  <c r="BG32" i="2"/>
  <c r="DF35" i="2"/>
  <c r="DH37" i="2"/>
  <c r="AV39" i="2"/>
  <c r="AX41" i="2"/>
  <c r="AY42" i="2"/>
  <c r="AZ43" i="2"/>
  <c r="AW43" i="2" s="1"/>
  <c r="BC44" i="2"/>
  <c r="BD45" i="2"/>
  <c r="CZ45" i="2"/>
  <c r="BG48" i="2"/>
  <c r="DF51" i="2"/>
  <c r="DH53" i="2"/>
  <c r="AV55" i="2"/>
  <c r="AX57" i="2"/>
  <c r="AY58" i="2"/>
  <c r="AZ59" i="2"/>
  <c r="AW59" i="2" s="1"/>
  <c r="BC60" i="2"/>
  <c r="BD61" i="2"/>
  <c r="CZ61" i="2"/>
  <c r="CZ69" i="2"/>
  <c r="DH69" i="2"/>
  <c r="AY70" i="2"/>
  <c r="AW70" i="2" s="1"/>
  <c r="BC71" i="2"/>
  <c r="DG71" i="2"/>
  <c r="AY74" i="2"/>
  <c r="AW74" i="2" s="1"/>
  <c r="DE79" i="2"/>
  <c r="DK79" i="2" s="1"/>
  <c r="BC80" i="2"/>
  <c r="CY81" i="2"/>
  <c r="CX81" i="2"/>
  <c r="DI81" i="2"/>
  <c r="DL81" i="2" s="1"/>
  <c r="DH81" i="2"/>
  <c r="DF81" i="2"/>
  <c r="DE81" i="2"/>
  <c r="DK81" i="2" s="1"/>
  <c r="DD81" i="2"/>
  <c r="AY84" i="2"/>
  <c r="AX84" i="2"/>
  <c r="DG89" i="2"/>
  <c r="DF89" i="2"/>
  <c r="DD89" i="2"/>
  <c r="DC89" i="2"/>
  <c r="DB89" i="2"/>
  <c r="DA89" i="2"/>
  <c r="DJ89" i="2" s="1"/>
  <c r="CZ89" i="2"/>
  <c r="CY89" i="2"/>
  <c r="CX89" i="2"/>
  <c r="BD98" i="2"/>
  <c r="AY98" i="2"/>
  <c r="AX98" i="2"/>
  <c r="AW129" i="2"/>
  <c r="BD135" i="2"/>
  <c r="DG35" i="2"/>
  <c r="AV38" i="2"/>
  <c r="AY41" i="2"/>
  <c r="AZ42" i="2"/>
  <c r="BC43" i="2"/>
  <c r="DA45" i="2"/>
  <c r="DJ45" i="2" s="1"/>
  <c r="DG51" i="2"/>
  <c r="DI53" i="2"/>
  <c r="DL53" i="2" s="1"/>
  <c r="AX56" i="2"/>
  <c r="AY57" i="2"/>
  <c r="AZ58" i="2"/>
  <c r="BC59" i="2"/>
  <c r="DA61" i="2"/>
  <c r="DJ61" i="2" s="1"/>
  <c r="CY68" i="2"/>
  <c r="DI68" i="2"/>
  <c r="DL68" i="2" s="1"/>
  <c r="DG68" i="2"/>
  <c r="DH71" i="2"/>
  <c r="BC74" i="2"/>
  <c r="AV77" i="2"/>
  <c r="DI78" i="2"/>
  <c r="DL78" i="2" s="1"/>
  <c r="DF78" i="2"/>
  <c r="DC78" i="2"/>
  <c r="DB78" i="2"/>
  <c r="DA78" i="2"/>
  <c r="DJ78" i="2" s="1"/>
  <c r="DF79" i="2"/>
  <c r="BD80" i="2"/>
  <c r="AW81" i="2"/>
  <c r="CX82" i="2"/>
  <c r="BE84" i="2"/>
  <c r="BC84" i="2"/>
  <c r="AZ84" i="2"/>
  <c r="BD87" i="2"/>
  <c r="AV87" i="2"/>
  <c r="DF103" i="2"/>
  <c r="DE103" i="2"/>
  <c r="DK103" i="2" s="1"/>
  <c r="DD103" i="2"/>
  <c r="DC103" i="2"/>
  <c r="DB103" i="2"/>
  <c r="DA103" i="2"/>
  <c r="DJ103" i="2" s="1"/>
  <c r="CZ103" i="2"/>
  <c r="CY103" i="2"/>
  <c r="CX103" i="2"/>
  <c r="DG103" i="2"/>
  <c r="DA114" i="2"/>
  <c r="DJ114" i="2" s="1"/>
  <c r="CZ114" i="2"/>
  <c r="CY114" i="2"/>
  <c r="CX114" i="2"/>
  <c r="DI114" i="2"/>
  <c r="DL114" i="2" s="1"/>
  <c r="DH114" i="2"/>
  <c r="DG114" i="2"/>
  <c r="DF114" i="2"/>
  <c r="DE114" i="2"/>
  <c r="DK114" i="2" s="1"/>
  <c r="DD114" i="2"/>
  <c r="DB114" i="2"/>
  <c r="BD117" i="2"/>
  <c r="BD118" i="2"/>
  <c r="BD119" i="2"/>
  <c r="BF122" i="2"/>
  <c r="AX23" i="2"/>
  <c r="AY24" i="2"/>
  <c r="AW24" i="2" s="1"/>
  <c r="AZ25" i="2"/>
  <c r="CY26" i="2"/>
  <c r="BG30" i="2"/>
  <c r="DH35" i="2"/>
  <c r="AX39" i="2"/>
  <c r="AY40" i="2"/>
  <c r="AW40" i="2" s="1"/>
  <c r="AZ41" i="2"/>
  <c r="BC42" i="2"/>
  <c r="CY42" i="2"/>
  <c r="DB45" i="2"/>
  <c r="BG46" i="2"/>
  <c r="DH51" i="2"/>
  <c r="AX55" i="2"/>
  <c r="AY56" i="2"/>
  <c r="AZ57" i="2"/>
  <c r="BC58" i="2"/>
  <c r="DB61" i="2"/>
  <c r="BG62" i="2"/>
  <c r="AV63" i="2"/>
  <c r="AV66" i="2"/>
  <c r="CX67" i="2"/>
  <c r="DH67" i="2"/>
  <c r="DF67" i="2"/>
  <c r="BF74" i="2"/>
  <c r="DH79" i="2"/>
  <c r="DA82" i="2"/>
  <c r="DJ82" i="2" s="1"/>
  <c r="BF84" i="2"/>
  <c r="AV84" i="2"/>
  <c r="BE89" i="2"/>
  <c r="BC89" i="2"/>
  <c r="AZ89" i="2"/>
  <c r="AY89" i="2"/>
  <c r="BG91" i="2"/>
  <c r="BG93" i="2"/>
  <c r="BE93" i="2"/>
  <c r="CX94" i="2"/>
  <c r="AZ141" i="2"/>
  <c r="BE141" i="2"/>
  <c r="BC141" i="2"/>
  <c r="DA155" i="2"/>
  <c r="DJ155" i="2" s="1"/>
  <c r="CZ155" i="2"/>
  <c r="CY155" i="2"/>
  <c r="CX155" i="2"/>
  <c r="DI155" i="2"/>
  <c r="DL155" i="2" s="1"/>
  <c r="DG155" i="2"/>
  <c r="DF155" i="2"/>
  <c r="DE155" i="2"/>
  <c r="DK155" i="2" s="1"/>
  <c r="DB155" i="2"/>
  <c r="DD155" i="2"/>
  <c r="DC155" i="2"/>
  <c r="DH155" i="2"/>
  <c r="BC9" i="2"/>
  <c r="AZ24" i="2"/>
  <c r="BC25" i="2"/>
  <c r="CZ26" i="2"/>
  <c r="DI35" i="2"/>
  <c r="DL35" i="2" s="1"/>
  <c r="AZ40" i="2"/>
  <c r="BC41" i="2"/>
  <c r="CZ42" i="2"/>
  <c r="DC45" i="2"/>
  <c r="DI51" i="2"/>
  <c r="DL51" i="2" s="1"/>
  <c r="AZ56" i="2"/>
  <c r="BC57" i="2"/>
  <c r="DC61" i="2"/>
  <c r="BG64" i="2"/>
  <c r="DI65" i="2"/>
  <c r="DL65" i="2" s="1"/>
  <c r="DF65" i="2"/>
  <c r="DD65" i="2"/>
  <c r="CX72" i="2"/>
  <c r="AV75" i="2"/>
  <c r="BG78" i="2"/>
  <c r="AY79" i="2"/>
  <c r="DB82" i="2"/>
  <c r="BG88" i="2"/>
  <c r="CY94" i="2"/>
  <c r="CX95" i="2"/>
  <c r="DH149" i="2"/>
  <c r="DF149" i="2"/>
  <c r="DE149" i="2"/>
  <c r="DK149" i="2" s="1"/>
  <c r="DC149" i="2"/>
  <c r="DA149" i="2"/>
  <c r="DJ149" i="2" s="1"/>
  <c r="CZ149" i="2"/>
  <c r="CY149" i="2"/>
  <c r="DI149" i="2"/>
  <c r="DL149" i="2" s="1"/>
  <c r="DG149" i="2"/>
  <c r="DD149" i="2"/>
  <c r="DB149" i="2"/>
  <c r="CX149" i="2"/>
  <c r="DA26" i="2"/>
  <c r="DJ26" i="2" s="1"/>
  <c r="DA42" i="2"/>
  <c r="DJ42" i="2" s="1"/>
  <c r="DD45" i="2"/>
  <c r="DD61" i="2"/>
  <c r="DD63" i="2"/>
  <c r="DB63" i="2"/>
  <c r="DH64" i="2"/>
  <c r="DE64" i="2"/>
  <c r="DK64" i="2" s="1"/>
  <c r="DC64" i="2"/>
  <c r="DG66" i="2"/>
  <c r="DE66" i="2"/>
  <c r="DK66" i="2" s="1"/>
  <c r="DB71" i="2"/>
  <c r="CY71" i="2"/>
  <c r="AV72" i="2"/>
  <c r="CY72" i="2"/>
  <c r="DC82" i="2"/>
  <c r="BG85" i="2"/>
  <c r="BD85" i="2"/>
  <c r="AY85" i="2"/>
  <c r="AX85" i="2"/>
  <c r="BC88" i="2"/>
  <c r="AZ88" i="2"/>
  <c r="CY95" i="2"/>
  <c r="CY96" i="2"/>
  <c r="DB115" i="2"/>
  <c r="DA115" i="2"/>
  <c r="DJ115" i="2" s="1"/>
  <c r="CZ115" i="2"/>
  <c r="CY115" i="2"/>
  <c r="CX115" i="2"/>
  <c r="DI115" i="2"/>
  <c r="DL115" i="2" s="1"/>
  <c r="DH115" i="2"/>
  <c r="DG115" i="2"/>
  <c r="DF115" i="2"/>
  <c r="DE115" i="2"/>
  <c r="DK115" i="2" s="1"/>
  <c r="DC115" i="2"/>
  <c r="DH133" i="2"/>
  <c r="DC133" i="2"/>
  <c r="CZ133" i="2"/>
  <c r="CY133" i="2"/>
  <c r="DI133" i="2"/>
  <c r="DL133" i="2" s="1"/>
  <c r="DG133" i="2"/>
  <c r="DF133" i="2"/>
  <c r="DE133" i="2"/>
  <c r="DK133" i="2" s="1"/>
  <c r="DD133" i="2"/>
  <c r="DB133" i="2"/>
  <c r="DA133" i="2"/>
  <c r="DJ133" i="2" s="1"/>
  <c r="CX133" i="2"/>
  <c r="DB26" i="2"/>
  <c r="AX36" i="2"/>
  <c r="DB42" i="2"/>
  <c r="DE45" i="2"/>
  <c r="DK45" i="2" s="1"/>
  <c r="AX52" i="2"/>
  <c r="CY55" i="2"/>
  <c r="DE61" i="2"/>
  <c r="DK61" i="2" s="1"/>
  <c r="AZ72" i="2"/>
  <c r="DA72" i="2"/>
  <c r="DJ72" i="2" s="1"/>
  <c r="BE73" i="2"/>
  <c r="AZ73" i="2"/>
  <c r="AY73" i="2"/>
  <c r="BE77" i="2"/>
  <c r="DD82" i="2"/>
  <c r="BC85" i="2"/>
  <c r="AZ85" i="2"/>
  <c r="BF90" i="2"/>
  <c r="AW93" i="2"/>
  <c r="CZ95" i="2"/>
  <c r="CZ96" i="2"/>
  <c r="AW103" i="2"/>
  <c r="AW109" i="2"/>
  <c r="DI109" i="2"/>
  <c r="DL109" i="2" s="1"/>
  <c r="DH109" i="2"/>
  <c r="DG109" i="2"/>
  <c r="DF109" i="2"/>
  <c r="DE109" i="2"/>
  <c r="DK109" i="2" s="1"/>
  <c r="DD109" i="2"/>
  <c r="DC109" i="2"/>
  <c r="DB109" i="2"/>
  <c r="DA109" i="2"/>
  <c r="DJ109" i="2" s="1"/>
  <c r="CZ109" i="2"/>
  <c r="CY109" i="2"/>
  <c r="AY36" i="2"/>
  <c r="AZ37" i="2"/>
  <c r="BD39" i="2"/>
  <c r="DF45" i="2"/>
  <c r="AX51" i="2"/>
  <c r="AY52" i="2"/>
  <c r="AZ53" i="2"/>
  <c r="BD55" i="2"/>
  <c r="DF61" i="2"/>
  <c r="AY63" i="2"/>
  <c r="AY65" i="2"/>
  <c r="AW65" i="2" s="1"/>
  <c r="AX66" i="2"/>
  <c r="BE70" i="2"/>
  <c r="AZ70" i="2"/>
  <c r="DB72" i="2"/>
  <c r="CX77" i="2"/>
  <c r="DG79" i="2"/>
  <c r="DD79" i="2"/>
  <c r="DC79" i="2"/>
  <c r="DB79" i="2"/>
  <c r="BG89" i="2"/>
  <c r="BD89" i="2"/>
  <c r="DI94" i="2"/>
  <c r="DL94" i="2" s="1"/>
  <c r="DH94" i="2"/>
  <c r="DG94" i="2"/>
  <c r="DF94" i="2"/>
  <c r="DE94" i="2"/>
  <c r="DK94" i="2" s="1"/>
  <c r="DD94" i="2"/>
  <c r="DC94" i="2"/>
  <c r="DB94" i="2"/>
  <c r="DA94" i="2"/>
  <c r="DJ94" i="2" s="1"/>
  <c r="DA96" i="2"/>
  <c r="DJ96" i="2" s="1"/>
  <c r="BF106" i="2"/>
  <c r="DH121" i="2"/>
  <c r="DG121" i="2"/>
  <c r="DF121" i="2"/>
  <c r="DE121" i="2"/>
  <c r="DK121" i="2" s="1"/>
  <c r="DD121" i="2"/>
  <c r="DC121" i="2"/>
  <c r="DB121" i="2"/>
  <c r="DA121" i="2"/>
  <c r="DJ121" i="2" s="1"/>
  <c r="CZ121" i="2"/>
  <c r="CY121" i="2"/>
  <c r="CX121" i="2"/>
  <c r="DI121" i="2"/>
  <c r="DL121" i="2" s="1"/>
  <c r="CY21" i="2"/>
  <c r="DD26" i="2"/>
  <c r="AX34" i="2"/>
  <c r="BC37" i="2"/>
  <c r="CY37" i="2"/>
  <c r="DD42" i="2"/>
  <c r="DG45" i="2"/>
  <c r="AX50" i="2"/>
  <c r="AY51" i="2"/>
  <c r="AZ52" i="2"/>
  <c r="BC53" i="2"/>
  <c r="CY53" i="2"/>
  <c r="DG61" i="2"/>
  <c r="AZ63" i="2"/>
  <c r="CX63" i="2"/>
  <c r="AZ65" i="2"/>
  <c r="CX66" i="2"/>
  <c r="AY67" i="2"/>
  <c r="DD72" i="2"/>
  <c r="CY77" i="2"/>
  <c r="AV79" i="2"/>
  <c r="BG79" i="2"/>
  <c r="BD82" i="2"/>
  <c r="AY82" i="2"/>
  <c r="AX82" i="2"/>
  <c r="CY83" i="2"/>
  <c r="DE102" i="2"/>
  <c r="DK102" i="2" s="1"/>
  <c r="DD102" i="2"/>
  <c r="DC102" i="2"/>
  <c r="DB102" i="2"/>
  <c r="DA102" i="2"/>
  <c r="DJ102" i="2" s="1"/>
  <c r="CZ102" i="2"/>
  <c r="CY102" i="2"/>
  <c r="CX102" i="2"/>
  <c r="DI102" i="2"/>
  <c r="DL102" i="2" s="1"/>
  <c r="BE122" i="2"/>
  <c r="DF160" i="2"/>
  <c r="DE160" i="2"/>
  <c r="DK160" i="2" s="1"/>
  <c r="DD160" i="2"/>
  <c r="DC160" i="2"/>
  <c r="DB160" i="2"/>
  <c r="DA160" i="2"/>
  <c r="DJ160" i="2" s="1"/>
  <c r="CZ160" i="2"/>
  <c r="CY160" i="2"/>
  <c r="CX160" i="2"/>
  <c r="DG160" i="2"/>
  <c r="DH160" i="2"/>
  <c r="DI160" i="2"/>
  <c r="DL160" i="2" s="1"/>
  <c r="AZ35" i="2"/>
  <c r="DH45" i="2"/>
  <c r="AZ51" i="2"/>
  <c r="BC52" i="2"/>
  <c r="DH61" i="2"/>
  <c r="BC63" i="2"/>
  <c r="DE72" i="2"/>
  <c r="DK72" i="2" s="1"/>
  <c r="CZ82" i="2"/>
  <c r="CY82" i="2"/>
  <c r="DI82" i="2"/>
  <c r="DL82" i="2" s="1"/>
  <c r="DG82" i="2"/>
  <c r="DF82" i="2"/>
  <c r="DE82" i="2"/>
  <c r="DK82" i="2" s="1"/>
  <c r="BG90" i="2"/>
  <c r="BD90" i="2"/>
  <c r="AW94" i="2"/>
  <c r="DI95" i="2"/>
  <c r="DL95" i="2" s="1"/>
  <c r="DH95" i="2"/>
  <c r="DG95" i="2"/>
  <c r="DF95" i="2"/>
  <c r="DE95" i="2"/>
  <c r="DK95" i="2" s="1"/>
  <c r="DD95" i="2"/>
  <c r="DC95" i="2"/>
  <c r="DB95" i="2"/>
  <c r="CX96" i="2"/>
  <c r="DI96" i="2"/>
  <c r="DL96" i="2" s="1"/>
  <c r="DH96" i="2"/>
  <c r="DG96" i="2"/>
  <c r="DF96" i="2"/>
  <c r="DE96" i="2"/>
  <c r="DK96" i="2" s="1"/>
  <c r="DD96" i="2"/>
  <c r="DC96" i="2"/>
  <c r="AW104" i="2"/>
  <c r="DE118" i="2"/>
  <c r="DK118" i="2" s="1"/>
  <c r="DD118" i="2"/>
  <c r="DC118" i="2"/>
  <c r="DB118" i="2"/>
  <c r="DA118" i="2"/>
  <c r="DJ118" i="2" s="1"/>
  <c r="CZ118" i="2"/>
  <c r="CY118" i="2"/>
  <c r="CX118" i="2"/>
  <c r="DI118" i="2"/>
  <c r="DL118" i="2" s="1"/>
  <c r="DH118" i="2"/>
  <c r="DF118" i="2"/>
  <c r="BC124" i="2"/>
  <c r="BE124" i="2"/>
  <c r="AZ124" i="2"/>
  <c r="DA21" i="2"/>
  <c r="DJ21" i="2" s="1"/>
  <c r="DF26" i="2"/>
  <c r="AX32" i="2"/>
  <c r="AY33" i="2"/>
  <c r="AW33" i="2" s="1"/>
  <c r="CY35" i="2"/>
  <c r="DA37" i="2"/>
  <c r="DJ37" i="2" s="1"/>
  <c r="DF42" i="2"/>
  <c r="AX48" i="2"/>
  <c r="CY51" i="2"/>
  <c r="DA53" i="2"/>
  <c r="DJ53" i="2" s="1"/>
  <c r="BD63" i="2"/>
  <c r="CZ63" i="2"/>
  <c r="AZ64" i="2"/>
  <c r="CY64" i="2"/>
  <c r="CZ65" i="2"/>
  <c r="BD66" i="2"/>
  <c r="CZ66" i="2"/>
  <c r="DA67" i="2"/>
  <c r="DJ67" i="2" s="1"/>
  <c r="DC68" i="2"/>
  <c r="BD69" i="2"/>
  <c r="AY69" i="2"/>
  <c r="AW69" i="2" s="1"/>
  <c r="DE69" i="2"/>
  <c r="DK69" i="2" s="1"/>
  <c r="DA70" i="2"/>
  <c r="DJ70" i="2" s="1"/>
  <c r="CX70" i="2"/>
  <c r="DI70" i="2"/>
  <c r="DL70" i="2" s="1"/>
  <c r="CX71" i="2"/>
  <c r="BD72" i="2"/>
  <c r="AY72" i="2"/>
  <c r="AX72" i="2"/>
  <c r="DF72" i="2"/>
  <c r="DD73" i="2"/>
  <c r="DA73" i="2"/>
  <c r="DJ73" i="2" s="1"/>
  <c r="CX73" i="2"/>
  <c r="BD75" i="2"/>
  <c r="DD77" i="2"/>
  <c r="CY78" i="2"/>
  <c r="AV80" i="2"/>
  <c r="BG80" i="2"/>
  <c r="DC83" i="2"/>
  <c r="AV85" i="2"/>
  <c r="DD86" i="2"/>
  <c r="DC86" i="2"/>
  <c r="DA86" i="2"/>
  <c r="DJ86" i="2" s="1"/>
  <c r="CZ86" i="2"/>
  <c r="CY86" i="2"/>
  <c r="CX86" i="2"/>
  <c r="DI86" i="2"/>
  <c r="DL86" i="2" s="1"/>
  <c r="BE94" i="2"/>
  <c r="BD101" i="2"/>
  <c r="BD115" i="2"/>
  <c r="AY115" i="2"/>
  <c r="AX115" i="2"/>
  <c r="BG115" i="2"/>
  <c r="BG120" i="2"/>
  <c r="AV120" i="2"/>
  <c r="DA63" i="2"/>
  <c r="DJ63" i="2" s="1"/>
  <c r="CZ64" i="2"/>
  <c r="DA65" i="2"/>
  <c r="DJ65" i="2" s="1"/>
  <c r="DA66" i="2"/>
  <c r="DJ66" i="2" s="1"/>
  <c r="BE67" i="2"/>
  <c r="DB67" i="2"/>
  <c r="DD68" i="2"/>
  <c r="DF69" i="2"/>
  <c r="AY71" i="2"/>
  <c r="AW71" i="2" s="1"/>
  <c r="CZ71" i="2"/>
  <c r="DG72" i="2"/>
  <c r="BC75" i="2"/>
  <c r="AZ75" i="2"/>
  <c r="DF77" i="2"/>
  <c r="AY78" i="2"/>
  <c r="AW78" i="2" s="1"/>
  <c r="CZ78" i="2"/>
  <c r="BC83" i="2"/>
  <c r="DD83" i="2"/>
  <c r="DA98" i="2"/>
  <c r="DJ98" i="2" s="1"/>
  <c r="BD100" i="2"/>
  <c r="AY100" i="2"/>
  <c r="AX100" i="2"/>
  <c r="BE101" i="2"/>
  <c r="BC101" i="2"/>
  <c r="AZ101" i="2"/>
  <c r="BG103" i="2"/>
  <c r="BD103" i="2"/>
  <c r="AV103" i="2"/>
  <c r="AV106" i="2"/>
  <c r="DB125" i="2"/>
  <c r="CZ125" i="2"/>
  <c r="BE147" i="2"/>
  <c r="BC147" i="2"/>
  <c r="AZ147" i="2"/>
  <c r="AV149" i="2"/>
  <c r="BG149" i="2"/>
  <c r="CY185" i="2"/>
  <c r="CX185" i="2"/>
  <c r="DI185" i="2"/>
  <c r="DL185" i="2" s="1"/>
  <c r="DH185" i="2"/>
  <c r="DG185" i="2"/>
  <c r="DF185" i="2"/>
  <c r="DE185" i="2"/>
  <c r="DK185" i="2" s="1"/>
  <c r="DD185" i="2"/>
  <c r="DC185" i="2"/>
  <c r="DB185" i="2"/>
  <c r="CZ185" i="2"/>
  <c r="DI164" i="2"/>
  <c r="DL164" i="2" s="1"/>
  <c r="DH164" i="2"/>
  <c r="DG164" i="2"/>
  <c r="DF164" i="2"/>
  <c r="DE164" i="2"/>
  <c r="DK164" i="2" s="1"/>
  <c r="DD164" i="2"/>
  <c r="DC164" i="2"/>
  <c r="DB164" i="2"/>
  <c r="CZ164" i="2"/>
  <c r="CY164" i="2"/>
  <c r="CX164" i="2"/>
  <c r="BC190" i="2"/>
  <c r="AY190" i="2"/>
  <c r="DA242" i="2"/>
  <c r="DJ242" i="2" s="1"/>
  <c r="CZ242" i="2"/>
  <c r="DI242" i="2"/>
  <c r="DL242" i="2" s="1"/>
  <c r="DH242" i="2"/>
  <c r="DG242" i="2"/>
  <c r="DF242" i="2"/>
  <c r="DE242" i="2"/>
  <c r="DK242" i="2" s="1"/>
  <c r="DD242" i="2"/>
  <c r="DC242" i="2"/>
  <c r="DB242" i="2"/>
  <c r="CY242" i="2"/>
  <c r="CX242" i="2"/>
  <c r="DB243" i="2"/>
  <c r="DA243" i="2"/>
  <c r="DJ243" i="2" s="1"/>
  <c r="DG243" i="2"/>
  <c r="DF243" i="2"/>
  <c r="DE243" i="2"/>
  <c r="DK243" i="2" s="1"/>
  <c r="DD243" i="2"/>
  <c r="DC243" i="2"/>
  <c r="CZ243" i="2"/>
  <c r="CY243" i="2"/>
  <c r="CX243" i="2"/>
  <c r="DI243" i="2"/>
  <c r="DL243" i="2" s="1"/>
  <c r="DH243" i="2"/>
  <c r="DH263" i="2"/>
  <c r="DF263" i="2"/>
  <c r="DE263" i="2"/>
  <c r="DK263" i="2" s="1"/>
  <c r="DA263" i="2"/>
  <c r="DJ263" i="2" s="1"/>
  <c r="CY263" i="2"/>
  <c r="DG263" i="2"/>
  <c r="DD263" i="2"/>
  <c r="DC263" i="2"/>
  <c r="DB263" i="2"/>
  <c r="CZ263" i="2"/>
  <c r="CX263" i="2"/>
  <c r="DI263" i="2"/>
  <c r="DL263" i="2" s="1"/>
  <c r="CX125" i="2"/>
  <c r="AW128" i="2"/>
  <c r="DE140" i="2"/>
  <c r="DK140" i="2" s="1"/>
  <c r="DE143" i="2"/>
  <c r="DK143" i="2" s="1"/>
  <c r="DD143" i="2"/>
  <c r="DB143" i="2"/>
  <c r="CZ143" i="2"/>
  <c r="CY143" i="2"/>
  <c r="DI143" i="2"/>
  <c r="DL143" i="2" s="1"/>
  <c r="DF143" i="2"/>
  <c r="AW148" i="2"/>
  <c r="AV156" i="2"/>
  <c r="BG156" i="2"/>
  <c r="BF174" i="2"/>
  <c r="BD174" i="2"/>
  <c r="AV174" i="2"/>
  <c r="BD227" i="2"/>
  <c r="AV227" i="2"/>
  <c r="BG227" i="2"/>
  <c r="DC80" i="2"/>
  <c r="DG84" i="2"/>
  <c r="DH85" i="2"/>
  <c r="AZ91" i="2"/>
  <c r="AW91" i="2" s="1"/>
  <c r="BC92" i="2"/>
  <c r="BG96" i="2"/>
  <c r="DD97" i="2"/>
  <c r="DG100" i="2"/>
  <c r="DH101" i="2"/>
  <c r="AY106" i="2"/>
  <c r="AZ107" i="2"/>
  <c r="AW107" i="2" s="1"/>
  <c r="BC108" i="2"/>
  <c r="DA110" i="2"/>
  <c r="DJ110" i="2" s="1"/>
  <c r="DB111" i="2"/>
  <c r="DD113" i="2"/>
  <c r="DG116" i="2"/>
  <c r="DH117" i="2"/>
  <c r="AV119" i="2"/>
  <c r="AX121" i="2"/>
  <c r="AY122" i="2"/>
  <c r="BE123" i="2"/>
  <c r="DB123" i="2"/>
  <c r="DH124" i="2"/>
  <c r="CY125" i="2"/>
  <c r="CZ128" i="2"/>
  <c r="BC129" i="2"/>
  <c r="DH130" i="2"/>
  <c r="DG130" i="2"/>
  <c r="DE130" i="2"/>
  <c r="DK130" i="2" s="1"/>
  <c r="CZ130" i="2"/>
  <c r="DE131" i="2"/>
  <c r="DK131" i="2" s="1"/>
  <c r="AY132" i="2"/>
  <c r="AW132" i="2" s="1"/>
  <c r="DC132" i="2"/>
  <c r="CX134" i="2"/>
  <c r="CZ138" i="2"/>
  <c r="CY138" i="2"/>
  <c r="DH138" i="2"/>
  <c r="DE138" i="2"/>
  <c r="DK138" i="2" s="1"/>
  <c r="DD138" i="2"/>
  <c r="DA138" i="2"/>
  <c r="DJ138" i="2" s="1"/>
  <c r="DH140" i="2"/>
  <c r="BF143" i="2"/>
  <c r="DB144" i="2"/>
  <c r="AY148" i="2"/>
  <c r="AY151" i="2"/>
  <c r="AX151" i="2"/>
  <c r="CY153" i="2"/>
  <c r="CX153" i="2"/>
  <c r="DI153" i="2"/>
  <c r="DL153" i="2" s="1"/>
  <c r="DG153" i="2"/>
  <c r="DE153" i="2"/>
  <c r="DK153" i="2" s="1"/>
  <c r="DD153" i="2"/>
  <c r="DC153" i="2"/>
  <c r="CZ153" i="2"/>
  <c r="BC169" i="2"/>
  <c r="BF180" i="2"/>
  <c r="DA188" i="2"/>
  <c r="DJ188" i="2" s="1"/>
  <c r="DG188" i="2"/>
  <c r="DF188" i="2"/>
  <c r="DE188" i="2"/>
  <c r="DK188" i="2" s="1"/>
  <c r="DD188" i="2"/>
  <c r="DC188" i="2"/>
  <c r="DB188" i="2"/>
  <c r="CZ188" i="2"/>
  <c r="CY188" i="2"/>
  <c r="CX188" i="2"/>
  <c r="DH188" i="2"/>
  <c r="DD80" i="2"/>
  <c r="DH84" i="2"/>
  <c r="DI85" i="2"/>
  <c r="DL85" i="2" s="1"/>
  <c r="BD92" i="2"/>
  <c r="BG95" i="2"/>
  <c r="DH100" i="2"/>
  <c r="BC107" i="2"/>
  <c r="BD108" i="2"/>
  <c r="BE109" i="2"/>
  <c r="DB110" i="2"/>
  <c r="BG111" i="2"/>
  <c r="DC111" i="2"/>
  <c r="DH116" i="2"/>
  <c r="AZ122" i="2"/>
  <c r="DA125" i="2"/>
  <c r="DJ125" i="2" s="1"/>
  <c r="DC126" i="2"/>
  <c r="DA126" i="2"/>
  <c r="DJ126" i="2" s="1"/>
  <c r="AY131" i="2"/>
  <c r="DD132" i="2"/>
  <c r="AY133" i="2"/>
  <c r="CY134" i="2"/>
  <c r="BE135" i="2"/>
  <c r="DD144" i="2"/>
  <c r="BC146" i="2"/>
  <c r="BE148" i="2"/>
  <c r="BE149" i="2"/>
  <c r="BG154" i="2"/>
  <c r="BD155" i="2"/>
  <c r="AY155" i="2"/>
  <c r="AX155" i="2"/>
  <c r="BG161" i="2"/>
  <c r="BD161" i="2"/>
  <c r="DC171" i="2"/>
  <c r="BG177" i="2"/>
  <c r="BD177" i="2"/>
  <c r="AV177" i="2"/>
  <c r="CY74" i="2"/>
  <c r="DE80" i="2"/>
  <c r="DK80" i="2" s="1"/>
  <c r="DI84" i="2"/>
  <c r="DL84" i="2" s="1"/>
  <c r="CY90" i="2"/>
  <c r="BF93" i="2"/>
  <c r="BG94" i="2"/>
  <c r="DF97" i="2"/>
  <c r="DI100" i="2"/>
  <c r="DL100" i="2" s="1"/>
  <c r="AV101" i="2"/>
  <c r="AY104" i="2"/>
  <c r="AZ105" i="2"/>
  <c r="CY106" i="2"/>
  <c r="BF109" i="2"/>
  <c r="BG110" i="2"/>
  <c r="DC110" i="2"/>
  <c r="DD111" i="2"/>
  <c r="DF113" i="2"/>
  <c r="DI116" i="2"/>
  <c r="DL116" i="2" s="1"/>
  <c r="AV117" i="2"/>
  <c r="AX119" i="2"/>
  <c r="AY120" i="2"/>
  <c r="AZ121" i="2"/>
  <c r="CY122" i="2"/>
  <c r="DD123" i="2"/>
  <c r="DC125" i="2"/>
  <c r="AV130" i="2"/>
  <c r="BE131" i="2"/>
  <c r="AZ131" i="2"/>
  <c r="BE132" i="2"/>
  <c r="AZ134" i="2"/>
  <c r="DB134" i="2"/>
  <c r="AY136" i="2"/>
  <c r="AW136" i="2" s="1"/>
  <c r="AY140" i="2"/>
  <c r="AX140" i="2"/>
  <c r="CZ142" i="2"/>
  <c r="DI148" i="2"/>
  <c r="DL148" i="2" s="1"/>
  <c r="DG148" i="2"/>
  <c r="DE148" i="2"/>
  <c r="DK148" i="2" s="1"/>
  <c r="DD148" i="2"/>
  <c r="DB148" i="2"/>
  <c r="CZ148" i="2"/>
  <c r="CY148" i="2"/>
  <c r="CX148" i="2"/>
  <c r="AW153" i="2"/>
  <c r="BD154" i="2"/>
  <c r="BE155" i="2"/>
  <c r="BD160" i="2"/>
  <c r="BE173" i="2"/>
  <c r="BC173" i="2"/>
  <c r="AZ173" i="2"/>
  <c r="AY173" i="2"/>
  <c r="BF190" i="2"/>
  <c r="DD110" i="2"/>
  <c r="DE111" i="2"/>
  <c r="DK111" i="2" s="1"/>
  <c r="AV116" i="2"/>
  <c r="DD125" i="2"/>
  <c r="AV126" i="2"/>
  <c r="AZ136" i="2"/>
  <c r="BC136" i="2"/>
  <c r="BE140" i="2"/>
  <c r="BC140" i="2"/>
  <c r="BG146" i="2"/>
  <c r="BD146" i="2"/>
  <c r="AY146" i="2"/>
  <c r="AX146" i="2"/>
  <c r="AY167" i="2"/>
  <c r="AX167" i="2"/>
  <c r="DA171" i="2"/>
  <c r="DJ171" i="2" s="1"/>
  <c r="CZ171" i="2"/>
  <c r="CY171" i="2"/>
  <c r="CX171" i="2"/>
  <c r="DI171" i="2"/>
  <c r="DL171" i="2" s="1"/>
  <c r="DH171" i="2"/>
  <c r="DG171" i="2"/>
  <c r="DF171" i="2"/>
  <c r="DE171" i="2"/>
  <c r="DK171" i="2" s="1"/>
  <c r="DB171" i="2"/>
  <c r="DF176" i="2"/>
  <c r="DE176" i="2"/>
  <c r="DK176" i="2" s="1"/>
  <c r="DD176" i="2"/>
  <c r="DC176" i="2"/>
  <c r="DB176" i="2"/>
  <c r="DA176" i="2"/>
  <c r="DJ176" i="2" s="1"/>
  <c r="CZ176" i="2"/>
  <c r="CY176" i="2"/>
  <c r="CX176" i="2"/>
  <c r="DI176" i="2"/>
  <c r="DL176" i="2" s="1"/>
  <c r="DG176" i="2"/>
  <c r="DB189" i="2"/>
  <c r="DI189" i="2"/>
  <c r="DL189" i="2" s="1"/>
  <c r="DH189" i="2"/>
  <c r="DG189" i="2"/>
  <c r="DF189" i="2"/>
  <c r="DE189" i="2"/>
  <c r="DK189" i="2" s="1"/>
  <c r="DD189" i="2"/>
  <c r="DC189" i="2"/>
  <c r="DA189" i="2"/>
  <c r="DJ189" i="2" s="1"/>
  <c r="CZ189" i="2"/>
  <c r="CY189" i="2"/>
  <c r="CX189" i="2"/>
  <c r="AY86" i="2"/>
  <c r="AZ87" i="2"/>
  <c r="CY88" i="2"/>
  <c r="AX101" i="2"/>
  <c r="AY102" i="2"/>
  <c r="AW102" i="2" s="1"/>
  <c r="CY104" i="2"/>
  <c r="BD105" i="2"/>
  <c r="DE110" i="2"/>
  <c r="DK110" i="2" s="1"/>
  <c r="DF111" i="2"/>
  <c r="AX117" i="2"/>
  <c r="AY118" i="2"/>
  <c r="BC120" i="2"/>
  <c r="CY120" i="2"/>
  <c r="BD121" i="2"/>
  <c r="AV124" i="2"/>
  <c r="DE125" i="2"/>
  <c r="DK125" i="2" s="1"/>
  <c r="DI131" i="2"/>
  <c r="DL131" i="2" s="1"/>
  <c r="DH131" i="2"/>
  <c r="DF131" i="2"/>
  <c r="DA131" i="2"/>
  <c r="DJ131" i="2" s="1"/>
  <c r="CX131" i="2"/>
  <c r="DE134" i="2"/>
  <c r="DK134" i="2" s="1"/>
  <c r="DB140" i="2"/>
  <c r="DA140" i="2"/>
  <c r="DJ140" i="2" s="1"/>
  <c r="CY140" i="2"/>
  <c r="DG140" i="2"/>
  <c r="DF140" i="2"/>
  <c r="DC140" i="2"/>
  <c r="DF144" i="2"/>
  <c r="DE144" i="2"/>
  <c r="DK144" i="2" s="1"/>
  <c r="DC144" i="2"/>
  <c r="DA144" i="2"/>
  <c r="DJ144" i="2" s="1"/>
  <c r="CZ144" i="2"/>
  <c r="CX144" i="2"/>
  <c r="DG144" i="2"/>
  <c r="DI163" i="2"/>
  <c r="DL163" i="2" s="1"/>
  <c r="DH163" i="2"/>
  <c r="DG163" i="2"/>
  <c r="DF163" i="2"/>
  <c r="DE163" i="2"/>
  <c r="DK163" i="2" s="1"/>
  <c r="DD163" i="2"/>
  <c r="DC163" i="2"/>
  <c r="DB163" i="2"/>
  <c r="DA163" i="2"/>
  <c r="DJ163" i="2" s="1"/>
  <c r="CY163" i="2"/>
  <c r="CX163" i="2"/>
  <c r="DI181" i="2"/>
  <c r="DL181" i="2" s="1"/>
  <c r="DH181" i="2"/>
  <c r="DG181" i="2"/>
  <c r="DF181" i="2"/>
  <c r="DE181" i="2"/>
  <c r="DK181" i="2" s="1"/>
  <c r="DD181" i="2"/>
  <c r="DC181" i="2"/>
  <c r="DB181" i="2"/>
  <c r="DA181" i="2"/>
  <c r="DJ181" i="2" s="1"/>
  <c r="CZ181" i="2"/>
  <c r="CY181" i="2"/>
  <c r="CX181" i="2"/>
  <c r="BF218" i="2"/>
  <c r="BD218" i="2"/>
  <c r="DB74" i="2"/>
  <c r="CZ88" i="2"/>
  <c r="DB90" i="2"/>
  <c r="DI97" i="2"/>
  <c r="DL97" i="2" s="1"/>
  <c r="AY101" i="2"/>
  <c r="AZ102" i="2"/>
  <c r="CZ104" i="2"/>
  <c r="DB106" i="2"/>
  <c r="DF110" i="2"/>
  <c r="DG111" i="2"/>
  <c r="DI113" i="2"/>
  <c r="DL113" i="2" s="1"/>
  <c r="AX116" i="2"/>
  <c r="AY117" i="2"/>
  <c r="AZ118" i="2"/>
  <c r="CZ120" i="2"/>
  <c r="DB122" i="2"/>
  <c r="DG123" i="2"/>
  <c r="BD125" i="2"/>
  <c r="DF125" i="2"/>
  <c r="AY126" i="2"/>
  <c r="CY126" i="2"/>
  <c r="BD127" i="2"/>
  <c r="BC132" i="2"/>
  <c r="AZ132" i="2"/>
  <c r="BD133" i="2"/>
  <c r="AX133" i="2"/>
  <c r="DF134" i="2"/>
  <c r="CY137" i="2"/>
  <c r="CX137" i="2"/>
  <c r="DI137" i="2"/>
  <c r="DL137" i="2" s="1"/>
  <c r="DG137" i="2"/>
  <c r="DD137" i="2"/>
  <c r="DC137" i="2"/>
  <c r="CZ137" i="2"/>
  <c r="BD144" i="2"/>
  <c r="AX144" i="2"/>
  <c r="CX145" i="2"/>
  <c r="BF146" i="2"/>
  <c r="BF148" i="2"/>
  <c r="AV151" i="2"/>
  <c r="BG151" i="2"/>
  <c r="AV157" i="2"/>
  <c r="DD158" i="2"/>
  <c r="DC158" i="2"/>
  <c r="DB158" i="2"/>
  <c r="DA158" i="2"/>
  <c r="DJ158" i="2" s="1"/>
  <c r="CZ158" i="2"/>
  <c r="CY158" i="2"/>
  <c r="CX158" i="2"/>
  <c r="DI158" i="2"/>
  <c r="DL158" i="2" s="1"/>
  <c r="DH158" i="2"/>
  <c r="DE158" i="2"/>
  <c r="DK158" i="2" s="1"/>
  <c r="AY159" i="2"/>
  <c r="AW159" i="2" s="1"/>
  <c r="DI166" i="2"/>
  <c r="DL166" i="2" s="1"/>
  <c r="DH166" i="2"/>
  <c r="DG166" i="2"/>
  <c r="DF166" i="2"/>
  <c r="DE166" i="2"/>
  <c r="DK166" i="2" s="1"/>
  <c r="DD166" i="2"/>
  <c r="DB166" i="2"/>
  <c r="DA166" i="2"/>
  <c r="DJ166" i="2" s="1"/>
  <c r="CZ166" i="2"/>
  <c r="BD188" i="2"/>
  <c r="DA88" i="2"/>
  <c r="DJ88" i="2" s="1"/>
  <c r="BC102" i="2"/>
  <c r="DA104" i="2"/>
  <c r="DJ104" i="2" s="1"/>
  <c r="DG110" i="2"/>
  <c r="AY116" i="2"/>
  <c r="AZ117" i="2"/>
  <c r="BC118" i="2"/>
  <c r="DA120" i="2"/>
  <c r="DJ120" i="2" s="1"/>
  <c r="AX124" i="2"/>
  <c r="DG125" i="2"/>
  <c r="CZ126" i="2"/>
  <c r="BC130" i="2"/>
  <c r="BF132" i="2"/>
  <c r="DI132" i="2"/>
  <c r="DL132" i="2" s="1"/>
  <c r="DG132" i="2"/>
  <c r="DB132" i="2"/>
  <c r="CY132" i="2"/>
  <c r="CX132" i="2"/>
  <c r="BC133" i="2"/>
  <c r="BC137" i="2"/>
  <c r="AZ137" i="2"/>
  <c r="BD142" i="2"/>
  <c r="BC162" i="2"/>
  <c r="DI179" i="2"/>
  <c r="DL179" i="2" s="1"/>
  <c r="DH179" i="2"/>
  <c r="DG179" i="2"/>
  <c r="DF179" i="2"/>
  <c r="DE179" i="2"/>
  <c r="DK179" i="2" s="1"/>
  <c r="DD179" i="2"/>
  <c r="DC179" i="2"/>
  <c r="DB179" i="2"/>
  <c r="DA179" i="2"/>
  <c r="DJ179" i="2" s="1"/>
  <c r="CZ179" i="2"/>
  <c r="CY179" i="2"/>
  <c r="CX179" i="2"/>
  <c r="DF190" i="2"/>
  <c r="DC190" i="2"/>
  <c r="DA190" i="2"/>
  <c r="DJ190" i="2" s="1"/>
  <c r="DH190" i="2"/>
  <c r="DG190" i="2"/>
  <c r="DE190" i="2"/>
  <c r="DK190" i="2" s="1"/>
  <c r="DD190" i="2"/>
  <c r="DB190" i="2"/>
  <c r="CZ190" i="2"/>
  <c r="CY190" i="2"/>
  <c r="CX190" i="2"/>
  <c r="DI190" i="2"/>
  <c r="DL190" i="2" s="1"/>
  <c r="BG200" i="2"/>
  <c r="AV200" i="2"/>
  <c r="DB88" i="2"/>
  <c r="DH110" i="2"/>
  <c r="AX114" i="2"/>
  <c r="BC117" i="2"/>
  <c r="AY124" i="2"/>
  <c r="BF125" i="2"/>
  <c r="DH125" i="2"/>
  <c r="BG127" i="2"/>
  <c r="AV140" i="2"/>
  <c r="BG140" i="2"/>
  <c r="BF142" i="2"/>
  <c r="DD142" i="2"/>
  <c r="DC142" i="2"/>
  <c r="DA142" i="2"/>
  <c r="DJ142" i="2" s="1"/>
  <c r="CY142" i="2"/>
  <c r="CX142" i="2"/>
  <c r="DI142" i="2"/>
  <c r="DL142" i="2" s="1"/>
  <c r="DH142" i="2"/>
  <c r="DE142" i="2"/>
  <c r="DK142" i="2" s="1"/>
  <c r="AV153" i="2"/>
  <c r="BG160" i="2"/>
  <c r="AV160" i="2"/>
  <c r="BD171" i="2"/>
  <c r="AY171" i="2"/>
  <c r="AX171" i="2"/>
  <c r="CY195" i="2"/>
  <c r="DH195" i="2"/>
  <c r="DF195" i="2"/>
  <c r="DI195" i="2"/>
  <c r="DL195" i="2" s="1"/>
  <c r="DG195" i="2"/>
  <c r="DE195" i="2"/>
  <c r="DK195" i="2" s="1"/>
  <c r="DD195" i="2"/>
  <c r="DC195" i="2"/>
  <c r="DB195" i="2"/>
  <c r="DA195" i="2"/>
  <c r="DJ195" i="2" s="1"/>
  <c r="CZ195" i="2"/>
  <c r="CX195" i="2"/>
  <c r="DD199" i="2"/>
  <c r="DC199" i="2"/>
  <c r="CY199" i="2"/>
  <c r="DI199" i="2"/>
  <c r="DL199" i="2" s="1"/>
  <c r="DH199" i="2"/>
  <c r="DG199" i="2"/>
  <c r="DF199" i="2"/>
  <c r="DE199" i="2"/>
  <c r="DK199" i="2" s="1"/>
  <c r="DB199" i="2"/>
  <c r="DA199" i="2"/>
  <c r="DJ199" i="2" s="1"/>
  <c r="CZ199" i="2"/>
  <c r="CY84" i="2"/>
  <c r="CZ85" i="2"/>
  <c r="DC88" i="2"/>
  <c r="AX97" i="2"/>
  <c r="CY100" i="2"/>
  <c r="CZ101" i="2"/>
  <c r="DC104" i="2"/>
  <c r="DE106" i="2"/>
  <c r="DK106" i="2" s="1"/>
  <c r="AX113" i="2"/>
  <c r="AY114" i="2"/>
  <c r="AZ115" i="2"/>
  <c r="CY116" i="2"/>
  <c r="CZ117" i="2"/>
  <c r="DC120" i="2"/>
  <c r="DI125" i="2"/>
  <c r="DL125" i="2" s="1"/>
  <c r="BD126" i="2"/>
  <c r="CX143" i="2"/>
  <c r="BD149" i="2"/>
  <c r="AX149" i="2"/>
  <c r="AZ150" i="2"/>
  <c r="BE157" i="2"/>
  <c r="BC157" i="2"/>
  <c r="AZ157" i="2"/>
  <c r="BE163" i="2"/>
  <c r="DI165" i="2"/>
  <c r="DL165" i="2" s="1"/>
  <c r="DH165" i="2"/>
  <c r="DG165" i="2"/>
  <c r="DF165" i="2"/>
  <c r="DE165" i="2"/>
  <c r="DK165" i="2" s="1"/>
  <c r="DD165" i="2"/>
  <c r="DC165" i="2"/>
  <c r="DA165" i="2"/>
  <c r="DJ165" i="2" s="1"/>
  <c r="CZ165" i="2"/>
  <c r="CY165" i="2"/>
  <c r="DD174" i="2"/>
  <c r="DC174" i="2"/>
  <c r="DB174" i="2"/>
  <c r="DA174" i="2"/>
  <c r="DJ174" i="2" s="1"/>
  <c r="CZ174" i="2"/>
  <c r="CY174" i="2"/>
  <c r="CX174" i="2"/>
  <c r="DI174" i="2"/>
  <c r="DL174" i="2" s="1"/>
  <c r="DH174" i="2"/>
  <c r="DG174" i="2"/>
  <c r="DE174" i="2"/>
  <c r="DK174" i="2" s="1"/>
  <c r="BC178" i="2"/>
  <c r="AZ178" i="2"/>
  <c r="BG198" i="2"/>
  <c r="BD198" i="2"/>
  <c r="AY198" i="2"/>
  <c r="AX198" i="2"/>
  <c r="AX96" i="2"/>
  <c r="CZ100" i="2"/>
  <c r="DA101" i="2"/>
  <c r="DJ101" i="2" s="1"/>
  <c r="DD104" i="2"/>
  <c r="DF106" i="2"/>
  <c r="AX112" i="2"/>
  <c r="BC115" i="2"/>
  <c r="BD116" i="2"/>
  <c r="CZ116" i="2"/>
  <c r="DA117" i="2"/>
  <c r="DJ117" i="2" s="1"/>
  <c r="DD120" i="2"/>
  <c r="DF122" i="2"/>
  <c r="BD124" i="2"/>
  <c r="DA124" i="2"/>
  <c r="DJ124" i="2" s="1"/>
  <c r="DE126" i="2"/>
  <c r="DK126" i="2" s="1"/>
  <c r="AY127" i="2"/>
  <c r="DF128" i="2"/>
  <c r="DE128" i="2"/>
  <c r="DK128" i="2" s="1"/>
  <c r="DC128" i="2"/>
  <c r="CX128" i="2"/>
  <c r="AV132" i="2"/>
  <c r="BG135" i="2"/>
  <c r="BD139" i="2"/>
  <c r="AX139" i="2"/>
  <c r="DA139" i="2"/>
  <c r="DJ139" i="2" s="1"/>
  <c r="CZ139" i="2"/>
  <c r="CX139" i="2"/>
  <c r="DI139" i="2"/>
  <c r="DL139" i="2" s="1"/>
  <c r="DF139" i="2"/>
  <c r="DE139" i="2"/>
  <c r="DK139" i="2" s="1"/>
  <c r="DB139" i="2"/>
  <c r="AV141" i="2"/>
  <c r="BE142" i="2"/>
  <c r="DA143" i="2"/>
  <c r="DJ143" i="2" s="1"/>
  <c r="BC150" i="2"/>
  <c r="AY152" i="2"/>
  <c r="BD159" i="2"/>
  <c r="BF162" i="2"/>
  <c r="AW190" i="2"/>
  <c r="AW194" i="2"/>
  <c r="DA84" i="2"/>
  <c r="DJ84" i="2" s="1"/>
  <c r="DE88" i="2"/>
  <c r="DK88" i="2" s="1"/>
  <c r="AZ97" i="2"/>
  <c r="DA100" i="2"/>
  <c r="DJ100" i="2" s="1"/>
  <c r="DB101" i="2"/>
  <c r="DE104" i="2"/>
  <c r="DK104" i="2" s="1"/>
  <c r="AZ113" i="2"/>
  <c r="DA116" i="2"/>
  <c r="DJ116" i="2" s="1"/>
  <c r="DE120" i="2"/>
  <c r="DK120" i="2" s="1"/>
  <c r="BF127" i="2"/>
  <c r="BG128" i="2"/>
  <c r="BD130" i="2"/>
  <c r="AY130" i="2"/>
  <c r="AV133" i="2"/>
  <c r="BG133" i="2"/>
  <c r="DI134" i="2"/>
  <c r="DL134" i="2" s="1"/>
  <c r="DD134" i="2"/>
  <c r="DA134" i="2"/>
  <c r="DJ134" i="2" s="1"/>
  <c r="CZ134" i="2"/>
  <c r="AY135" i="2"/>
  <c r="AX135" i="2"/>
  <c r="AV137" i="2"/>
  <c r="AW143" i="2"/>
  <c r="DC143" i="2"/>
  <c r="BG144" i="2"/>
  <c r="AV144" i="2"/>
  <c r="AZ152" i="2"/>
  <c r="BC152" i="2"/>
  <c r="BD156" i="2"/>
  <c r="AY156" i="2"/>
  <c r="AX156" i="2"/>
  <c r="BF158" i="2"/>
  <c r="BD158" i="2"/>
  <c r="AV158" i="2"/>
  <c r="DG161" i="2"/>
  <c r="DF161" i="2"/>
  <c r="DE161" i="2"/>
  <c r="DK161" i="2" s="1"/>
  <c r="DD161" i="2"/>
  <c r="DC161" i="2"/>
  <c r="DB161" i="2"/>
  <c r="DA161" i="2"/>
  <c r="DJ161" i="2" s="1"/>
  <c r="CZ161" i="2"/>
  <c r="CY161" i="2"/>
  <c r="DH161" i="2"/>
  <c r="BE167" i="2"/>
  <c r="AZ168" i="2"/>
  <c r="BC168" i="2"/>
  <c r="DB169" i="2"/>
  <c r="DI182" i="2"/>
  <c r="DL182" i="2" s="1"/>
  <c r="DH182" i="2"/>
  <c r="DG182" i="2"/>
  <c r="DF182" i="2"/>
  <c r="DE182" i="2"/>
  <c r="DK182" i="2" s="1"/>
  <c r="DD182" i="2"/>
  <c r="DC182" i="2"/>
  <c r="DB182" i="2"/>
  <c r="DA182" i="2"/>
  <c r="DJ182" i="2" s="1"/>
  <c r="CZ182" i="2"/>
  <c r="CY182" i="2"/>
  <c r="BD114" i="2"/>
  <c r="DC124" i="2"/>
  <c r="BE126" i="2"/>
  <c r="DG126" i="2"/>
  <c r="CY131" i="2"/>
  <c r="DG143" i="2"/>
  <c r="BE156" i="2"/>
  <c r="BC156" i="2"/>
  <c r="AZ156" i="2"/>
  <c r="BD170" i="2"/>
  <c r="BD172" i="2"/>
  <c r="AY172" i="2"/>
  <c r="AX172" i="2"/>
  <c r="BF135" i="2"/>
  <c r="CX140" i="2"/>
  <c r="DH143" i="2"/>
  <c r="BE145" i="2"/>
  <c r="BC145" i="2"/>
  <c r="AY145" i="2"/>
  <c r="DG145" i="2"/>
  <c r="DF145" i="2"/>
  <c r="DD145" i="2"/>
  <c r="DB145" i="2"/>
  <c r="DA145" i="2"/>
  <c r="DJ145" i="2" s="1"/>
  <c r="CY145" i="2"/>
  <c r="DH145" i="2"/>
  <c r="DI147" i="2"/>
  <c r="DL147" i="2" s="1"/>
  <c r="DH147" i="2"/>
  <c r="DF147" i="2"/>
  <c r="DD147" i="2"/>
  <c r="DC147" i="2"/>
  <c r="DA147" i="2"/>
  <c r="DJ147" i="2" s="1"/>
  <c r="CY147" i="2"/>
  <c r="CX147" i="2"/>
  <c r="DI150" i="2"/>
  <c r="DL150" i="2" s="1"/>
  <c r="DG150" i="2"/>
  <c r="DF150" i="2"/>
  <c r="DD150" i="2"/>
  <c r="DB150" i="2"/>
  <c r="DA150" i="2"/>
  <c r="DJ150" i="2" s="1"/>
  <c r="CZ150" i="2"/>
  <c r="DA164" i="2"/>
  <c r="DJ164" i="2" s="1"/>
  <c r="CY169" i="2"/>
  <c r="CX169" i="2"/>
  <c r="DI169" i="2"/>
  <c r="DL169" i="2" s="1"/>
  <c r="DH169" i="2"/>
  <c r="DG169" i="2"/>
  <c r="DE169" i="2"/>
  <c r="DK169" i="2" s="1"/>
  <c r="DD169" i="2"/>
  <c r="DC169" i="2"/>
  <c r="CZ169" i="2"/>
  <c r="BC170" i="2"/>
  <c r="BE172" i="2"/>
  <c r="BE179" i="2"/>
  <c r="DA185" i="2"/>
  <c r="DJ185" i="2" s="1"/>
  <c r="AY134" i="2"/>
  <c r="AW134" i="2" s="1"/>
  <c r="BD137" i="2"/>
  <c r="BE138" i="2"/>
  <c r="DD141" i="2"/>
  <c r="DI146" i="2"/>
  <c r="DL146" i="2" s="1"/>
  <c r="AY150" i="2"/>
  <c r="AW150" i="2" s="1"/>
  <c r="BD153" i="2"/>
  <c r="DA154" i="2"/>
  <c r="DJ154" i="2" s="1"/>
  <c r="DC156" i="2"/>
  <c r="DD157" i="2"/>
  <c r="DF159" i="2"/>
  <c r="DI162" i="2"/>
  <c r="DL162" i="2" s="1"/>
  <c r="AX165" i="2"/>
  <c r="AY166" i="2"/>
  <c r="BD169" i="2"/>
  <c r="DA170" i="2"/>
  <c r="DJ170" i="2" s="1"/>
  <c r="BG172" i="2"/>
  <c r="DC172" i="2"/>
  <c r="DD173" i="2"/>
  <c r="DF175" i="2"/>
  <c r="DH177" i="2"/>
  <c r="DI178" i="2"/>
  <c r="DL178" i="2" s="1"/>
  <c r="AX181" i="2"/>
  <c r="AY182" i="2"/>
  <c r="AW182" i="2" s="1"/>
  <c r="BC184" i="2"/>
  <c r="BD185" i="2"/>
  <c r="DA186" i="2"/>
  <c r="DJ186" i="2" s="1"/>
  <c r="DC187" i="2"/>
  <c r="BE198" i="2"/>
  <c r="DE200" i="2"/>
  <c r="DK200" i="2" s="1"/>
  <c r="DD200" i="2"/>
  <c r="CZ200" i="2"/>
  <c r="DH200" i="2"/>
  <c r="AY201" i="2"/>
  <c r="AX201" i="2"/>
  <c r="BD202" i="2"/>
  <c r="DH209" i="2"/>
  <c r="DE209" i="2"/>
  <c r="DK209" i="2" s="1"/>
  <c r="DD209" i="2"/>
  <c r="DC209" i="2"/>
  <c r="CZ209" i="2"/>
  <c r="CY209" i="2"/>
  <c r="BF211" i="2"/>
  <c r="BG216" i="2"/>
  <c r="AV216" i="2"/>
  <c r="BG220" i="2"/>
  <c r="AV220" i="2"/>
  <c r="DI221" i="2"/>
  <c r="DL221" i="2" s="1"/>
  <c r="DH221" i="2"/>
  <c r="DG221" i="2"/>
  <c r="DF221" i="2"/>
  <c r="DD221" i="2"/>
  <c r="DB221" i="2"/>
  <c r="DA221" i="2"/>
  <c r="DJ221" i="2" s="1"/>
  <c r="CZ221" i="2"/>
  <c r="CY221" i="2"/>
  <c r="CX221" i="2"/>
  <c r="DC244" i="2"/>
  <c r="DB244" i="2"/>
  <c r="CX244" i="2"/>
  <c r="DI244" i="2"/>
  <c r="DL244" i="2" s="1"/>
  <c r="DH244" i="2"/>
  <c r="DG244" i="2"/>
  <c r="DF244" i="2"/>
  <c r="DE244" i="2"/>
  <c r="DK244" i="2" s="1"/>
  <c r="DD244" i="2"/>
  <c r="DA244" i="2"/>
  <c r="DJ244" i="2" s="1"/>
  <c r="CZ244" i="2"/>
  <c r="CY244" i="2"/>
  <c r="DE172" i="2"/>
  <c r="DK172" i="2" s="1"/>
  <c r="DH175" i="2"/>
  <c r="AX179" i="2"/>
  <c r="AZ181" i="2"/>
  <c r="BC182" i="2"/>
  <c r="BD183" i="2"/>
  <c r="BE184" i="2"/>
  <c r="BG186" i="2"/>
  <c r="DC186" i="2"/>
  <c r="DE187" i="2"/>
  <c r="DK187" i="2" s="1"/>
  <c r="AY189" i="2"/>
  <c r="AW189" i="2" s="1"/>
  <c r="BG192" i="2"/>
  <c r="CX194" i="2"/>
  <c r="DG194" i="2"/>
  <c r="DE194" i="2"/>
  <c r="DK194" i="2" s="1"/>
  <c r="AZ197" i="2"/>
  <c r="AY199" i="2"/>
  <c r="BG202" i="2"/>
  <c r="AY207" i="2"/>
  <c r="DI207" i="2"/>
  <c r="DL207" i="2" s="1"/>
  <c r="DH207" i="2"/>
  <c r="DF207" i="2"/>
  <c r="DC207" i="2"/>
  <c r="DB207" i="2"/>
  <c r="DA207" i="2"/>
  <c r="DJ207" i="2" s="1"/>
  <c r="CX207" i="2"/>
  <c r="BC209" i="2"/>
  <c r="BG217" i="2"/>
  <c r="AV217" i="2"/>
  <c r="DD245" i="2"/>
  <c r="DC245" i="2"/>
  <c r="DI245" i="2"/>
  <c r="DL245" i="2" s="1"/>
  <c r="DH245" i="2"/>
  <c r="DG245" i="2"/>
  <c r="DF245" i="2"/>
  <c r="DE245" i="2"/>
  <c r="DK245" i="2" s="1"/>
  <c r="DB245" i="2"/>
  <c r="DA245" i="2"/>
  <c r="DJ245" i="2" s="1"/>
  <c r="CZ245" i="2"/>
  <c r="CY245" i="2"/>
  <c r="CX245" i="2"/>
  <c r="BG137" i="2"/>
  <c r="AZ148" i="2"/>
  <c r="BG153" i="2"/>
  <c r="DD154" i="2"/>
  <c r="DF156" i="2"/>
  <c r="DI159" i="2"/>
  <c r="DL159" i="2" s="1"/>
  <c r="AX162" i="2"/>
  <c r="AY163" i="2"/>
  <c r="AZ164" i="2"/>
  <c r="BG169" i="2"/>
  <c r="DD170" i="2"/>
  <c r="DF172" i="2"/>
  <c r="DI175" i="2"/>
  <c r="DL175" i="2" s="1"/>
  <c r="AV176" i="2"/>
  <c r="AX178" i="2"/>
  <c r="AY179" i="2"/>
  <c r="AZ180" i="2"/>
  <c r="AW180" i="2" s="1"/>
  <c r="BG185" i="2"/>
  <c r="DD186" i="2"/>
  <c r="DF187" i="2"/>
  <c r="AV190" i="2"/>
  <c r="BG190" i="2"/>
  <c r="DG191" i="2"/>
  <c r="DD191" i="2"/>
  <c r="DB191" i="2"/>
  <c r="DH192" i="2"/>
  <c r="DE192" i="2"/>
  <c r="DK192" i="2" s="1"/>
  <c r="DC192" i="2"/>
  <c r="DI193" i="2"/>
  <c r="DL193" i="2" s="1"/>
  <c r="DF193" i="2"/>
  <c r="DD193" i="2"/>
  <c r="BC197" i="2"/>
  <c r="BF198" i="2"/>
  <c r="AV198" i="2"/>
  <c r="AZ199" i="2"/>
  <c r="DF201" i="2"/>
  <c r="DE201" i="2"/>
  <c r="DK201" i="2" s="1"/>
  <c r="DA201" i="2"/>
  <c r="DJ201" i="2" s="1"/>
  <c r="CX201" i="2"/>
  <c r="DI201" i="2"/>
  <c r="DL201" i="2" s="1"/>
  <c r="BD203" i="2"/>
  <c r="DH203" i="2"/>
  <c r="DG203" i="2"/>
  <c r="DE203" i="2"/>
  <c r="DK203" i="2" s="1"/>
  <c r="DC203" i="2"/>
  <c r="CZ203" i="2"/>
  <c r="CY203" i="2"/>
  <c r="CX203" i="2"/>
  <c r="BD205" i="2"/>
  <c r="AY205" i="2"/>
  <c r="AX205" i="2"/>
  <c r="BE206" i="2"/>
  <c r="BE207" i="2"/>
  <c r="AZ207" i="2"/>
  <c r="CZ241" i="2"/>
  <c r="CY241" i="2"/>
  <c r="DB241" i="2"/>
  <c r="DA241" i="2"/>
  <c r="DJ241" i="2" s="1"/>
  <c r="CX241" i="2"/>
  <c r="DI241" i="2"/>
  <c r="DL241" i="2" s="1"/>
  <c r="DH241" i="2"/>
  <c r="DG241" i="2"/>
  <c r="DF241" i="2"/>
  <c r="DE241" i="2"/>
  <c r="DK241" i="2" s="1"/>
  <c r="DD241" i="2"/>
  <c r="DC241" i="2"/>
  <c r="DH141" i="2"/>
  <c r="AV143" i="2"/>
  <c r="DE154" i="2"/>
  <c r="DK154" i="2" s="1"/>
  <c r="DG156" i="2"/>
  <c r="DH157" i="2"/>
  <c r="AV159" i="2"/>
  <c r="AY162" i="2"/>
  <c r="AZ163" i="2"/>
  <c r="DE170" i="2"/>
  <c r="DK170" i="2" s="1"/>
  <c r="DG172" i="2"/>
  <c r="DH173" i="2"/>
  <c r="AV175" i="2"/>
  <c r="AY178" i="2"/>
  <c r="AZ179" i="2"/>
  <c r="CY180" i="2"/>
  <c r="DE186" i="2"/>
  <c r="DK186" i="2" s="1"/>
  <c r="DG187" i="2"/>
  <c r="AV188" i="2"/>
  <c r="AW195" i="2"/>
  <c r="DC198" i="2"/>
  <c r="DB198" i="2"/>
  <c r="CX198" i="2"/>
  <c r="DI198" i="2"/>
  <c r="DL198" i="2" s="1"/>
  <c r="BC202" i="2"/>
  <c r="AZ202" i="2"/>
  <c r="BC203" i="2"/>
  <c r="DI205" i="2"/>
  <c r="DL205" i="2" s="1"/>
  <c r="DH205" i="2"/>
  <c r="DG205" i="2"/>
  <c r="DE205" i="2"/>
  <c r="DK205" i="2" s="1"/>
  <c r="DB205" i="2"/>
  <c r="DA205" i="2"/>
  <c r="DJ205" i="2" s="1"/>
  <c r="CZ205" i="2"/>
  <c r="AV209" i="2"/>
  <c r="BG209" i="2"/>
  <c r="BD212" i="2"/>
  <c r="AY212" i="2"/>
  <c r="CZ212" i="2"/>
  <c r="CY212" i="2"/>
  <c r="CX212" i="2"/>
  <c r="DH212" i="2"/>
  <c r="DG212" i="2"/>
  <c r="DF212" i="2"/>
  <c r="DC212" i="2"/>
  <c r="DB212" i="2"/>
  <c r="DA213" i="2"/>
  <c r="DJ213" i="2" s="1"/>
  <c r="CZ213" i="2"/>
  <c r="CY213" i="2"/>
  <c r="CX213" i="2"/>
  <c r="DI213" i="2"/>
  <c r="DL213" i="2" s="1"/>
  <c r="DH213" i="2"/>
  <c r="DG213" i="2"/>
  <c r="DD213" i="2"/>
  <c r="DC213" i="2"/>
  <c r="CY215" i="2"/>
  <c r="BC218" i="2"/>
  <c r="BE223" i="2"/>
  <c r="BC223" i="2"/>
  <c r="AZ223" i="2"/>
  <c r="AW223" i="2" s="1"/>
  <c r="BF225" i="2"/>
  <c r="BC225" i="2"/>
  <c r="DG234" i="2"/>
  <c r="DF234" i="2"/>
  <c r="DE234" i="2"/>
  <c r="DK234" i="2" s="1"/>
  <c r="DD234" i="2"/>
  <c r="DC234" i="2"/>
  <c r="DB234" i="2"/>
  <c r="DA234" i="2"/>
  <c r="DJ234" i="2" s="1"/>
  <c r="CZ234" i="2"/>
  <c r="CY234" i="2"/>
  <c r="CX234" i="2"/>
  <c r="DI234" i="2"/>
  <c r="DL234" i="2" s="1"/>
  <c r="DH234" i="2"/>
  <c r="DE246" i="2"/>
  <c r="DK246" i="2" s="1"/>
  <c r="DD246" i="2"/>
  <c r="CY246" i="2"/>
  <c r="CX246" i="2"/>
  <c r="DI246" i="2"/>
  <c r="DL246" i="2" s="1"/>
  <c r="DH246" i="2"/>
  <c r="DG246" i="2"/>
  <c r="DF246" i="2"/>
  <c r="DC246" i="2"/>
  <c r="DB246" i="2"/>
  <c r="DA246" i="2"/>
  <c r="DJ246" i="2" s="1"/>
  <c r="CZ246" i="2"/>
  <c r="DH156" i="2"/>
  <c r="AX160" i="2"/>
  <c r="AY161" i="2"/>
  <c r="BC163" i="2"/>
  <c r="BG167" i="2"/>
  <c r="DH172" i="2"/>
  <c r="AW175" i="2"/>
  <c r="AX176" i="2"/>
  <c r="AY177" i="2"/>
  <c r="BC179" i="2"/>
  <c r="BG183" i="2"/>
  <c r="DH187" i="2"/>
  <c r="BE199" i="2"/>
  <c r="BC212" i="2"/>
  <c r="AZ212" i="2"/>
  <c r="BE221" i="2"/>
  <c r="BC221" i="2"/>
  <c r="AZ221" i="2"/>
  <c r="AY221" i="2"/>
  <c r="DI224" i="2"/>
  <c r="DL224" i="2" s="1"/>
  <c r="DG224" i="2"/>
  <c r="DE224" i="2"/>
  <c r="DK224" i="2" s="1"/>
  <c r="DD224" i="2"/>
  <c r="DC224" i="2"/>
  <c r="DB224" i="2"/>
  <c r="DA224" i="2"/>
  <c r="DJ224" i="2" s="1"/>
  <c r="CZ224" i="2"/>
  <c r="CY224" i="2"/>
  <c r="CX224" i="2"/>
  <c r="CY226" i="2"/>
  <c r="CX226" i="2"/>
  <c r="DI226" i="2"/>
  <c r="DL226" i="2" s="1"/>
  <c r="DG226" i="2"/>
  <c r="DF226" i="2"/>
  <c r="DE226" i="2"/>
  <c r="DK226" i="2" s="1"/>
  <c r="DD226" i="2"/>
  <c r="DC226" i="2"/>
  <c r="DB226" i="2"/>
  <c r="DA226" i="2"/>
  <c r="DJ226" i="2" s="1"/>
  <c r="CZ226" i="2"/>
  <c r="AX188" i="2"/>
  <c r="AW191" i="2"/>
  <c r="BD213" i="2"/>
  <c r="AV225" i="2"/>
  <c r="BG225" i="2"/>
  <c r="DB229" i="2"/>
  <c r="DA229" i="2"/>
  <c r="DJ229" i="2" s="1"/>
  <c r="CZ229" i="2"/>
  <c r="CY229" i="2"/>
  <c r="CX229" i="2"/>
  <c r="DI229" i="2"/>
  <c r="DL229" i="2" s="1"/>
  <c r="DH229" i="2"/>
  <c r="DG229" i="2"/>
  <c r="DF229" i="2"/>
  <c r="DE229" i="2"/>
  <c r="DK229" i="2" s="1"/>
  <c r="DD229" i="2"/>
  <c r="DC229" i="2"/>
  <c r="CZ146" i="2"/>
  <c r="DH154" i="2"/>
  <c r="BC161" i="2"/>
  <c r="BD162" i="2"/>
  <c r="CZ162" i="2"/>
  <c r="BG165" i="2"/>
  <c r="DH170" i="2"/>
  <c r="AW173" i="2"/>
  <c r="BC177" i="2"/>
  <c r="CY177" i="2"/>
  <c r="BD178" i="2"/>
  <c r="CZ178" i="2"/>
  <c r="DB180" i="2"/>
  <c r="BG181" i="2"/>
  <c r="DH186" i="2"/>
  <c r="BG189" i="2"/>
  <c r="CX191" i="2"/>
  <c r="CX192" i="2"/>
  <c r="CY193" i="2"/>
  <c r="CY194" i="2"/>
  <c r="AY197" i="2"/>
  <c r="AW197" i="2" s="1"/>
  <c r="AW199" i="2"/>
  <c r="CY200" i="2"/>
  <c r="AW210" i="2"/>
  <c r="CX210" i="2"/>
  <c r="DI210" i="2"/>
  <c r="DL210" i="2" s="1"/>
  <c r="DF210" i="2"/>
  <c r="DE210" i="2"/>
  <c r="DK210" i="2" s="1"/>
  <c r="DD210" i="2"/>
  <c r="DA210" i="2"/>
  <c r="DJ210" i="2" s="1"/>
  <c r="CZ210" i="2"/>
  <c r="BE213" i="2"/>
  <c r="BC213" i="2"/>
  <c r="AZ213" i="2"/>
  <c r="DB214" i="2"/>
  <c r="DA214" i="2"/>
  <c r="DJ214" i="2" s="1"/>
  <c r="CZ214" i="2"/>
  <c r="CY214" i="2"/>
  <c r="DI214" i="2"/>
  <c r="DL214" i="2" s="1"/>
  <c r="DH214" i="2"/>
  <c r="DE214" i="2"/>
  <c r="DK214" i="2" s="1"/>
  <c r="DD214" i="2"/>
  <c r="CZ227" i="2"/>
  <c r="CY227" i="2"/>
  <c r="CX227" i="2"/>
  <c r="DH227" i="2"/>
  <c r="DG227" i="2"/>
  <c r="DF227" i="2"/>
  <c r="DE227" i="2"/>
  <c r="DK227" i="2" s="1"/>
  <c r="DD227" i="2"/>
  <c r="DC227" i="2"/>
  <c r="DB227" i="2"/>
  <c r="DA227" i="2"/>
  <c r="DJ227" i="2" s="1"/>
  <c r="DA228" i="2"/>
  <c r="DJ228" i="2" s="1"/>
  <c r="CZ228" i="2"/>
  <c r="CY228" i="2"/>
  <c r="CX228" i="2"/>
  <c r="DI228" i="2"/>
  <c r="DL228" i="2" s="1"/>
  <c r="DH228" i="2"/>
  <c r="DG228" i="2"/>
  <c r="DF228" i="2"/>
  <c r="DE228" i="2"/>
  <c r="DK228" i="2" s="1"/>
  <c r="DD228" i="2"/>
  <c r="DC228" i="2"/>
  <c r="DB228" i="2"/>
  <c r="BG203" i="2"/>
  <c r="AV203" i="2"/>
  <c r="AY204" i="2"/>
  <c r="DC204" i="2"/>
  <c r="AV205" i="2"/>
  <c r="DI208" i="2"/>
  <c r="DL208" i="2" s="1"/>
  <c r="DG208" i="2"/>
  <c r="DD208" i="2"/>
  <c r="DC208" i="2"/>
  <c r="DB208" i="2"/>
  <c r="CY208" i="2"/>
  <c r="CX208" i="2"/>
  <c r="AZ210" i="2"/>
  <c r="DC215" i="2"/>
  <c r="DB215" i="2"/>
  <c r="DA215" i="2"/>
  <c r="DJ215" i="2" s="1"/>
  <c r="CZ215" i="2"/>
  <c r="CX215" i="2"/>
  <c r="DI215" i="2"/>
  <c r="DL215" i="2" s="1"/>
  <c r="DF215" i="2"/>
  <c r="DE215" i="2"/>
  <c r="DK215" i="2" s="1"/>
  <c r="DH220" i="2"/>
  <c r="DG220" i="2"/>
  <c r="DF220" i="2"/>
  <c r="DE220" i="2"/>
  <c r="DK220" i="2" s="1"/>
  <c r="DC220" i="2"/>
  <c r="DA220" i="2"/>
  <c r="DJ220" i="2" s="1"/>
  <c r="CZ220" i="2"/>
  <c r="CY220" i="2"/>
  <c r="CX220" i="2"/>
  <c r="AY141" i="2"/>
  <c r="AW141" i="2" s="1"/>
  <c r="AZ142" i="2"/>
  <c r="DB146" i="2"/>
  <c r="AY157" i="2"/>
  <c r="AW157" i="2" s="1"/>
  <c r="AZ158" i="2"/>
  <c r="CY159" i="2"/>
  <c r="DB162" i="2"/>
  <c r="AZ174" i="2"/>
  <c r="CY175" i="2"/>
  <c r="DA177" i="2"/>
  <c r="DJ177" i="2" s="1"/>
  <c r="DB178" i="2"/>
  <c r="CZ191" i="2"/>
  <c r="CZ192" i="2"/>
  <c r="BE193" i="2"/>
  <c r="DA193" i="2"/>
  <c r="DJ193" i="2" s="1"/>
  <c r="BD194" i="2"/>
  <c r="DA194" i="2"/>
  <c r="DJ194" i="2" s="1"/>
  <c r="BD196" i="2"/>
  <c r="AX196" i="2"/>
  <c r="DB200" i="2"/>
  <c r="DE204" i="2"/>
  <c r="DK204" i="2" s="1"/>
  <c r="CX209" i="2"/>
  <c r="DC211" i="2"/>
  <c r="BG212" i="2"/>
  <c r="BF214" i="2"/>
  <c r="AW224" i="2"/>
  <c r="DD231" i="2"/>
  <c r="DC231" i="2"/>
  <c r="DB231" i="2"/>
  <c r="DA231" i="2"/>
  <c r="DJ231" i="2" s="1"/>
  <c r="CZ231" i="2"/>
  <c r="CY231" i="2"/>
  <c r="CX231" i="2"/>
  <c r="DI231" i="2"/>
  <c r="DL231" i="2" s="1"/>
  <c r="DH231" i="2"/>
  <c r="DG231" i="2"/>
  <c r="DF231" i="2"/>
  <c r="DE231" i="2"/>
  <c r="DK231" i="2" s="1"/>
  <c r="DC146" i="2"/>
  <c r="CZ159" i="2"/>
  <c r="DC162" i="2"/>
  <c r="CZ175" i="2"/>
  <c r="DB177" i="2"/>
  <c r="DC178" i="2"/>
  <c r="AX187" i="2"/>
  <c r="BF189" i="2"/>
  <c r="BD191" i="2"/>
  <c r="DA191" i="2"/>
  <c r="DJ191" i="2" s="1"/>
  <c r="BD192" i="2"/>
  <c r="DA192" i="2"/>
  <c r="DJ192" i="2" s="1"/>
  <c r="DB193" i="2"/>
  <c r="DB194" i="2"/>
  <c r="DC200" i="2"/>
  <c r="CY201" i="2"/>
  <c r="BF207" i="2"/>
  <c r="BC208" i="2"/>
  <c r="AZ208" i="2"/>
  <c r="AW208" i="2" s="1"/>
  <c r="DA209" i="2"/>
  <c r="DJ209" i="2" s="1"/>
  <c r="BD215" i="2"/>
  <c r="AX215" i="2"/>
  <c r="BD216" i="2"/>
  <c r="AW226" i="2"/>
  <c r="DA159" i="2"/>
  <c r="DJ159" i="2" s="1"/>
  <c r="DA175" i="2"/>
  <c r="DJ175" i="2" s="1"/>
  <c r="DC177" i="2"/>
  <c r="DC193" i="2"/>
  <c r="DC194" i="2"/>
  <c r="CY198" i="2"/>
  <c r="DF200" i="2"/>
  <c r="CZ201" i="2"/>
  <c r="BE205" i="2"/>
  <c r="BD206" i="2"/>
  <c r="AY206" i="2"/>
  <c r="AX206" i="2"/>
  <c r="DB209" i="2"/>
  <c r="BD210" i="2"/>
  <c r="BE215" i="2"/>
  <c r="DD216" i="2"/>
  <c r="DC216" i="2"/>
  <c r="DB216" i="2"/>
  <c r="DA216" i="2"/>
  <c r="DJ216" i="2" s="1"/>
  <c r="CY216" i="2"/>
  <c r="DG216" i="2"/>
  <c r="DF216" i="2"/>
  <c r="BC217" i="2"/>
  <c r="DF218" i="2"/>
  <c r="DE218" i="2"/>
  <c r="DK218" i="2" s="1"/>
  <c r="DD218" i="2"/>
  <c r="DC218" i="2"/>
  <c r="DA218" i="2"/>
  <c r="DJ218" i="2" s="1"/>
  <c r="CY218" i="2"/>
  <c r="CX218" i="2"/>
  <c r="DI218" i="2"/>
  <c r="DL218" i="2" s="1"/>
  <c r="DH218" i="2"/>
  <c r="BD220" i="2"/>
  <c r="AY220" i="2"/>
  <c r="AX220" i="2"/>
  <c r="BG222" i="2"/>
  <c r="BD222" i="2"/>
  <c r="AY222" i="2"/>
  <c r="AX222" i="2"/>
  <c r="BF223" i="2"/>
  <c r="AY138" i="2"/>
  <c r="AZ139" i="2"/>
  <c r="CZ141" i="2"/>
  <c r="DE146" i="2"/>
  <c r="DK146" i="2" s="1"/>
  <c r="AY154" i="2"/>
  <c r="AW154" i="2" s="1"/>
  <c r="AZ155" i="2"/>
  <c r="CY156" i="2"/>
  <c r="CZ157" i="2"/>
  <c r="DB159" i="2"/>
  <c r="DE162" i="2"/>
  <c r="DK162" i="2" s="1"/>
  <c r="AY170" i="2"/>
  <c r="AZ171" i="2"/>
  <c r="BC172" i="2"/>
  <c r="CY172" i="2"/>
  <c r="CZ173" i="2"/>
  <c r="DB175" i="2"/>
  <c r="DD177" i="2"/>
  <c r="DE178" i="2"/>
  <c r="DK178" i="2" s="1"/>
  <c r="DG180" i="2"/>
  <c r="AY186" i="2"/>
  <c r="AZ187" i="2"/>
  <c r="CX187" i="2"/>
  <c r="BD190" i="2"/>
  <c r="DE191" i="2"/>
  <c r="DK191" i="2" s="1"/>
  <c r="DD192" i="2"/>
  <c r="AY193" i="2"/>
  <c r="AW193" i="2" s="1"/>
  <c r="DE193" i="2"/>
  <c r="DK193" i="2" s="1"/>
  <c r="BG194" i="2"/>
  <c r="DD194" i="2"/>
  <c r="BC195" i="2"/>
  <c r="CZ198" i="2"/>
  <c r="BG199" i="2"/>
  <c r="AV199" i="2"/>
  <c r="BD200" i="2"/>
  <c r="DG200" i="2"/>
  <c r="DB201" i="2"/>
  <c r="DI206" i="2"/>
  <c r="DL206" i="2" s="1"/>
  <c r="DH206" i="2"/>
  <c r="DG206" i="2"/>
  <c r="DE206" i="2"/>
  <c r="DK206" i="2" s="1"/>
  <c r="DB206" i="2"/>
  <c r="DA206" i="2"/>
  <c r="DJ206" i="2" s="1"/>
  <c r="CZ206" i="2"/>
  <c r="CY207" i="2"/>
  <c r="DF209" i="2"/>
  <c r="BD211" i="2"/>
  <c r="BF215" i="2"/>
  <c r="BE216" i="2"/>
  <c r="BC216" i="2"/>
  <c r="AY216" i="2"/>
  <c r="AW216" i="2" s="1"/>
  <c r="AW238" i="2"/>
  <c r="AX152" i="2"/>
  <c r="AY153" i="2"/>
  <c r="DC159" i="2"/>
  <c r="AX168" i="2"/>
  <c r="AY169" i="2"/>
  <c r="CZ172" i="2"/>
  <c r="DC175" i="2"/>
  <c r="DE177" i="2"/>
  <c r="DK177" i="2" s="1"/>
  <c r="AX184" i="2"/>
  <c r="AY185" i="2"/>
  <c r="CY187" i="2"/>
  <c r="AY387" i="2"/>
  <c r="DF191" i="2"/>
  <c r="DF192" i="2"/>
  <c r="DG193" i="2"/>
  <c r="DF194" i="2"/>
  <c r="DA198" i="2"/>
  <c r="DJ198" i="2" s="1"/>
  <c r="DI200" i="2"/>
  <c r="DL200" i="2" s="1"/>
  <c r="BD201" i="2"/>
  <c r="DC201" i="2"/>
  <c r="DA203" i="2"/>
  <c r="DJ203" i="2" s="1"/>
  <c r="BE204" i="2"/>
  <c r="BC204" i="2"/>
  <c r="DI204" i="2"/>
  <c r="DL204" i="2" s="1"/>
  <c r="DH204" i="2"/>
  <c r="DF204" i="2"/>
  <c r="DD204" i="2"/>
  <c r="DA204" i="2"/>
  <c r="DJ204" i="2" s="1"/>
  <c r="CZ204" i="2"/>
  <c r="CY204" i="2"/>
  <c r="BF206" i="2"/>
  <c r="CZ207" i="2"/>
  <c r="DG209" i="2"/>
  <c r="BG211" i="2"/>
  <c r="BD217" i="2"/>
  <c r="BF222" i="2"/>
  <c r="BC222" i="2"/>
  <c r="DE223" i="2"/>
  <c r="DK223" i="2" s="1"/>
  <c r="AY224" i="2"/>
  <c r="BD224" i="2"/>
  <c r="DB141" i="2"/>
  <c r="DG146" i="2"/>
  <c r="AZ153" i="2"/>
  <c r="CY154" i="2"/>
  <c r="DA156" i="2"/>
  <c r="DJ156" i="2" s="1"/>
  <c r="DB157" i="2"/>
  <c r="DD159" i="2"/>
  <c r="DG162" i="2"/>
  <c r="AZ169" i="2"/>
  <c r="CY170" i="2"/>
  <c r="DA172" i="2"/>
  <c r="DJ172" i="2" s="1"/>
  <c r="DB173" i="2"/>
  <c r="DD175" i="2"/>
  <c r="DF177" i="2"/>
  <c r="DG178" i="2"/>
  <c r="AX183" i="2"/>
  <c r="AZ185" i="2"/>
  <c r="CY186" i="2"/>
  <c r="CZ187" i="2"/>
  <c r="BE188" i="2"/>
  <c r="DH191" i="2"/>
  <c r="DG192" i="2"/>
  <c r="DH193" i="2"/>
  <c r="DH194" i="2"/>
  <c r="DA197" i="2"/>
  <c r="DJ197" i="2" s="1"/>
  <c r="DH197" i="2"/>
  <c r="BC198" i="2"/>
  <c r="DD198" i="2"/>
  <c r="DD201" i="2"/>
  <c r="DB203" i="2"/>
  <c r="BD204" i="2"/>
  <c r="CY205" i="2"/>
  <c r="DD207" i="2"/>
  <c r="DI209" i="2"/>
  <c r="DL209" i="2" s="1"/>
  <c r="AY211" i="2"/>
  <c r="AX211" i="2"/>
  <c r="CY211" i="2"/>
  <c r="CX211" i="2"/>
  <c r="DG211" i="2"/>
  <c r="DF211" i="2"/>
  <c r="DE211" i="2"/>
  <c r="DK211" i="2" s="1"/>
  <c r="DB211" i="2"/>
  <c r="DA211" i="2"/>
  <c r="DJ211" i="2" s="1"/>
  <c r="DA212" i="2"/>
  <c r="DJ212" i="2" s="1"/>
  <c r="AY218" i="2"/>
  <c r="DC221" i="2"/>
  <c r="DD291" i="2"/>
  <c r="DC291" i="2"/>
  <c r="DB291" i="2"/>
  <c r="DA291" i="2"/>
  <c r="DJ291" i="2" s="1"/>
  <c r="CZ291" i="2"/>
  <c r="CY291" i="2"/>
  <c r="DI291" i="2"/>
  <c r="DL291" i="2" s="1"/>
  <c r="DH291" i="2"/>
  <c r="DG291" i="2"/>
  <c r="DF291" i="2"/>
  <c r="DE291" i="2"/>
  <c r="DK291" i="2" s="1"/>
  <c r="CX291" i="2"/>
  <c r="DB187" i="2"/>
  <c r="BE190" i="2"/>
  <c r="BF191" i="2"/>
  <c r="DI191" i="2"/>
  <c r="DL191" i="2" s="1"/>
  <c r="DI192" i="2"/>
  <c r="DL192" i="2" s="1"/>
  <c r="DI194" i="2"/>
  <c r="DL194" i="2" s="1"/>
  <c r="CZ196" i="2"/>
  <c r="DI196" i="2"/>
  <c r="DL196" i="2" s="1"/>
  <c r="DG196" i="2"/>
  <c r="DE198" i="2"/>
  <c r="DK198" i="2" s="1"/>
  <c r="BG201" i="2"/>
  <c r="DG201" i="2"/>
  <c r="AX202" i="2"/>
  <c r="AX203" i="2"/>
  <c r="DD203" i="2"/>
  <c r="DC205" i="2"/>
  <c r="AX207" i="2"/>
  <c r="DE207" i="2"/>
  <c r="DK207" i="2" s="1"/>
  <c r="AY209" i="2"/>
  <c r="DD212" i="2"/>
  <c r="BG215" i="2"/>
  <c r="DE221" i="2"/>
  <c r="DK221" i="2" s="1"/>
  <c r="DI223" i="2"/>
  <c r="DL223" i="2" s="1"/>
  <c r="DH223" i="2"/>
  <c r="DF223" i="2"/>
  <c r="DD223" i="2"/>
  <c r="DC223" i="2"/>
  <c r="DB223" i="2"/>
  <c r="DA223" i="2"/>
  <c r="DJ223" i="2" s="1"/>
  <c r="CZ223" i="2"/>
  <c r="CY223" i="2"/>
  <c r="CX223" i="2"/>
  <c r="AW233" i="2"/>
  <c r="DI236" i="2"/>
  <c r="DL236" i="2" s="1"/>
  <c r="DH236" i="2"/>
  <c r="DG236" i="2"/>
  <c r="DF236" i="2"/>
  <c r="DE236" i="2"/>
  <c r="DK236" i="2" s="1"/>
  <c r="DD236" i="2"/>
  <c r="DC236" i="2"/>
  <c r="DB236" i="2"/>
  <c r="DA236" i="2"/>
  <c r="DJ236" i="2" s="1"/>
  <c r="CZ236" i="2"/>
  <c r="CY236" i="2"/>
  <c r="CX236" i="2"/>
  <c r="AZ224" i="2"/>
  <c r="CY225" i="2"/>
  <c r="BF228" i="2"/>
  <c r="DD230" i="2"/>
  <c r="DF232" i="2"/>
  <c r="AV236" i="2"/>
  <c r="AY238" i="2"/>
  <c r="DE238" i="2"/>
  <c r="DK238" i="2" s="1"/>
  <c r="AV242" i="2"/>
  <c r="AY244" i="2"/>
  <c r="AW244" i="2" s="1"/>
  <c r="AX247" i="2"/>
  <c r="DI250" i="2"/>
  <c r="DL250" i="2" s="1"/>
  <c r="DH250" i="2"/>
  <c r="CX250" i="2"/>
  <c r="BD258" i="2"/>
  <c r="AX258" i="2"/>
  <c r="DG262" i="2"/>
  <c r="DE262" i="2"/>
  <c r="DK262" i="2" s="1"/>
  <c r="DD262" i="2"/>
  <c r="CZ262" i="2"/>
  <c r="CX262" i="2"/>
  <c r="DI264" i="2"/>
  <c r="DL264" i="2" s="1"/>
  <c r="DG264" i="2"/>
  <c r="DF264" i="2"/>
  <c r="DB264" i="2"/>
  <c r="CZ264" i="2"/>
  <c r="CY264" i="2"/>
  <c r="DA271" i="2"/>
  <c r="DJ271" i="2" s="1"/>
  <c r="CZ271" i="2"/>
  <c r="CY271" i="2"/>
  <c r="CX271" i="2"/>
  <c r="DI271" i="2"/>
  <c r="DL271" i="2" s="1"/>
  <c r="DG271" i="2"/>
  <c r="DF271" i="2"/>
  <c r="DD271" i="2"/>
  <c r="DC271" i="2"/>
  <c r="DE283" i="2"/>
  <c r="DK283" i="2" s="1"/>
  <c r="BC284" i="2"/>
  <c r="DI300" i="2"/>
  <c r="DL300" i="2" s="1"/>
  <c r="DH300" i="2"/>
  <c r="DE300" i="2"/>
  <c r="DK300" i="2" s="1"/>
  <c r="DD300" i="2"/>
  <c r="DC300" i="2"/>
  <c r="DB300" i="2"/>
  <c r="DA300" i="2"/>
  <c r="DJ300" i="2" s="1"/>
  <c r="CZ300" i="2"/>
  <c r="CY300" i="2"/>
  <c r="BG306" i="2"/>
  <c r="BD306" i="2"/>
  <c r="AY306" i="2"/>
  <c r="AX306" i="2"/>
  <c r="AV308" i="2"/>
  <c r="BG308" i="2"/>
  <c r="BD308" i="2"/>
  <c r="DI351" i="2"/>
  <c r="DL351" i="2" s="1"/>
  <c r="DH351" i="2"/>
  <c r="DG351" i="2"/>
  <c r="DF351" i="2"/>
  <c r="DE351" i="2"/>
  <c r="DK351" i="2" s="1"/>
  <c r="DD351" i="2"/>
  <c r="DC351" i="2"/>
  <c r="DB351" i="2"/>
  <c r="DA351" i="2"/>
  <c r="DJ351" i="2" s="1"/>
  <c r="CZ351" i="2"/>
  <c r="CY351" i="2"/>
  <c r="CX351" i="2"/>
  <c r="BD209" i="2"/>
  <c r="BE210" i="2"/>
  <c r="DH217" i="2"/>
  <c r="AV219" i="2"/>
  <c r="BD225" i="2"/>
  <c r="CZ225" i="2"/>
  <c r="BE226" i="2"/>
  <c r="DE230" i="2"/>
  <c r="DK230" i="2" s="1"/>
  <c r="DG232" i="2"/>
  <c r="DH233" i="2"/>
  <c r="AV235" i="2"/>
  <c r="AX237" i="2"/>
  <c r="DF238" i="2"/>
  <c r="AX239" i="2"/>
  <c r="AZ244" i="2"/>
  <c r="BG245" i="2"/>
  <c r="AY247" i="2"/>
  <c r="BD253" i="2"/>
  <c r="DE253" i="2"/>
  <c r="DK253" i="2" s="1"/>
  <c r="BF257" i="2"/>
  <c r="BE258" i="2"/>
  <c r="CY260" i="2"/>
  <c r="BG270" i="2"/>
  <c r="BD271" i="2"/>
  <c r="AW273" i="2"/>
  <c r="DC273" i="2"/>
  <c r="DB273" i="2"/>
  <c r="DA273" i="2"/>
  <c r="DJ273" i="2" s="1"/>
  <c r="CZ273" i="2"/>
  <c r="CY273" i="2"/>
  <c r="CX273" i="2"/>
  <c r="DI273" i="2"/>
  <c r="DL273" i="2" s="1"/>
  <c r="DH273" i="2"/>
  <c r="DF273" i="2"/>
  <c r="DE273" i="2"/>
  <c r="DK273" i="2" s="1"/>
  <c r="BD274" i="2"/>
  <c r="BF284" i="2"/>
  <c r="AV286" i="2"/>
  <c r="BG286" i="2"/>
  <c r="BF289" i="2"/>
  <c r="BG295" i="2"/>
  <c r="BD295" i="2"/>
  <c r="AV295" i="2"/>
  <c r="AV302" i="2"/>
  <c r="BG302" i="2"/>
  <c r="DA225" i="2"/>
  <c r="DJ225" i="2" s="1"/>
  <c r="DF230" i="2"/>
  <c r="DH232" i="2"/>
  <c r="AX236" i="2"/>
  <c r="DG238" i="2"/>
  <c r="AY239" i="2"/>
  <c r="BG241" i="2"/>
  <c r="AX242" i="2"/>
  <c r="DG248" i="2"/>
  <c r="DF248" i="2"/>
  <c r="DH249" i="2"/>
  <c r="DG249" i="2"/>
  <c r="AZ252" i="2"/>
  <c r="AV255" i="2"/>
  <c r="AV256" i="2"/>
  <c r="DB257" i="2"/>
  <c r="CZ257" i="2"/>
  <c r="CY257" i="2"/>
  <c r="DI257" i="2"/>
  <c r="DL257" i="2" s="1"/>
  <c r="DF257" i="2"/>
  <c r="DE257" i="2"/>
  <c r="DK257" i="2" s="1"/>
  <c r="BE271" i="2"/>
  <c r="BC271" i="2"/>
  <c r="AZ271" i="2"/>
  <c r="DB272" i="2"/>
  <c r="DA272" i="2"/>
  <c r="DJ272" i="2" s="1"/>
  <c r="CZ272" i="2"/>
  <c r="CY272" i="2"/>
  <c r="CX272" i="2"/>
  <c r="DH272" i="2"/>
  <c r="DG272" i="2"/>
  <c r="DE272" i="2"/>
  <c r="DK272" i="2" s="1"/>
  <c r="DD272" i="2"/>
  <c r="BE274" i="2"/>
  <c r="BC274" i="2"/>
  <c r="DI283" i="2"/>
  <c r="DL283" i="2" s="1"/>
  <c r="DH283" i="2"/>
  <c r="DG283" i="2"/>
  <c r="DD283" i="2"/>
  <c r="DC283" i="2"/>
  <c r="DB283" i="2"/>
  <c r="DA283" i="2"/>
  <c r="DJ283" i="2" s="1"/>
  <c r="CZ283" i="2"/>
  <c r="CY283" i="2"/>
  <c r="CX283" i="2"/>
  <c r="DA288" i="2"/>
  <c r="DJ288" i="2" s="1"/>
  <c r="CZ288" i="2"/>
  <c r="CY288" i="2"/>
  <c r="CX288" i="2"/>
  <c r="DI288" i="2"/>
  <c r="DL288" i="2" s="1"/>
  <c r="DH288" i="2"/>
  <c r="DG288" i="2"/>
  <c r="DF288" i="2"/>
  <c r="DE288" i="2"/>
  <c r="DK288" i="2" s="1"/>
  <c r="DD288" i="2"/>
  <c r="DC288" i="2"/>
  <c r="BF292" i="2"/>
  <c r="BD292" i="2"/>
  <c r="DC358" i="2"/>
  <c r="DB358" i="2"/>
  <c r="DA358" i="2"/>
  <c r="DJ358" i="2" s="1"/>
  <c r="CZ358" i="2"/>
  <c r="CY358" i="2"/>
  <c r="CX358" i="2"/>
  <c r="DI358" i="2"/>
  <c r="DL358" i="2" s="1"/>
  <c r="DH358" i="2"/>
  <c r="DG358" i="2"/>
  <c r="DF358" i="2"/>
  <c r="DE358" i="2"/>
  <c r="DK358" i="2" s="1"/>
  <c r="DD358" i="2"/>
  <c r="CY222" i="2"/>
  <c r="DB225" i="2"/>
  <c r="DG230" i="2"/>
  <c r="DI232" i="2"/>
  <c r="DL232" i="2" s="1"/>
  <c r="AV233" i="2"/>
  <c r="AY236" i="2"/>
  <c r="BC237" i="2"/>
  <c r="DH238" i="2"/>
  <c r="BD241" i="2"/>
  <c r="AY242" i="2"/>
  <c r="BD244" i="2"/>
  <c r="CY247" i="2"/>
  <c r="AW248" i="2"/>
  <c r="AY251" i="2"/>
  <c r="CX251" i="2"/>
  <c r="BC252" i="2"/>
  <c r="CY254" i="2"/>
  <c r="DC254" i="2"/>
  <c r="DB254" i="2"/>
  <c r="DC258" i="2"/>
  <c r="DA258" i="2"/>
  <c r="DJ258" i="2" s="1"/>
  <c r="CZ258" i="2"/>
  <c r="DG258" i="2"/>
  <c r="DF258" i="2"/>
  <c r="BE259" i="2"/>
  <c r="AY259" i="2"/>
  <c r="BD262" i="2"/>
  <c r="AV262" i="2"/>
  <c r="AZ268" i="2"/>
  <c r="BE268" i="2"/>
  <c r="BD282" i="2"/>
  <c r="AY282" i="2"/>
  <c r="DE299" i="2"/>
  <c r="DK299" i="2" s="1"/>
  <c r="BC300" i="2"/>
  <c r="BE307" i="2"/>
  <c r="BC307" i="2"/>
  <c r="AZ307" i="2"/>
  <c r="AY307" i="2"/>
  <c r="AZ203" i="2"/>
  <c r="AX218" i="2"/>
  <c r="AZ220" i="2"/>
  <c r="CZ222" i="2"/>
  <c r="DC225" i="2"/>
  <c r="DH230" i="2"/>
  <c r="AV232" i="2"/>
  <c r="AX234" i="2"/>
  <c r="AZ236" i="2"/>
  <c r="BD237" i="2"/>
  <c r="CZ237" i="2"/>
  <c r="DI238" i="2"/>
  <c r="DL238" i="2" s="1"/>
  <c r="DC239" i="2"/>
  <c r="BC241" i="2"/>
  <c r="AW245" i="2"/>
  <c r="BD247" i="2"/>
  <c r="CZ247" i="2"/>
  <c r="AY248" i="2"/>
  <c r="AX249" i="2"/>
  <c r="AX250" i="2"/>
  <c r="AZ251" i="2"/>
  <c r="CZ251" i="2"/>
  <c r="DB252" i="2"/>
  <c r="AZ253" i="2"/>
  <c r="BE253" i="2"/>
  <c r="DH253" i="2"/>
  <c r="DB255" i="2"/>
  <c r="BF259" i="2"/>
  <c r="BC260" i="2"/>
  <c r="DD260" i="2"/>
  <c r="CZ261" i="2"/>
  <c r="DI266" i="2"/>
  <c r="DL266" i="2" s="1"/>
  <c r="DH266" i="2"/>
  <c r="DD266" i="2"/>
  <c r="DB266" i="2"/>
  <c r="DA266" i="2"/>
  <c r="DJ266" i="2" s="1"/>
  <c r="CY266" i="2"/>
  <c r="CX266" i="2"/>
  <c r="DC269" i="2"/>
  <c r="BE272" i="2"/>
  <c r="BG273" i="2"/>
  <c r="BD273" i="2"/>
  <c r="BD281" i="2"/>
  <c r="AY281" i="2"/>
  <c r="AX281" i="2"/>
  <c r="BE282" i="2"/>
  <c r="BC282" i="2"/>
  <c r="AZ282" i="2"/>
  <c r="AW282" i="2" s="1"/>
  <c r="AW283" i="2"/>
  <c r="AV284" i="2"/>
  <c r="BE290" i="2"/>
  <c r="BF300" i="2"/>
  <c r="DA304" i="2"/>
  <c r="DJ304" i="2" s="1"/>
  <c r="CZ304" i="2"/>
  <c r="CY304" i="2"/>
  <c r="CX304" i="2"/>
  <c r="DI304" i="2"/>
  <c r="DL304" i="2" s="1"/>
  <c r="DH304" i="2"/>
  <c r="DG304" i="2"/>
  <c r="DF304" i="2"/>
  <c r="DE304" i="2"/>
  <c r="DK304" i="2" s="1"/>
  <c r="DD304" i="2"/>
  <c r="DC304" i="2"/>
  <c r="BG386" i="2"/>
  <c r="BD386" i="2"/>
  <c r="AV386" i="2"/>
  <c r="BG208" i="2"/>
  <c r="AV215" i="2"/>
  <c r="AZ219" i="2"/>
  <c r="DA222" i="2"/>
  <c r="DJ222" i="2" s="1"/>
  <c r="BG224" i="2"/>
  <c r="DD225" i="2"/>
  <c r="DI230" i="2"/>
  <c r="DL230" i="2" s="1"/>
  <c r="AV231" i="2"/>
  <c r="AZ235" i="2"/>
  <c r="CY240" i="2"/>
  <c r="CX240" i="2"/>
  <c r="BE247" i="2"/>
  <c r="DA247" i="2"/>
  <c r="DJ247" i="2" s="1"/>
  <c r="AZ248" i="2"/>
  <c r="CX248" i="2"/>
  <c r="AZ249" i="2"/>
  <c r="CX249" i="2"/>
  <c r="CY250" i="2"/>
  <c r="DA251" i="2"/>
  <c r="DJ251" i="2" s="1"/>
  <c r="DE255" i="2"/>
  <c r="DK255" i="2" s="1"/>
  <c r="BG258" i="2"/>
  <c r="AV258" i="2"/>
  <c r="AZ261" i="2"/>
  <c r="DA261" i="2"/>
  <c r="DJ261" i="2" s="1"/>
  <c r="DF269" i="2"/>
  <c r="BF272" i="2"/>
  <c r="BG275" i="2"/>
  <c r="BD275" i="2"/>
  <c r="AV275" i="2"/>
  <c r="AW279" i="2"/>
  <c r="BE281" i="2"/>
  <c r="BF282" i="2"/>
  <c r="BE291" i="2"/>
  <c r="BC291" i="2"/>
  <c r="AV292" i="2"/>
  <c r="DI299" i="2"/>
  <c r="DL299" i="2" s="1"/>
  <c r="DH299" i="2"/>
  <c r="DG299" i="2"/>
  <c r="DD299" i="2"/>
  <c r="DC299" i="2"/>
  <c r="DB299" i="2"/>
  <c r="DA299" i="2"/>
  <c r="DJ299" i="2" s="1"/>
  <c r="CZ299" i="2"/>
  <c r="CY299" i="2"/>
  <c r="CX299" i="2"/>
  <c r="AY200" i="2"/>
  <c r="AW200" i="2" s="1"/>
  <c r="AZ201" i="2"/>
  <c r="CY202" i="2"/>
  <c r="BG207" i="2"/>
  <c r="AY217" i="2"/>
  <c r="AZ218" i="2"/>
  <c r="CY219" i="2"/>
  <c r="DB222" i="2"/>
  <c r="BG223" i="2"/>
  <c r="DE225" i="2"/>
  <c r="DK225" i="2" s="1"/>
  <c r="AY233" i="2"/>
  <c r="AZ234" i="2"/>
  <c r="CY235" i="2"/>
  <c r="BF237" i="2"/>
  <c r="DB237" i="2"/>
  <c r="DE239" i="2"/>
  <c r="DK239" i="2" s="1"/>
  <c r="AV240" i="2"/>
  <c r="AV243" i="2"/>
  <c r="DB247" i="2"/>
  <c r="CY248" i="2"/>
  <c r="CY249" i="2"/>
  <c r="BC250" i="2"/>
  <c r="CZ250" i="2"/>
  <c r="BE251" i="2"/>
  <c r="DB251" i="2"/>
  <c r="BG252" i="2"/>
  <c r="BE255" i="2"/>
  <c r="DF255" i="2"/>
  <c r="DD259" i="2"/>
  <c r="DB259" i="2"/>
  <c r="DA259" i="2"/>
  <c r="DJ259" i="2" s="1"/>
  <c r="DH259" i="2"/>
  <c r="DG259" i="2"/>
  <c r="DB261" i="2"/>
  <c r="BC263" i="2"/>
  <c r="BE266" i="2"/>
  <c r="BC266" i="2"/>
  <c r="AZ266" i="2"/>
  <c r="DH269" i="2"/>
  <c r="BF273" i="2"/>
  <c r="BG274" i="2"/>
  <c r="DF277" i="2"/>
  <c r="DE277" i="2"/>
  <c r="DK277" i="2" s="1"/>
  <c r="DD277" i="2"/>
  <c r="DC277" i="2"/>
  <c r="DB277" i="2"/>
  <c r="DA277" i="2"/>
  <c r="DJ277" i="2" s="1"/>
  <c r="CX277" i="2"/>
  <c r="DI277" i="2"/>
  <c r="DL277" i="2" s="1"/>
  <c r="DH277" i="2"/>
  <c r="DH279" i="2"/>
  <c r="DG279" i="2"/>
  <c r="DF279" i="2"/>
  <c r="DE279" i="2"/>
  <c r="DK279" i="2" s="1"/>
  <c r="DD279" i="2"/>
  <c r="DC279" i="2"/>
  <c r="CZ279" i="2"/>
  <c r="CY279" i="2"/>
  <c r="CX279" i="2"/>
  <c r="CZ286" i="2"/>
  <c r="CY293" i="2"/>
  <c r="DA295" i="2"/>
  <c r="DJ295" i="2" s="1"/>
  <c r="BD298" i="2"/>
  <c r="AY298" i="2"/>
  <c r="AW298" i="2" s="1"/>
  <c r="CZ302" i="2"/>
  <c r="AW325" i="2"/>
  <c r="DC222" i="2"/>
  <c r="DF225" i="2"/>
  <c r="AX231" i="2"/>
  <c r="AY232" i="2"/>
  <c r="BG237" i="2"/>
  <c r="BG242" i="2"/>
  <c r="BF244" i="2"/>
  <c r="DC247" i="2"/>
  <c r="BD248" i="2"/>
  <c r="CZ248" i="2"/>
  <c r="BD249" i="2"/>
  <c r="CZ249" i="2"/>
  <c r="DA250" i="2"/>
  <c r="DJ250" i="2" s="1"/>
  <c r="DC251" i="2"/>
  <c r="AY252" i="2"/>
  <c r="AW252" i="2" s="1"/>
  <c r="BD252" i="2"/>
  <c r="CX253" i="2"/>
  <c r="DB253" i="2"/>
  <c r="DA253" i="2"/>
  <c r="DJ253" i="2" s="1"/>
  <c r="CX254" i="2"/>
  <c r="CZ256" i="2"/>
  <c r="DE261" i="2"/>
  <c r="DK261" i="2" s="1"/>
  <c r="AW262" i="2"/>
  <c r="AV266" i="2"/>
  <c r="BF266" i="2"/>
  <c r="AV268" i="2"/>
  <c r="BG268" i="2"/>
  <c r="CY276" i="2"/>
  <c r="BE283" i="2"/>
  <c r="BC283" i="2"/>
  <c r="AZ283" i="2"/>
  <c r="DC290" i="2"/>
  <c r="DB290" i="2"/>
  <c r="DA290" i="2"/>
  <c r="DJ290" i="2" s="1"/>
  <c r="CZ290" i="2"/>
  <c r="CY290" i="2"/>
  <c r="CX290" i="2"/>
  <c r="DI290" i="2"/>
  <c r="DL290" i="2" s="1"/>
  <c r="DH290" i="2"/>
  <c r="DG290" i="2"/>
  <c r="DF290" i="2"/>
  <c r="DE290" i="2"/>
  <c r="DK290" i="2" s="1"/>
  <c r="BD297" i="2"/>
  <c r="AY297" i="2"/>
  <c r="AX297" i="2"/>
  <c r="BE298" i="2"/>
  <c r="BC298" i="2"/>
  <c r="AZ298" i="2"/>
  <c r="DB305" i="2"/>
  <c r="DA305" i="2"/>
  <c r="DJ305" i="2" s="1"/>
  <c r="CZ305" i="2"/>
  <c r="CY305" i="2"/>
  <c r="CX305" i="2"/>
  <c r="DI305" i="2"/>
  <c r="DL305" i="2" s="1"/>
  <c r="DH305" i="2"/>
  <c r="DG305" i="2"/>
  <c r="DF305" i="2"/>
  <c r="DE305" i="2"/>
  <c r="DK305" i="2" s="1"/>
  <c r="DD305" i="2"/>
  <c r="BC239" i="2"/>
  <c r="AZ239" i="2"/>
  <c r="AV254" i="2"/>
  <c r="BD255" i="2"/>
  <c r="DB256" i="2"/>
  <c r="CX264" i="2"/>
  <c r="BD265" i="2"/>
  <c r="AY265" i="2"/>
  <c r="CY269" i="2"/>
  <c r="CX269" i="2"/>
  <c r="DG269" i="2"/>
  <c r="DE269" i="2"/>
  <c r="DK269" i="2" s="1"/>
  <c r="DD269" i="2"/>
  <c r="DB269" i="2"/>
  <c r="DA269" i="2"/>
  <c r="DJ269" i="2" s="1"/>
  <c r="BD272" i="2"/>
  <c r="AV272" i="2"/>
  <c r="CZ276" i="2"/>
  <c r="AV283" i="2"/>
  <c r="BF283" i="2"/>
  <c r="BD283" i="2"/>
  <c r="AW290" i="2"/>
  <c r="CY302" i="2"/>
  <c r="CX302" i="2"/>
  <c r="DH302" i="2"/>
  <c r="DG302" i="2"/>
  <c r="DF302" i="2"/>
  <c r="DE302" i="2"/>
  <c r="DK302" i="2" s="1"/>
  <c r="DD302" i="2"/>
  <c r="DC302" i="2"/>
  <c r="DB302" i="2"/>
  <c r="DA302" i="2"/>
  <c r="DJ302" i="2" s="1"/>
  <c r="DB202" i="2"/>
  <c r="AX213" i="2"/>
  <c r="AY214" i="2"/>
  <c r="AW214" i="2" s="1"/>
  <c r="AZ215" i="2"/>
  <c r="CZ217" i="2"/>
  <c r="DB219" i="2"/>
  <c r="DE222" i="2"/>
  <c r="DK222" i="2" s="1"/>
  <c r="AX229" i="2"/>
  <c r="AY230" i="2"/>
  <c r="AZ231" i="2"/>
  <c r="BC232" i="2"/>
  <c r="CY232" i="2"/>
  <c r="CZ233" i="2"/>
  <c r="DB235" i="2"/>
  <c r="DE237" i="2"/>
  <c r="DK237" i="2" s="1"/>
  <c r="DA240" i="2"/>
  <c r="DJ240" i="2" s="1"/>
  <c r="BE242" i="2"/>
  <c r="DG247" i="2"/>
  <c r="DB248" i="2"/>
  <c r="DB249" i="2"/>
  <c r="DC250" i="2"/>
  <c r="DE251" i="2"/>
  <c r="DK251" i="2" s="1"/>
  <c r="DA254" i="2"/>
  <c r="DJ254" i="2" s="1"/>
  <c r="DC256" i="2"/>
  <c r="CX257" i="2"/>
  <c r="BF260" i="2"/>
  <c r="DE260" i="2"/>
  <c r="DK260" i="2" s="1"/>
  <c r="DC260" i="2"/>
  <c r="DB260" i="2"/>
  <c r="CX260" i="2"/>
  <c r="DI260" i="2"/>
  <c r="DL260" i="2" s="1"/>
  <c r="DH260" i="2"/>
  <c r="DA262" i="2"/>
  <c r="DJ262" i="2" s="1"/>
  <c r="BE263" i="2"/>
  <c r="DA264" i="2"/>
  <c r="DJ264" i="2" s="1"/>
  <c r="BE265" i="2"/>
  <c r="AZ265" i="2"/>
  <c r="AY269" i="2"/>
  <c r="BC280" i="2"/>
  <c r="AZ280" i="2"/>
  <c r="CX284" i="2"/>
  <c r="CY286" i="2"/>
  <c r="CX286" i="2"/>
  <c r="DG286" i="2"/>
  <c r="DF286" i="2"/>
  <c r="DE286" i="2"/>
  <c r="DK286" i="2" s="1"/>
  <c r="DD286" i="2"/>
  <c r="DC286" i="2"/>
  <c r="DB286" i="2"/>
  <c r="DA286" i="2"/>
  <c r="DJ286" i="2" s="1"/>
  <c r="BG291" i="2"/>
  <c r="DF293" i="2"/>
  <c r="DE293" i="2"/>
  <c r="DK293" i="2" s="1"/>
  <c r="DD293" i="2"/>
  <c r="DC293" i="2"/>
  <c r="DB293" i="2"/>
  <c r="DA293" i="2"/>
  <c r="DJ293" i="2" s="1"/>
  <c r="CX293" i="2"/>
  <c r="DI293" i="2"/>
  <c r="DL293" i="2" s="1"/>
  <c r="DH293" i="2"/>
  <c r="DH295" i="2"/>
  <c r="DG295" i="2"/>
  <c r="DF295" i="2"/>
  <c r="DE295" i="2"/>
  <c r="DK295" i="2" s="1"/>
  <c r="DD295" i="2"/>
  <c r="DC295" i="2"/>
  <c r="CZ295" i="2"/>
  <c r="CY295" i="2"/>
  <c r="CX295" i="2"/>
  <c r="BE306" i="2"/>
  <c r="CZ232" i="2"/>
  <c r="CY238" i="2"/>
  <c r="DC248" i="2"/>
  <c r="DC249" i="2"/>
  <c r="BC261" i="2"/>
  <c r="AY261" i="2"/>
  <c r="BC262" i="2"/>
  <c r="DB262" i="2"/>
  <c r="DC264" i="2"/>
  <c r="DF276" i="2"/>
  <c r="DE276" i="2"/>
  <c r="DK276" i="2" s="1"/>
  <c r="DD276" i="2"/>
  <c r="DC276" i="2"/>
  <c r="DB276" i="2"/>
  <c r="DA276" i="2"/>
  <c r="DJ276" i="2" s="1"/>
  <c r="CX276" i="2"/>
  <c r="DI276" i="2"/>
  <c r="DL276" i="2" s="1"/>
  <c r="DH276" i="2"/>
  <c r="BE299" i="2"/>
  <c r="BC299" i="2"/>
  <c r="AZ299" i="2"/>
  <c r="AW299" i="2" s="1"/>
  <c r="DB310" i="2"/>
  <c r="DA310" i="2"/>
  <c r="DJ310" i="2" s="1"/>
  <c r="CZ310" i="2"/>
  <c r="CY310" i="2"/>
  <c r="CX310" i="2"/>
  <c r="DI310" i="2"/>
  <c r="DL310" i="2" s="1"/>
  <c r="DH310" i="2"/>
  <c r="DG310" i="2"/>
  <c r="DF310" i="2"/>
  <c r="DE310" i="2"/>
  <c r="DK310" i="2" s="1"/>
  <c r="DD310" i="2"/>
  <c r="CX312" i="2"/>
  <c r="DI312" i="2"/>
  <c r="DL312" i="2" s="1"/>
  <c r="DH312" i="2"/>
  <c r="DG312" i="2"/>
  <c r="DF312" i="2"/>
  <c r="DE312" i="2"/>
  <c r="DK312" i="2" s="1"/>
  <c r="DD312" i="2"/>
  <c r="DC312" i="2"/>
  <c r="DB312" i="2"/>
  <c r="DA312" i="2"/>
  <c r="DJ312" i="2" s="1"/>
  <c r="CZ312" i="2"/>
  <c r="CY312" i="2"/>
  <c r="DB341" i="2"/>
  <c r="DA341" i="2"/>
  <c r="DJ341" i="2" s="1"/>
  <c r="CZ341" i="2"/>
  <c r="CY341" i="2"/>
  <c r="CX341" i="2"/>
  <c r="DI341" i="2"/>
  <c r="DL341" i="2" s="1"/>
  <c r="DH341" i="2"/>
  <c r="DG341" i="2"/>
  <c r="DF341" i="2"/>
  <c r="DE341" i="2"/>
  <c r="DK341" i="2" s="1"/>
  <c r="DD341" i="2"/>
  <c r="DC341" i="2"/>
  <c r="DI368" i="2"/>
  <c r="DL368" i="2" s="1"/>
  <c r="DH368" i="2"/>
  <c r="DG368" i="2"/>
  <c r="DF368" i="2"/>
  <c r="DE368" i="2"/>
  <c r="DK368" i="2" s="1"/>
  <c r="DD368" i="2"/>
  <c r="DC368" i="2"/>
  <c r="DB368" i="2"/>
  <c r="DA368" i="2"/>
  <c r="DJ368" i="2" s="1"/>
  <c r="CZ368" i="2"/>
  <c r="CY368" i="2"/>
  <c r="CX368" i="2"/>
  <c r="BC214" i="2"/>
  <c r="DB217" i="2"/>
  <c r="DG222" i="2"/>
  <c r="AX227" i="2"/>
  <c r="AY228" i="2"/>
  <c r="AW228" i="2" s="1"/>
  <c r="AZ229" i="2"/>
  <c r="BC230" i="2"/>
  <c r="CY230" i="2"/>
  <c r="DA232" i="2"/>
  <c r="DJ232" i="2" s="1"/>
  <c r="DB233" i="2"/>
  <c r="CZ238" i="2"/>
  <c r="DD248" i="2"/>
  <c r="DD249" i="2"/>
  <c r="DE250" i="2"/>
  <c r="DK250" i="2" s="1"/>
  <c r="DG251" i="2"/>
  <c r="BD254" i="2"/>
  <c r="DE254" i="2"/>
  <c r="DK254" i="2" s="1"/>
  <c r="DG256" i="2"/>
  <c r="AY257" i="2"/>
  <c r="DC257" i="2"/>
  <c r="CY258" i="2"/>
  <c r="DC262" i="2"/>
  <c r="AY263" i="2"/>
  <c r="AW263" i="2" s="1"/>
  <c r="DD264" i="2"/>
  <c r="AY267" i="2"/>
  <c r="AX267" i="2"/>
  <c r="BG267" i="2"/>
  <c r="BD267" i="2"/>
  <c r="CX274" i="2"/>
  <c r="CY275" i="2"/>
  <c r="AY285" i="2"/>
  <c r="AW285" i="2" s="1"/>
  <c r="BG290" i="2"/>
  <c r="BD290" i="2"/>
  <c r="CY292" i="2"/>
  <c r="AV299" i="2"/>
  <c r="BF299" i="2"/>
  <c r="BD299" i="2"/>
  <c r="BD302" i="2"/>
  <c r="DC306" i="2"/>
  <c r="DB306" i="2"/>
  <c r="DA306" i="2"/>
  <c r="DJ306" i="2" s="1"/>
  <c r="CZ306" i="2"/>
  <c r="CY306" i="2"/>
  <c r="CX306" i="2"/>
  <c r="DI306" i="2"/>
  <c r="DL306" i="2" s="1"/>
  <c r="DH306" i="2"/>
  <c r="DG306" i="2"/>
  <c r="DF306" i="2"/>
  <c r="DE306" i="2"/>
  <c r="DK306" i="2" s="1"/>
  <c r="BD319" i="2"/>
  <c r="BG319" i="2"/>
  <c r="AY319" i="2"/>
  <c r="AX319" i="2"/>
  <c r="DC217" i="2"/>
  <c r="DH222" i="2"/>
  <c r="AZ228" i="2"/>
  <c r="BC229" i="2"/>
  <c r="CZ230" i="2"/>
  <c r="DB232" i="2"/>
  <c r="DC233" i="2"/>
  <c r="BD238" i="2"/>
  <c r="DA238" i="2"/>
  <c r="DJ238" i="2" s="1"/>
  <c r="DD240" i="2"/>
  <c r="BD243" i="2"/>
  <c r="DE248" i="2"/>
  <c r="DK248" i="2" s="1"/>
  <c r="DE249" i="2"/>
  <c r="DK249" i="2" s="1"/>
  <c r="DF250" i="2"/>
  <c r="DF254" i="2"/>
  <c r="BG256" i="2"/>
  <c r="DD257" i="2"/>
  <c r="AY258" i="2"/>
  <c r="DB258" i="2"/>
  <c r="BG260" i="2"/>
  <c r="DF262" i="2"/>
  <c r="BE264" i="2"/>
  <c r="DE264" i="2"/>
  <c r="DK264" i="2" s="1"/>
  <c r="BC267" i="2"/>
  <c r="DI267" i="2"/>
  <c r="DL267" i="2" s="1"/>
  <c r="DE267" i="2"/>
  <c r="DK267" i="2" s="1"/>
  <c r="DC267" i="2"/>
  <c r="DB267" i="2"/>
  <c r="CZ267" i="2"/>
  <c r="CY267" i="2"/>
  <c r="BD270" i="2"/>
  <c r="AY270" i="2"/>
  <c r="AX270" i="2"/>
  <c r="DE271" i="2"/>
  <c r="DK271" i="2" s="1"/>
  <c r="DE274" i="2"/>
  <c r="DK274" i="2" s="1"/>
  <c r="DF275" i="2"/>
  <c r="AW286" i="2"/>
  <c r="DB289" i="2"/>
  <c r="DA289" i="2"/>
  <c r="DJ289" i="2" s="1"/>
  <c r="CZ289" i="2"/>
  <c r="CY289" i="2"/>
  <c r="CX289" i="2"/>
  <c r="DI289" i="2"/>
  <c r="DL289" i="2" s="1"/>
  <c r="DH289" i="2"/>
  <c r="DG289" i="2"/>
  <c r="DF289" i="2"/>
  <c r="DE289" i="2"/>
  <c r="DK289" i="2" s="1"/>
  <c r="DD289" i="2"/>
  <c r="BC296" i="2"/>
  <c r="AZ296" i="2"/>
  <c r="CX300" i="2"/>
  <c r="AW301" i="2"/>
  <c r="AW316" i="2"/>
  <c r="AX209" i="2"/>
  <c r="AZ211" i="2"/>
  <c r="DD217" i="2"/>
  <c r="DF219" i="2"/>
  <c r="AX225" i="2"/>
  <c r="AZ227" i="2"/>
  <c r="DA230" i="2"/>
  <c r="DJ230" i="2" s="1"/>
  <c r="DC232" i="2"/>
  <c r="DD233" i="2"/>
  <c r="DF235" i="2"/>
  <c r="BE238" i="2"/>
  <c r="DB238" i="2"/>
  <c r="DE240" i="2"/>
  <c r="DK240" i="2" s="1"/>
  <c r="AX241" i="2"/>
  <c r="AV244" i="2"/>
  <c r="DH248" i="2"/>
  <c r="DF249" i="2"/>
  <c r="DG250" i="2"/>
  <c r="CY253" i="2"/>
  <c r="AY254" i="2"/>
  <c r="AX254" i="2"/>
  <c r="DG254" i="2"/>
  <c r="CZ255" i="2"/>
  <c r="CX255" i="2"/>
  <c r="DD255" i="2"/>
  <c r="DC255" i="2"/>
  <c r="DG257" i="2"/>
  <c r="DD258" i="2"/>
  <c r="DF261" i="2"/>
  <c r="DD261" i="2"/>
  <c r="DC261" i="2"/>
  <c r="CY261" i="2"/>
  <c r="DI261" i="2"/>
  <c r="DL261" i="2" s="1"/>
  <c r="BG262" i="2"/>
  <c r="DH262" i="2"/>
  <c r="BD263" i="2"/>
  <c r="DH264" i="2"/>
  <c r="AV265" i="2"/>
  <c r="BG265" i="2"/>
  <c r="BC270" i="2"/>
  <c r="DC272" i="2"/>
  <c r="DI284" i="2"/>
  <c r="DL284" i="2" s="1"/>
  <c r="DH284" i="2"/>
  <c r="DE284" i="2"/>
  <c r="DK284" i="2" s="1"/>
  <c r="DD284" i="2"/>
  <c r="DC284" i="2"/>
  <c r="DB284" i="2"/>
  <c r="DA284" i="2"/>
  <c r="DJ284" i="2" s="1"/>
  <c r="CZ284" i="2"/>
  <c r="CY284" i="2"/>
  <c r="DF300" i="2"/>
  <c r="DI335" i="2"/>
  <c r="DL335" i="2" s="1"/>
  <c r="DH335" i="2"/>
  <c r="DG335" i="2"/>
  <c r="DF335" i="2"/>
  <c r="DE335" i="2"/>
  <c r="DK335" i="2" s="1"/>
  <c r="DD335" i="2"/>
  <c r="DC335" i="2"/>
  <c r="DB335" i="2"/>
  <c r="DA335" i="2"/>
  <c r="DJ335" i="2" s="1"/>
  <c r="CZ335" i="2"/>
  <c r="CY335" i="2"/>
  <c r="CX335" i="2"/>
  <c r="DB230" i="2"/>
  <c r="DD232" i="2"/>
  <c r="DC238" i="2"/>
  <c r="CY239" i="2"/>
  <c r="CX239" i="2"/>
  <c r="DF240" i="2"/>
  <c r="AY241" i="2"/>
  <c r="AZ246" i="2"/>
  <c r="AW246" i="2" s="1"/>
  <c r="DI248" i="2"/>
  <c r="DL248" i="2" s="1"/>
  <c r="DI249" i="2"/>
  <c r="DL249" i="2" s="1"/>
  <c r="AV251" i="2"/>
  <c r="CZ253" i="2"/>
  <c r="BC254" i="2"/>
  <c r="DH254" i="2"/>
  <c r="BE256" i="2"/>
  <c r="BG257" i="2"/>
  <c r="DH257" i="2"/>
  <c r="BC258" i="2"/>
  <c r="DE258" i="2"/>
  <c r="DK258" i="2" s="1"/>
  <c r="AZ259" i="2"/>
  <c r="CZ259" i="2"/>
  <c r="DI262" i="2"/>
  <c r="DL262" i="2" s="1"/>
  <c r="BD264" i="2"/>
  <c r="AY264" i="2"/>
  <c r="AX264" i="2"/>
  <c r="AV269" i="2"/>
  <c r="BF270" i="2"/>
  <c r="DF272" i="2"/>
  <c r="DD273" i="2"/>
  <c r="AY274" i="2"/>
  <c r="BG279" i="2"/>
  <c r="BD279" i="2"/>
  <c r="AV279" i="2"/>
  <c r="BC292" i="2"/>
  <c r="DE292" i="2"/>
  <c r="DK292" i="2" s="1"/>
  <c r="DD292" i="2"/>
  <c r="DC292" i="2"/>
  <c r="DB292" i="2"/>
  <c r="DA292" i="2"/>
  <c r="DJ292" i="2" s="1"/>
  <c r="CZ292" i="2"/>
  <c r="DI292" i="2"/>
  <c r="DL292" i="2" s="1"/>
  <c r="DH292" i="2"/>
  <c r="DG292" i="2"/>
  <c r="BF293" i="2"/>
  <c r="DG300" i="2"/>
  <c r="AY301" i="2"/>
  <c r="DD238" i="2"/>
  <c r="BC240" i="2"/>
  <c r="AZ240" i="2"/>
  <c r="BE243" i="2"/>
  <c r="DF247" i="2"/>
  <c r="DE247" i="2"/>
  <c r="DK247" i="2" s="1"/>
  <c r="DI251" i="2"/>
  <c r="DL251" i="2" s="1"/>
  <c r="CY251" i="2"/>
  <c r="DA256" i="2"/>
  <c r="DJ256" i="2" s="1"/>
  <c r="CY256" i="2"/>
  <c r="CX256" i="2"/>
  <c r="DH256" i="2"/>
  <c r="DE256" i="2"/>
  <c r="DK256" i="2" s="1"/>
  <c r="DD256" i="2"/>
  <c r="BG263" i="2"/>
  <c r="AW268" i="2"/>
  <c r="DI272" i="2"/>
  <c r="DL272" i="2" s="1"/>
  <c r="AZ274" i="2"/>
  <c r="DD274" i="2"/>
  <c r="DC274" i="2"/>
  <c r="DB274" i="2"/>
  <c r="DA274" i="2"/>
  <c r="DJ274" i="2" s="1"/>
  <c r="CZ274" i="2"/>
  <c r="CY274" i="2"/>
  <c r="DI274" i="2"/>
  <c r="DL274" i="2" s="1"/>
  <c r="DG274" i="2"/>
  <c r="DF274" i="2"/>
  <c r="BC275" i="2"/>
  <c r="DE275" i="2"/>
  <c r="DK275" i="2" s="1"/>
  <c r="DD275" i="2"/>
  <c r="DC275" i="2"/>
  <c r="DB275" i="2"/>
  <c r="DA275" i="2"/>
  <c r="DJ275" i="2" s="1"/>
  <c r="CZ275" i="2"/>
  <c r="DH275" i="2"/>
  <c r="DG275" i="2"/>
  <c r="AY284" i="2"/>
  <c r="DB288" i="2"/>
  <c r="BD268" i="2"/>
  <c r="CZ268" i="2"/>
  <c r="BE269" i="2"/>
  <c r="DB270" i="2"/>
  <c r="DI278" i="2"/>
  <c r="DL278" i="2" s="1"/>
  <c r="BD285" i="2"/>
  <c r="CZ285" i="2"/>
  <c r="BE286" i="2"/>
  <c r="DB287" i="2"/>
  <c r="DI294" i="2"/>
  <c r="DL294" i="2" s="1"/>
  <c r="BD301" i="2"/>
  <c r="CZ301" i="2"/>
  <c r="BE302" i="2"/>
  <c r="DB303" i="2"/>
  <c r="DF307" i="2"/>
  <c r="DD317" i="2"/>
  <c r="AW321" i="2"/>
  <c r="CY321" i="2"/>
  <c r="DA323" i="2"/>
  <c r="DJ323" i="2" s="1"/>
  <c r="DA324" i="2"/>
  <c r="DJ324" i="2" s="1"/>
  <c r="CX324" i="2"/>
  <c r="DG324" i="2"/>
  <c r="DE324" i="2"/>
  <c r="DK324" i="2" s="1"/>
  <c r="BG330" i="2"/>
  <c r="AV330" i="2"/>
  <c r="AV333" i="2"/>
  <c r="BG333" i="2"/>
  <c r="BE343" i="2"/>
  <c r="BC343" i="2"/>
  <c r="AZ343" i="2"/>
  <c r="BF345" i="2"/>
  <c r="BE365" i="2"/>
  <c r="BG371" i="2"/>
  <c r="AV371" i="2"/>
  <c r="BF373" i="2"/>
  <c r="AV373" i="2"/>
  <c r="AV261" i="2"/>
  <c r="DA268" i="2"/>
  <c r="DJ268" i="2" s="1"/>
  <c r="DC270" i="2"/>
  <c r="AV278" i="2"/>
  <c r="AX280" i="2"/>
  <c r="BD284" i="2"/>
  <c r="BE285" i="2"/>
  <c r="DA285" i="2"/>
  <c r="DJ285" i="2" s="1"/>
  <c r="DC287" i="2"/>
  <c r="AV294" i="2"/>
  <c r="AX296" i="2"/>
  <c r="BD300" i="2"/>
  <c r="BE301" i="2"/>
  <c r="DA301" i="2"/>
  <c r="DJ301" i="2" s="1"/>
  <c r="BG303" i="2"/>
  <c r="DC303" i="2"/>
  <c r="DG307" i="2"/>
  <c r="AW308" i="2"/>
  <c r="BD309" i="2"/>
  <c r="BD311" i="2"/>
  <c r="DE317" i="2"/>
  <c r="DK317" i="2" s="1"/>
  <c r="BE318" i="2"/>
  <c r="BC318" i="2"/>
  <c r="BF319" i="2"/>
  <c r="CY322" i="2"/>
  <c r="DH322" i="2"/>
  <c r="DE322" i="2"/>
  <c r="DK322" i="2" s="1"/>
  <c r="DC322" i="2"/>
  <c r="BC325" i="2"/>
  <c r="AZ325" i="2"/>
  <c r="DI334" i="2"/>
  <c r="DL334" i="2" s="1"/>
  <c r="DH334" i="2"/>
  <c r="DG334" i="2"/>
  <c r="DF334" i="2"/>
  <c r="DE334" i="2"/>
  <c r="DK334" i="2" s="1"/>
  <c r="DD334" i="2"/>
  <c r="DC334" i="2"/>
  <c r="DB334" i="2"/>
  <c r="DA334" i="2"/>
  <c r="DJ334" i="2" s="1"/>
  <c r="CZ334" i="2"/>
  <c r="CY334" i="2"/>
  <c r="CX334" i="2"/>
  <c r="AW337" i="2"/>
  <c r="CX337" i="2"/>
  <c r="DI337" i="2"/>
  <c r="DL337" i="2" s="1"/>
  <c r="DH337" i="2"/>
  <c r="DG337" i="2"/>
  <c r="DF337" i="2"/>
  <c r="DE337" i="2"/>
  <c r="DK337" i="2" s="1"/>
  <c r="DD337" i="2"/>
  <c r="DC337" i="2"/>
  <c r="DB337" i="2"/>
  <c r="DA337" i="2"/>
  <c r="DJ337" i="2" s="1"/>
  <c r="DI349" i="2"/>
  <c r="DL349" i="2" s="1"/>
  <c r="DH349" i="2"/>
  <c r="DG349" i="2"/>
  <c r="DF349" i="2"/>
  <c r="DE349" i="2"/>
  <c r="DK349" i="2" s="1"/>
  <c r="DD349" i="2"/>
  <c r="DC349" i="2"/>
  <c r="DB349" i="2"/>
  <c r="DA349" i="2"/>
  <c r="DJ349" i="2" s="1"/>
  <c r="CZ349" i="2"/>
  <c r="CY349" i="2"/>
  <c r="CX349" i="2"/>
  <c r="AW351" i="2"/>
  <c r="DI366" i="2"/>
  <c r="DL366" i="2" s="1"/>
  <c r="DH366" i="2"/>
  <c r="DG366" i="2"/>
  <c r="DF366" i="2"/>
  <c r="DE366" i="2"/>
  <c r="DK366" i="2" s="1"/>
  <c r="DD366" i="2"/>
  <c r="DC366" i="2"/>
  <c r="DB366" i="2"/>
  <c r="DA366" i="2"/>
  <c r="DJ366" i="2" s="1"/>
  <c r="CZ366" i="2"/>
  <c r="CY366" i="2"/>
  <c r="CX366" i="2"/>
  <c r="BD375" i="2"/>
  <c r="AY375" i="2"/>
  <c r="AX375" i="2"/>
  <c r="BC377" i="2"/>
  <c r="AY377" i="2"/>
  <c r="AZ381" i="2"/>
  <c r="BE381" i="2"/>
  <c r="BC381" i="2"/>
  <c r="AV276" i="2"/>
  <c r="AV277" i="2"/>
  <c r="AY280" i="2"/>
  <c r="AZ281" i="2"/>
  <c r="DD287" i="2"/>
  <c r="AV293" i="2"/>
  <c r="AY296" i="2"/>
  <c r="AZ297" i="2"/>
  <c r="DD303" i="2"/>
  <c r="DH307" i="2"/>
  <c r="AW312" i="2"/>
  <c r="AW313" i="2"/>
  <c r="DF317" i="2"/>
  <c r="AV320" i="2"/>
  <c r="BG320" i="2"/>
  <c r="BC321" i="2"/>
  <c r="DB325" i="2"/>
  <c r="CY325" i="2"/>
  <c r="CX325" i="2"/>
  <c r="DH325" i="2"/>
  <c r="DF325" i="2"/>
  <c r="BG387" i="2"/>
  <c r="BD387" i="2"/>
  <c r="AV387" i="2"/>
  <c r="DI393" i="2"/>
  <c r="DL393" i="2" s="1"/>
  <c r="DH393" i="2"/>
  <c r="DG393" i="2"/>
  <c r="DE393" i="2"/>
  <c r="DK393" i="2" s="1"/>
  <c r="DD393" i="2"/>
  <c r="DC393" i="2"/>
  <c r="DB393" i="2"/>
  <c r="DA393" i="2"/>
  <c r="DJ393" i="2" s="1"/>
  <c r="DF393" i="2"/>
  <c r="CZ393" i="2"/>
  <c r="CY393" i="2"/>
  <c r="CX393" i="2"/>
  <c r="BC443" i="2"/>
  <c r="AY443" i="2"/>
  <c r="BC281" i="2"/>
  <c r="BG285" i="2"/>
  <c r="DE287" i="2"/>
  <c r="DK287" i="2" s="1"/>
  <c r="BC297" i="2"/>
  <c r="BG301" i="2"/>
  <c r="DI307" i="2"/>
  <c r="DL307" i="2" s="1"/>
  <c r="BF309" i="2"/>
  <c r="AY313" i="2"/>
  <c r="BD315" i="2"/>
  <c r="BD317" i="2"/>
  <c r="DH317" i="2"/>
  <c r="DF320" i="2"/>
  <c r="DC320" i="2"/>
  <c r="DA320" i="2"/>
  <c r="DJ320" i="2" s="1"/>
  <c r="BD321" i="2"/>
  <c r="BC322" i="2"/>
  <c r="DE323" i="2"/>
  <c r="DK323" i="2" s="1"/>
  <c r="CX327" i="2"/>
  <c r="BE341" i="2"/>
  <c r="BD341" i="2"/>
  <c r="AY341" i="2"/>
  <c r="AX341" i="2"/>
  <c r="DA356" i="2"/>
  <c r="DJ356" i="2" s="1"/>
  <c r="CZ356" i="2"/>
  <c r="CY356" i="2"/>
  <c r="CX356" i="2"/>
  <c r="DI356" i="2"/>
  <c r="DL356" i="2" s="1"/>
  <c r="DH356" i="2"/>
  <c r="DG356" i="2"/>
  <c r="DF356" i="2"/>
  <c r="DE356" i="2"/>
  <c r="DK356" i="2" s="1"/>
  <c r="DD356" i="2"/>
  <c r="BG358" i="2"/>
  <c r="BD358" i="2"/>
  <c r="AY358" i="2"/>
  <c r="AX358" i="2"/>
  <c r="BF370" i="2"/>
  <c r="DD268" i="2"/>
  <c r="DF270" i="2"/>
  <c r="AV274" i="2"/>
  <c r="AX276" i="2"/>
  <c r="AX277" i="2"/>
  <c r="AY278" i="2"/>
  <c r="CY280" i="2"/>
  <c r="CZ281" i="2"/>
  <c r="BG284" i="2"/>
  <c r="DD285" i="2"/>
  <c r="DF287" i="2"/>
  <c r="AV291" i="2"/>
  <c r="AW292" i="2"/>
  <c r="AX293" i="2"/>
  <c r="AY294" i="2"/>
  <c r="AW294" i="2" s="1"/>
  <c r="CY296" i="2"/>
  <c r="CZ297" i="2"/>
  <c r="BG300" i="2"/>
  <c r="DD301" i="2"/>
  <c r="DF303" i="2"/>
  <c r="AV307" i="2"/>
  <c r="CX308" i="2"/>
  <c r="BG309" i="2"/>
  <c r="DC309" i="2"/>
  <c r="DC311" i="2"/>
  <c r="AZ313" i="2"/>
  <c r="DA313" i="2"/>
  <c r="DJ313" i="2" s="1"/>
  <c r="DC314" i="2"/>
  <c r="AY316" i="2"/>
  <c r="AZ317" i="2"/>
  <c r="BE321" i="2"/>
  <c r="DE321" i="2"/>
  <c r="DK321" i="2" s="1"/>
  <c r="DG323" i="2"/>
  <c r="BE324" i="2"/>
  <c r="DD326" i="2"/>
  <c r="DC327" i="2"/>
  <c r="DD328" i="2"/>
  <c r="AV343" i="2"/>
  <c r="DE344" i="2"/>
  <c r="DK344" i="2" s="1"/>
  <c r="DD344" i="2"/>
  <c r="DC344" i="2"/>
  <c r="DB344" i="2"/>
  <c r="DA344" i="2"/>
  <c r="DJ344" i="2" s="1"/>
  <c r="CZ344" i="2"/>
  <c r="CY344" i="2"/>
  <c r="CX344" i="2"/>
  <c r="DI344" i="2"/>
  <c r="DL344" i="2" s="1"/>
  <c r="DH344" i="2"/>
  <c r="BG346" i="2"/>
  <c r="AV346" i="2"/>
  <c r="BE358" i="2"/>
  <c r="BC358" i="2"/>
  <c r="AZ358" i="2"/>
  <c r="BF360" i="2"/>
  <c r="AV360" i="2"/>
  <c r="DH363" i="2"/>
  <c r="DG363" i="2"/>
  <c r="DF363" i="2"/>
  <c r="DE363" i="2"/>
  <c r="DK363" i="2" s="1"/>
  <c r="DD363" i="2"/>
  <c r="DC363" i="2"/>
  <c r="DB363" i="2"/>
  <c r="DA363" i="2"/>
  <c r="DJ363" i="2" s="1"/>
  <c r="CZ363" i="2"/>
  <c r="CY363" i="2"/>
  <c r="CX363" i="2"/>
  <c r="AY276" i="2"/>
  <c r="AY277" i="2"/>
  <c r="AZ278" i="2"/>
  <c r="AY293" i="2"/>
  <c r="AZ294" i="2"/>
  <c r="CY308" i="2"/>
  <c r="AY311" i="2"/>
  <c r="BD313" i="2"/>
  <c r="BC316" i="2"/>
  <c r="DI319" i="2"/>
  <c r="DL319" i="2" s="1"/>
  <c r="DE319" i="2"/>
  <c r="DK319" i="2" s="1"/>
  <c r="DB319" i="2"/>
  <c r="CZ319" i="2"/>
  <c r="DF321" i="2"/>
  <c r="AY323" i="2"/>
  <c r="DE326" i="2"/>
  <c r="DK326" i="2" s="1"/>
  <c r="DE327" i="2"/>
  <c r="DK327" i="2" s="1"/>
  <c r="DF328" i="2"/>
  <c r="AW336" i="2"/>
  <c r="DC342" i="2"/>
  <c r="DB342" i="2"/>
  <c r="DA342" i="2"/>
  <c r="DJ342" i="2" s="1"/>
  <c r="CZ342" i="2"/>
  <c r="CY342" i="2"/>
  <c r="CX342" i="2"/>
  <c r="DI342" i="2"/>
  <c r="DL342" i="2" s="1"/>
  <c r="DH342" i="2"/>
  <c r="DG342" i="2"/>
  <c r="DF342" i="2"/>
  <c r="AW352" i="2"/>
  <c r="DI352" i="2"/>
  <c r="DL352" i="2" s="1"/>
  <c r="DH352" i="2"/>
  <c r="DG352" i="2"/>
  <c r="DF352" i="2"/>
  <c r="DE352" i="2"/>
  <c r="DK352" i="2" s="1"/>
  <c r="DD352" i="2"/>
  <c r="DC352" i="2"/>
  <c r="DB352" i="2"/>
  <c r="DA352" i="2"/>
  <c r="DJ352" i="2" s="1"/>
  <c r="CZ352" i="2"/>
  <c r="BG372" i="2"/>
  <c r="AV372" i="2"/>
  <c r="AZ384" i="2"/>
  <c r="DH270" i="2"/>
  <c r="AX274" i="2"/>
  <c r="AY275" i="2"/>
  <c r="AW275" i="2" s="1"/>
  <c r="CY278" i="2"/>
  <c r="DA280" i="2"/>
  <c r="DJ280" i="2" s="1"/>
  <c r="DB281" i="2"/>
  <c r="BG282" i="2"/>
  <c r="DH287" i="2"/>
  <c r="AV289" i="2"/>
  <c r="AX291" i="2"/>
  <c r="CY294" i="2"/>
  <c r="DA296" i="2"/>
  <c r="DJ296" i="2" s="1"/>
  <c r="DB297" i="2"/>
  <c r="BG298" i="2"/>
  <c r="DH303" i="2"/>
  <c r="AV305" i="2"/>
  <c r="AX307" i="2"/>
  <c r="CZ308" i="2"/>
  <c r="DE309" i="2"/>
  <c r="DK309" i="2" s="1"/>
  <c r="DE311" i="2"/>
  <c r="DK311" i="2" s="1"/>
  <c r="BE313" i="2"/>
  <c r="DD313" i="2"/>
  <c r="BD314" i="2"/>
  <c r="BF316" i="2"/>
  <c r="DH318" i="2"/>
  <c r="DD318" i="2"/>
  <c r="DA318" i="2"/>
  <c r="DJ318" i="2" s="1"/>
  <c r="CY318" i="2"/>
  <c r="DH321" i="2"/>
  <c r="DF327" i="2"/>
  <c r="BE334" i="2"/>
  <c r="DI336" i="2"/>
  <c r="DL336" i="2" s="1"/>
  <c r="DH336" i="2"/>
  <c r="DG336" i="2"/>
  <c r="DF336" i="2"/>
  <c r="DE336" i="2"/>
  <c r="DK336" i="2" s="1"/>
  <c r="DD336" i="2"/>
  <c r="DC336" i="2"/>
  <c r="DB336" i="2"/>
  <c r="DA336" i="2"/>
  <c r="DJ336" i="2" s="1"/>
  <c r="CZ336" i="2"/>
  <c r="BE348" i="2"/>
  <c r="BE349" i="2"/>
  <c r="CY371" i="2"/>
  <c r="CX371" i="2"/>
  <c r="DI371" i="2"/>
  <c r="DL371" i="2" s="1"/>
  <c r="DH371" i="2"/>
  <c r="DG371" i="2"/>
  <c r="DF371" i="2"/>
  <c r="DE371" i="2"/>
  <c r="DK371" i="2" s="1"/>
  <c r="DD371" i="2"/>
  <c r="DC371" i="2"/>
  <c r="DB371" i="2"/>
  <c r="DA371" i="2"/>
  <c r="DJ371" i="2" s="1"/>
  <c r="CZ371" i="2"/>
  <c r="AW305" i="2"/>
  <c r="BE315" i="2"/>
  <c r="AV319" i="2"/>
  <c r="CX320" i="2"/>
  <c r="AV322" i="2"/>
  <c r="CX322" i="2"/>
  <c r="AX324" i="2"/>
  <c r="DC326" i="2"/>
  <c r="CZ326" i="2"/>
  <c r="CY326" i="2"/>
  <c r="CX326" i="2"/>
  <c r="DI326" i="2"/>
  <c r="DL326" i="2" s="1"/>
  <c r="DH326" i="2"/>
  <c r="DG326" i="2"/>
  <c r="DE328" i="2"/>
  <c r="DK328" i="2" s="1"/>
  <c r="DC328" i="2"/>
  <c r="DB328" i="2"/>
  <c r="DA328" i="2"/>
  <c r="DJ328" i="2" s="1"/>
  <c r="CZ328" i="2"/>
  <c r="CX328" i="2"/>
  <c r="DI328" i="2"/>
  <c r="DL328" i="2" s="1"/>
  <c r="DH328" i="2"/>
  <c r="AY329" i="2"/>
  <c r="BF334" i="2"/>
  <c r="BF348" i="2"/>
  <c r="BF349" i="2"/>
  <c r="DI350" i="2"/>
  <c r="DL350" i="2" s="1"/>
  <c r="DH350" i="2"/>
  <c r="DG350" i="2"/>
  <c r="DF350" i="2"/>
  <c r="DE350" i="2"/>
  <c r="DK350" i="2" s="1"/>
  <c r="DD350" i="2"/>
  <c r="DC350" i="2"/>
  <c r="DB350" i="2"/>
  <c r="DA350" i="2"/>
  <c r="DJ350" i="2" s="1"/>
  <c r="CZ350" i="2"/>
  <c r="CY350" i="2"/>
  <c r="CX350" i="2"/>
  <c r="AV363" i="2"/>
  <c r="BE366" i="2"/>
  <c r="DI367" i="2"/>
  <c r="DL367" i="2" s="1"/>
  <c r="DH367" i="2"/>
  <c r="DG367" i="2"/>
  <c r="DF367" i="2"/>
  <c r="DE367" i="2"/>
  <c r="DK367" i="2" s="1"/>
  <c r="DD367" i="2"/>
  <c r="DC367" i="2"/>
  <c r="DB367" i="2"/>
  <c r="DA367" i="2"/>
  <c r="DJ367" i="2" s="1"/>
  <c r="CZ367" i="2"/>
  <c r="CY367" i="2"/>
  <c r="DG317" i="2"/>
  <c r="DC317" i="2"/>
  <c r="CZ317" i="2"/>
  <c r="CX317" i="2"/>
  <c r="BG326" i="2"/>
  <c r="BD326" i="2"/>
  <c r="AX326" i="2"/>
  <c r="BE329" i="2"/>
  <c r="BC329" i="2"/>
  <c r="AZ329" i="2"/>
  <c r="DH333" i="2"/>
  <c r="DG333" i="2"/>
  <c r="DF333" i="2"/>
  <c r="DE333" i="2"/>
  <c r="DK333" i="2" s="1"/>
  <c r="DD333" i="2"/>
  <c r="DC333" i="2"/>
  <c r="DB333" i="2"/>
  <c r="DA333" i="2"/>
  <c r="DJ333" i="2" s="1"/>
  <c r="CZ333" i="2"/>
  <c r="CY333" i="2"/>
  <c r="CX333" i="2"/>
  <c r="BE376" i="2"/>
  <c r="BC376" i="2"/>
  <c r="AZ376" i="2"/>
  <c r="AY376" i="2"/>
  <c r="AV392" i="2"/>
  <c r="BG392" i="2"/>
  <c r="CY307" i="2"/>
  <c r="DC308" i="2"/>
  <c r="AY310" i="2"/>
  <c r="DG313" i="2"/>
  <c r="CZ320" i="2"/>
  <c r="CX321" i="2"/>
  <c r="DG321" i="2"/>
  <c r="DD321" i="2"/>
  <c r="DB321" i="2"/>
  <c r="DA322" i="2"/>
  <c r="DJ322" i="2" s="1"/>
  <c r="CZ323" i="2"/>
  <c r="DI323" i="2"/>
  <c r="DL323" i="2" s="1"/>
  <c r="DF323" i="2"/>
  <c r="DD323" i="2"/>
  <c r="BD324" i="2"/>
  <c r="BC326" i="2"/>
  <c r="AZ326" i="2"/>
  <c r="BD327" i="2"/>
  <c r="DD327" i="2"/>
  <c r="DB327" i="2"/>
  <c r="DA327" i="2"/>
  <c r="DJ327" i="2" s="1"/>
  <c r="CZ327" i="2"/>
  <c r="CY327" i="2"/>
  <c r="DI327" i="2"/>
  <c r="DL327" i="2" s="1"/>
  <c r="DH327" i="2"/>
  <c r="BG328" i="2"/>
  <c r="BD328" i="2"/>
  <c r="AY328" i="2"/>
  <c r="AX328" i="2"/>
  <c r="BE332" i="2"/>
  <c r="DA340" i="2"/>
  <c r="DJ340" i="2" s="1"/>
  <c r="CZ340" i="2"/>
  <c r="CY340" i="2"/>
  <c r="CX340" i="2"/>
  <c r="DI340" i="2"/>
  <c r="DL340" i="2" s="1"/>
  <c r="DH340" i="2"/>
  <c r="DG340" i="2"/>
  <c r="DF340" i="2"/>
  <c r="DE340" i="2"/>
  <c r="DK340" i="2" s="1"/>
  <c r="DD340" i="2"/>
  <c r="BG342" i="2"/>
  <c r="BD342" i="2"/>
  <c r="AY342" i="2"/>
  <c r="AX342" i="2"/>
  <c r="DB357" i="2"/>
  <c r="DA357" i="2"/>
  <c r="DJ357" i="2" s="1"/>
  <c r="CZ357" i="2"/>
  <c r="CY357" i="2"/>
  <c r="CX357" i="2"/>
  <c r="DI357" i="2"/>
  <c r="DL357" i="2" s="1"/>
  <c r="DH357" i="2"/>
  <c r="DG357" i="2"/>
  <c r="DF357" i="2"/>
  <c r="DE357" i="2"/>
  <c r="DK357" i="2" s="1"/>
  <c r="BD362" i="2"/>
  <c r="AY369" i="2"/>
  <c r="BG369" i="2"/>
  <c r="BD369" i="2"/>
  <c r="AX369" i="2"/>
  <c r="DI377" i="2"/>
  <c r="DL377" i="2" s="1"/>
  <c r="DE377" i="2"/>
  <c r="DK377" i="2" s="1"/>
  <c r="DD377" i="2"/>
  <c r="DB377" i="2"/>
  <c r="DH377" i="2"/>
  <c r="DG377" i="2"/>
  <c r="DF377" i="2"/>
  <c r="DC377" i="2"/>
  <c r="DA377" i="2"/>
  <c r="DJ377" i="2" s="1"/>
  <c r="CZ377" i="2"/>
  <c r="CY377" i="2"/>
  <c r="CX377" i="2"/>
  <c r="DI391" i="2"/>
  <c r="DL391" i="2" s="1"/>
  <c r="DG391" i="2"/>
  <c r="DF391" i="2"/>
  <c r="DE391" i="2"/>
  <c r="DK391" i="2" s="1"/>
  <c r="DC391" i="2"/>
  <c r="DB391" i="2"/>
  <c r="DA391" i="2"/>
  <c r="DJ391" i="2" s="1"/>
  <c r="CY391" i="2"/>
  <c r="CZ391" i="2"/>
  <c r="CX391" i="2"/>
  <c r="BE401" i="2"/>
  <c r="BC401" i="2"/>
  <c r="AZ401" i="2"/>
  <c r="AY255" i="2"/>
  <c r="AZ256" i="2"/>
  <c r="AW256" i="2" s="1"/>
  <c r="DG265" i="2"/>
  <c r="AY271" i="2"/>
  <c r="AZ272" i="2"/>
  <c r="DC278" i="2"/>
  <c r="DE280" i="2"/>
  <c r="DK280" i="2" s="1"/>
  <c r="DF281" i="2"/>
  <c r="DG282" i="2"/>
  <c r="AX287" i="2"/>
  <c r="AY288" i="2"/>
  <c r="AZ289" i="2"/>
  <c r="AW289" i="2" s="1"/>
  <c r="DC294" i="2"/>
  <c r="DE296" i="2"/>
  <c r="DK296" i="2" s="1"/>
  <c r="DF297" i="2"/>
  <c r="DG298" i="2"/>
  <c r="AX303" i="2"/>
  <c r="AY304" i="2"/>
  <c r="AZ305" i="2"/>
  <c r="CZ307" i="2"/>
  <c r="DD308" i="2"/>
  <c r="AZ310" i="2"/>
  <c r="AV311" i="2"/>
  <c r="AZ312" i="2"/>
  <c r="DH313" i="2"/>
  <c r="CX318" i="2"/>
  <c r="CY319" i="2"/>
  <c r="BC320" i="2"/>
  <c r="DB320" i="2"/>
  <c r="BD322" i="2"/>
  <c r="DB322" i="2"/>
  <c r="DD324" i="2"/>
  <c r="CZ325" i="2"/>
  <c r="BE327" i="2"/>
  <c r="BC327" i="2"/>
  <c r="BE328" i="2"/>
  <c r="DH331" i="2"/>
  <c r="DF331" i="2"/>
  <c r="DE331" i="2"/>
  <c r="DK331" i="2" s="1"/>
  <c r="DD331" i="2"/>
  <c r="DC331" i="2"/>
  <c r="DB331" i="2"/>
  <c r="DA331" i="2"/>
  <c r="DJ331" i="2" s="1"/>
  <c r="CZ331" i="2"/>
  <c r="CY331" i="2"/>
  <c r="CX331" i="2"/>
  <c r="BF332" i="2"/>
  <c r="BG334" i="2"/>
  <c r="CX338" i="2"/>
  <c r="BE342" i="2"/>
  <c r="BC342" i="2"/>
  <c r="AZ342" i="2"/>
  <c r="BF344" i="2"/>
  <c r="AV344" i="2"/>
  <c r="DH347" i="2"/>
  <c r="DG347" i="2"/>
  <c r="DF347" i="2"/>
  <c r="DE347" i="2"/>
  <c r="DK347" i="2" s="1"/>
  <c r="DD347" i="2"/>
  <c r="DC347" i="2"/>
  <c r="DB347" i="2"/>
  <c r="DA347" i="2"/>
  <c r="DJ347" i="2" s="1"/>
  <c r="CZ347" i="2"/>
  <c r="CY347" i="2"/>
  <c r="CX347" i="2"/>
  <c r="BE359" i="2"/>
  <c r="BC359" i="2"/>
  <c r="AZ359" i="2"/>
  <c r="BE369" i="2"/>
  <c r="BC369" i="2"/>
  <c r="AZ369" i="2"/>
  <c r="BE374" i="2"/>
  <c r="BC374" i="2"/>
  <c r="AZ374" i="2"/>
  <c r="BF378" i="2"/>
  <c r="BE378" i="2"/>
  <c r="AY382" i="2"/>
  <c r="BG382" i="2"/>
  <c r="BD382" i="2"/>
  <c r="AX382" i="2"/>
  <c r="BF401" i="2"/>
  <c r="AV401" i="2"/>
  <c r="DH406" i="2"/>
  <c r="DG406" i="2"/>
  <c r="DF406" i="2"/>
  <c r="DE406" i="2"/>
  <c r="DK406" i="2" s="1"/>
  <c r="DD406" i="2"/>
  <c r="DC406" i="2"/>
  <c r="DB406" i="2"/>
  <c r="DA406" i="2"/>
  <c r="DJ406" i="2" s="1"/>
  <c r="CZ406" i="2"/>
  <c r="CY406" i="2"/>
  <c r="CX406" i="2"/>
  <c r="DI406" i="2"/>
  <c r="DL406" i="2" s="1"/>
  <c r="BC256" i="2"/>
  <c r="AX269" i="2"/>
  <c r="BC272" i="2"/>
  <c r="DD278" i="2"/>
  <c r="DF280" i="2"/>
  <c r="DG281" i="2"/>
  <c r="AY287" i="2"/>
  <c r="AZ288" i="2"/>
  <c r="BC289" i="2"/>
  <c r="DD294" i="2"/>
  <c r="DF296" i="2"/>
  <c r="DG297" i="2"/>
  <c r="AX302" i="2"/>
  <c r="AY303" i="2"/>
  <c r="AZ304" i="2"/>
  <c r="BC305" i="2"/>
  <c r="DA307" i="2"/>
  <c r="DJ307" i="2" s="1"/>
  <c r="DE308" i="2"/>
  <c r="DK308" i="2" s="1"/>
  <c r="BC310" i="2"/>
  <c r="DE315" i="2"/>
  <c r="DK315" i="2" s="1"/>
  <c r="DA315" i="2"/>
  <c r="DJ315" i="2" s="1"/>
  <c r="CX315" i="2"/>
  <c r="DF316" i="2"/>
  <c r="DB316" i="2"/>
  <c r="CY316" i="2"/>
  <c r="AY318" i="2"/>
  <c r="CZ318" i="2"/>
  <c r="DA319" i="2"/>
  <c r="DJ319" i="2" s="1"/>
  <c r="DD320" i="2"/>
  <c r="AV321" i="2"/>
  <c r="DD322" i="2"/>
  <c r="BG324" i="2"/>
  <c r="DF324" i="2"/>
  <c r="DA325" i="2"/>
  <c r="DJ325" i="2" s="1"/>
  <c r="BF327" i="2"/>
  <c r="BF328" i="2"/>
  <c r="AV328" i="2"/>
  <c r="BD330" i="2"/>
  <c r="BD333" i="2"/>
  <c r="BC344" i="2"/>
  <c r="DI365" i="2"/>
  <c r="DL365" i="2" s="1"/>
  <c r="DH365" i="2"/>
  <c r="DG365" i="2"/>
  <c r="DF365" i="2"/>
  <c r="DE365" i="2"/>
  <c r="DK365" i="2" s="1"/>
  <c r="DD365" i="2"/>
  <c r="DC365" i="2"/>
  <c r="DB365" i="2"/>
  <c r="DA365" i="2"/>
  <c r="DJ365" i="2" s="1"/>
  <c r="CZ365" i="2"/>
  <c r="CY365" i="2"/>
  <c r="CX365" i="2"/>
  <c r="BG366" i="2"/>
  <c r="AW367" i="2"/>
  <c r="DF375" i="2"/>
  <c r="BC380" i="2"/>
  <c r="AZ380" i="2"/>
  <c r="BE382" i="2"/>
  <c r="BC382" i="2"/>
  <c r="AZ382" i="2"/>
  <c r="AW391" i="2"/>
  <c r="AZ270" i="2"/>
  <c r="AZ303" i="2"/>
  <c r="DB307" i="2"/>
  <c r="AV317" i="2"/>
  <c r="AW377" i="2"/>
  <c r="CY270" i="2"/>
  <c r="AX284" i="2"/>
  <c r="CY287" i="2"/>
  <c r="AX300" i="2"/>
  <c r="CY303" i="2"/>
  <c r="DC307" i="2"/>
  <c r="DG308" i="2"/>
  <c r="AX309" i="2"/>
  <c r="BG313" i="2"/>
  <c r="AV313" i="2"/>
  <c r="DD314" i="2"/>
  <c r="CZ314" i="2"/>
  <c r="CY317" i="2"/>
  <c r="BD318" i="2"/>
  <c r="DG320" i="2"/>
  <c r="AW322" i="2"/>
  <c r="DG322" i="2"/>
  <c r="DD325" i="2"/>
  <c r="BD331" i="2"/>
  <c r="BF333" i="2"/>
  <c r="AV347" i="2"/>
  <c r="BE357" i="2"/>
  <c r="BD357" i="2"/>
  <c r="AY357" i="2"/>
  <c r="AX357" i="2"/>
  <c r="DC375" i="2"/>
  <c r="DB375" i="2"/>
  <c r="CZ375" i="2"/>
  <c r="DE375" i="2"/>
  <c r="DK375" i="2" s="1"/>
  <c r="DD375" i="2"/>
  <c r="DA375" i="2"/>
  <c r="DJ375" i="2" s="1"/>
  <c r="CY375" i="2"/>
  <c r="CX375" i="2"/>
  <c r="DI375" i="2"/>
  <c r="DL375" i="2" s="1"/>
  <c r="DH375" i="2"/>
  <c r="DH392" i="2"/>
  <c r="DG392" i="2"/>
  <c r="DF392" i="2"/>
  <c r="DD392" i="2"/>
  <c r="DC392" i="2"/>
  <c r="DB392" i="2"/>
  <c r="DA392" i="2"/>
  <c r="DJ392" i="2" s="1"/>
  <c r="CZ392" i="2"/>
  <c r="DI392" i="2"/>
  <c r="DL392" i="2" s="1"/>
  <c r="DE392" i="2"/>
  <c r="DK392" i="2" s="1"/>
  <c r="CY392" i="2"/>
  <c r="CX392" i="2"/>
  <c r="BG405" i="2"/>
  <c r="BD405" i="2"/>
  <c r="AV405" i="2"/>
  <c r="AX311" i="2"/>
  <c r="DC313" i="2"/>
  <c r="CY313" i="2"/>
  <c r="AX317" i="2"/>
  <c r="DA317" i="2"/>
  <c r="DJ317" i="2" s="1"/>
  <c r="DH320" i="2"/>
  <c r="DI322" i="2"/>
  <c r="DL322" i="2" s="1"/>
  <c r="CX323" i="2"/>
  <c r="BE325" i="2"/>
  <c r="DE325" i="2"/>
  <c r="DK325" i="2" s="1"/>
  <c r="CY338" i="2"/>
  <c r="DI338" i="2"/>
  <c r="DL338" i="2" s="1"/>
  <c r="DH338" i="2"/>
  <c r="DG338" i="2"/>
  <c r="DF338" i="2"/>
  <c r="DE338" i="2"/>
  <c r="DK338" i="2" s="1"/>
  <c r="DD338" i="2"/>
  <c r="DC338" i="2"/>
  <c r="DB338" i="2"/>
  <c r="AY345" i="2"/>
  <c r="BD347" i="2"/>
  <c r="BF350" i="2"/>
  <c r="AW353" i="2"/>
  <c r="CX353" i="2"/>
  <c r="DI353" i="2"/>
  <c r="DL353" i="2" s="1"/>
  <c r="DH353" i="2"/>
  <c r="DG353" i="2"/>
  <c r="DF353" i="2"/>
  <c r="DE353" i="2"/>
  <c r="DK353" i="2" s="1"/>
  <c r="DD353" i="2"/>
  <c r="DC353" i="2"/>
  <c r="DB353" i="2"/>
  <c r="DA353" i="2"/>
  <c r="DJ353" i="2" s="1"/>
  <c r="DE360" i="2"/>
  <c r="DK360" i="2" s="1"/>
  <c r="DD360" i="2"/>
  <c r="DC360" i="2"/>
  <c r="DB360" i="2"/>
  <c r="DA360" i="2"/>
  <c r="DJ360" i="2" s="1"/>
  <c r="CZ360" i="2"/>
  <c r="CY360" i="2"/>
  <c r="CX360" i="2"/>
  <c r="DI360" i="2"/>
  <c r="DL360" i="2" s="1"/>
  <c r="DH360" i="2"/>
  <c r="BG362" i="2"/>
  <c r="AV362" i="2"/>
  <c r="BF383" i="2"/>
  <c r="AX332" i="2"/>
  <c r="AY333" i="2"/>
  <c r="AZ334" i="2"/>
  <c r="BD336" i="2"/>
  <c r="BE337" i="2"/>
  <c r="DG343" i="2"/>
  <c r="AX348" i="2"/>
  <c r="AY349" i="2"/>
  <c r="AZ350" i="2"/>
  <c r="BD352" i="2"/>
  <c r="BE353" i="2"/>
  <c r="DB354" i="2"/>
  <c r="DG359" i="2"/>
  <c r="AX364" i="2"/>
  <c r="AY365" i="2"/>
  <c r="AZ366" i="2"/>
  <c r="BD368" i="2"/>
  <c r="DF369" i="2"/>
  <c r="AY370" i="2"/>
  <c r="AX378" i="2"/>
  <c r="DE379" i="2"/>
  <c r="DK379" i="2" s="1"/>
  <c r="DA382" i="2"/>
  <c r="DJ382" i="2" s="1"/>
  <c r="CY382" i="2"/>
  <c r="CX382" i="2"/>
  <c r="DI382" i="2"/>
  <c r="DL382" i="2" s="1"/>
  <c r="DG382" i="2"/>
  <c r="DB389" i="2"/>
  <c r="BE393" i="2"/>
  <c r="DE413" i="2"/>
  <c r="DK413" i="2" s="1"/>
  <c r="DD413" i="2"/>
  <c r="DH413" i="2"/>
  <c r="DG413" i="2"/>
  <c r="DF413" i="2"/>
  <c r="DC413" i="2"/>
  <c r="DB413" i="2"/>
  <c r="DA413" i="2"/>
  <c r="DJ413" i="2" s="1"/>
  <c r="CZ413" i="2"/>
  <c r="CY413" i="2"/>
  <c r="CX413" i="2"/>
  <c r="DI413" i="2"/>
  <c r="DL413" i="2" s="1"/>
  <c r="DI428" i="2"/>
  <c r="DL428" i="2" s="1"/>
  <c r="DG428" i="2"/>
  <c r="DF428" i="2"/>
  <c r="DE428" i="2"/>
  <c r="DK428" i="2" s="1"/>
  <c r="DD428" i="2"/>
  <c r="DC428" i="2"/>
  <c r="DB428" i="2"/>
  <c r="DA428" i="2"/>
  <c r="DJ428" i="2" s="1"/>
  <c r="DH428" i="2"/>
  <c r="CZ428" i="2"/>
  <c r="CY428" i="2"/>
  <c r="CX428" i="2"/>
  <c r="DI444" i="2"/>
  <c r="DL444" i="2" s="1"/>
  <c r="DH444" i="2"/>
  <c r="DG444" i="2"/>
  <c r="DF444" i="2"/>
  <c r="DE444" i="2"/>
  <c r="DK444" i="2" s="1"/>
  <c r="DD444" i="2"/>
  <c r="DC444" i="2"/>
  <c r="DB444" i="2"/>
  <c r="DA444" i="2"/>
  <c r="DJ444" i="2" s="1"/>
  <c r="CY444" i="2"/>
  <c r="CX444" i="2"/>
  <c r="CZ444" i="2"/>
  <c r="AV329" i="2"/>
  <c r="AX331" i="2"/>
  <c r="AY332" i="2"/>
  <c r="AZ333" i="2"/>
  <c r="BC334" i="2"/>
  <c r="BD335" i="2"/>
  <c r="BG338" i="2"/>
  <c r="DD339" i="2"/>
  <c r="DH343" i="2"/>
  <c r="AV345" i="2"/>
  <c r="AX347" i="2"/>
  <c r="AY348" i="2"/>
  <c r="AZ349" i="2"/>
  <c r="BC350" i="2"/>
  <c r="BD351" i="2"/>
  <c r="BG354" i="2"/>
  <c r="DC354" i="2"/>
  <c r="DD355" i="2"/>
  <c r="DH359" i="2"/>
  <c r="AV361" i="2"/>
  <c r="AX363" i="2"/>
  <c r="AY364" i="2"/>
  <c r="AZ365" i="2"/>
  <c r="BC366" i="2"/>
  <c r="BD367" i="2"/>
  <c r="DG369" i="2"/>
  <c r="BC370" i="2"/>
  <c r="CZ370" i="2"/>
  <c r="BF375" i="2"/>
  <c r="AY378" i="2"/>
  <c r="CX378" i="2"/>
  <c r="DH379" i="2"/>
  <c r="AV383" i="2"/>
  <c r="DF389" i="2"/>
  <c r="AV393" i="2"/>
  <c r="BF393" i="2"/>
  <c r="BC394" i="2"/>
  <c r="DA394" i="2"/>
  <c r="DJ394" i="2" s="1"/>
  <c r="DB400" i="2"/>
  <c r="DA400" i="2"/>
  <c r="DJ400" i="2" s="1"/>
  <c r="CZ400" i="2"/>
  <c r="CY400" i="2"/>
  <c r="CX400" i="2"/>
  <c r="DI400" i="2"/>
  <c r="DL400" i="2" s="1"/>
  <c r="DH400" i="2"/>
  <c r="DG400" i="2"/>
  <c r="DC400" i="2"/>
  <c r="BF403" i="2"/>
  <c r="BG426" i="2"/>
  <c r="BD426" i="2"/>
  <c r="AV426" i="2"/>
  <c r="AY331" i="2"/>
  <c r="AZ332" i="2"/>
  <c r="BC333" i="2"/>
  <c r="BD334" i="2"/>
  <c r="BG337" i="2"/>
  <c r="DI343" i="2"/>
  <c r="DL343" i="2" s="1"/>
  <c r="AY347" i="2"/>
  <c r="AZ348" i="2"/>
  <c r="BC349" i="2"/>
  <c r="BD350" i="2"/>
  <c r="BG353" i="2"/>
  <c r="DD354" i="2"/>
  <c r="DI359" i="2"/>
  <c r="DL359" i="2" s="1"/>
  <c r="AY363" i="2"/>
  <c r="AZ364" i="2"/>
  <c r="BC365" i="2"/>
  <c r="BD366" i="2"/>
  <c r="DH369" i="2"/>
  <c r="DA370" i="2"/>
  <c r="DJ370" i="2" s="1"/>
  <c r="CZ372" i="2"/>
  <c r="CY372" i="2"/>
  <c r="DA373" i="2"/>
  <c r="DJ373" i="2" s="1"/>
  <c r="CZ373" i="2"/>
  <c r="CX373" i="2"/>
  <c r="CY378" i="2"/>
  <c r="CX384" i="2"/>
  <c r="DA388" i="2"/>
  <c r="DJ388" i="2" s="1"/>
  <c r="DH389" i="2"/>
  <c r="BD394" i="2"/>
  <c r="DF404" i="2"/>
  <c r="DE404" i="2"/>
  <c r="DK404" i="2" s="1"/>
  <c r="DD404" i="2"/>
  <c r="DC404" i="2"/>
  <c r="DB404" i="2"/>
  <c r="DA404" i="2"/>
  <c r="DJ404" i="2" s="1"/>
  <c r="CZ404" i="2"/>
  <c r="CY404" i="2"/>
  <c r="CX404" i="2"/>
  <c r="DG404" i="2"/>
  <c r="DF414" i="2"/>
  <c r="DE414" i="2"/>
  <c r="DK414" i="2" s="1"/>
  <c r="DB414" i="2"/>
  <c r="DA414" i="2"/>
  <c r="DJ414" i="2" s="1"/>
  <c r="CZ414" i="2"/>
  <c r="CY414" i="2"/>
  <c r="CX414" i="2"/>
  <c r="DI414" i="2"/>
  <c r="DL414" i="2" s="1"/>
  <c r="DH414" i="2"/>
  <c r="DG414" i="2"/>
  <c r="DC414" i="2"/>
  <c r="AY314" i="2"/>
  <c r="AZ315" i="2"/>
  <c r="AX329" i="2"/>
  <c r="AY330" i="2"/>
  <c r="AW330" i="2" s="1"/>
  <c r="AZ331" i="2"/>
  <c r="BC332" i="2"/>
  <c r="CY332" i="2"/>
  <c r="BF335" i="2"/>
  <c r="BG336" i="2"/>
  <c r="DF339" i="2"/>
  <c r="AX345" i="2"/>
  <c r="AY346" i="2"/>
  <c r="AW346" i="2" s="1"/>
  <c r="AZ347" i="2"/>
  <c r="BC348" i="2"/>
  <c r="CY348" i="2"/>
  <c r="BF351" i="2"/>
  <c r="BG352" i="2"/>
  <c r="DE354" i="2"/>
  <c r="DK354" i="2" s="1"/>
  <c r="DF355" i="2"/>
  <c r="AX361" i="2"/>
  <c r="AY362" i="2"/>
  <c r="AZ363" i="2"/>
  <c r="BC364" i="2"/>
  <c r="CY364" i="2"/>
  <c r="BF367" i="2"/>
  <c r="BG368" i="2"/>
  <c r="AV369" i="2"/>
  <c r="DI369" i="2"/>
  <c r="DL369" i="2" s="1"/>
  <c r="DB370" i="2"/>
  <c r="BG376" i="2"/>
  <c r="CZ378" i="2"/>
  <c r="CY380" i="2"/>
  <c r="AV382" i="2"/>
  <c r="DB384" i="2"/>
  <c r="DE388" i="2"/>
  <c r="DK388" i="2" s="1"/>
  <c r="BE391" i="2"/>
  <c r="BD411" i="2"/>
  <c r="AY411" i="2"/>
  <c r="AX411" i="2"/>
  <c r="BE429" i="2"/>
  <c r="AZ330" i="2"/>
  <c r="BG335" i="2"/>
  <c r="AX344" i="2"/>
  <c r="AZ346" i="2"/>
  <c r="BG351" i="2"/>
  <c r="DF354" i="2"/>
  <c r="AX360" i="2"/>
  <c r="AZ362" i="2"/>
  <c r="BG367" i="2"/>
  <c r="AY371" i="2"/>
  <c r="DB374" i="2"/>
  <c r="DA374" i="2"/>
  <c r="DJ374" i="2" s="1"/>
  <c r="CY374" i="2"/>
  <c r="BG375" i="2"/>
  <c r="DH376" i="2"/>
  <c r="DD376" i="2"/>
  <c r="DC376" i="2"/>
  <c r="DA376" i="2"/>
  <c r="DJ376" i="2" s="1"/>
  <c r="DG379" i="2"/>
  <c r="DF379" i="2"/>
  <c r="DD379" i="2"/>
  <c r="CZ386" i="2"/>
  <c r="CZ387" i="2"/>
  <c r="DG388" i="2"/>
  <c r="BD390" i="2"/>
  <c r="BF391" i="2"/>
  <c r="BG393" i="2"/>
  <c r="DI394" i="2"/>
  <c r="DL394" i="2" s="1"/>
  <c r="DH394" i="2"/>
  <c r="DF394" i="2"/>
  <c r="DE394" i="2"/>
  <c r="DK394" i="2" s="1"/>
  <c r="DD394" i="2"/>
  <c r="DC394" i="2"/>
  <c r="DB394" i="2"/>
  <c r="BD400" i="2"/>
  <c r="AY400" i="2"/>
  <c r="AX400" i="2"/>
  <c r="BG400" i="2"/>
  <c r="BG403" i="2"/>
  <c r="AV403" i="2"/>
  <c r="AZ406" i="2"/>
  <c r="AW406" i="2" s="1"/>
  <c r="DI407" i="2"/>
  <c r="DL407" i="2" s="1"/>
  <c r="DH407" i="2"/>
  <c r="DG407" i="2"/>
  <c r="DF407" i="2"/>
  <c r="DE407" i="2"/>
  <c r="DK407" i="2" s="1"/>
  <c r="DD407" i="2"/>
  <c r="DC407" i="2"/>
  <c r="DB407" i="2"/>
  <c r="DA407" i="2"/>
  <c r="DJ407" i="2" s="1"/>
  <c r="CZ407" i="2"/>
  <c r="CY407" i="2"/>
  <c r="CX407" i="2"/>
  <c r="DG415" i="2"/>
  <c r="DF415" i="2"/>
  <c r="DB415" i="2"/>
  <c r="DA415" i="2"/>
  <c r="DJ415" i="2" s="1"/>
  <c r="CZ415" i="2"/>
  <c r="CY415" i="2"/>
  <c r="CX415" i="2"/>
  <c r="DI415" i="2"/>
  <c r="DL415" i="2" s="1"/>
  <c r="DH415" i="2"/>
  <c r="DE415" i="2"/>
  <c r="DK415" i="2" s="1"/>
  <c r="DC415" i="2"/>
  <c r="DH429" i="2"/>
  <c r="DG429" i="2"/>
  <c r="DF429" i="2"/>
  <c r="DE429" i="2"/>
  <c r="DK429" i="2" s="1"/>
  <c r="DD429" i="2"/>
  <c r="DC429" i="2"/>
  <c r="DB429" i="2"/>
  <c r="DI429" i="2"/>
  <c r="DL429" i="2" s="1"/>
  <c r="DA429" i="2"/>
  <c r="DJ429" i="2" s="1"/>
  <c r="CZ429" i="2"/>
  <c r="CY429" i="2"/>
  <c r="CX429" i="2"/>
  <c r="DD439" i="2"/>
  <c r="DB439" i="2"/>
  <c r="DA439" i="2"/>
  <c r="DJ439" i="2" s="1"/>
  <c r="CZ439" i="2"/>
  <c r="CY439" i="2"/>
  <c r="CX439" i="2"/>
  <c r="DI439" i="2"/>
  <c r="DL439" i="2" s="1"/>
  <c r="DH439" i="2"/>
  <c r="DG439" i="2"/>
  <c r="DF439" i="2"/>
  <c r="DE439" i="2"/>
  <c r="DK439" i="2" s="1"/>
  <c r="DC439" i="2"/>
  <c r="AX327" i="2"/>
  <c r="AX343" i="2"/>
  <c r="AY344" i="2"/>
  <c r="AZ345" i="2"/>
  <c r="DG354" i="2"/>
  <c r="AX359" i="2"/>
  <c r="AY360" i="2"/>
  <c r="AZ361" i="2"/>
  <c r="BD371" i="2"/>
  <c r="DD386" i="2"/>
  <c r="DD387" i="2"/>
  <c r="DH388" i="2"/>
  <c r="BD389" i="2"/>
  <c r="BE390" i="2"/>
  <c r="DH390" i="2"/>
  <c r="DF390" i="2"/>
  <c r="DE390" i="2"/>
  <c r="DK390" i="2" s="1"/>
  <c r="DD390" i="2"/>
  <c r="DB390" i="2"/>
  <c r="DA390" i="2"/>
  <c r="DJ390" i="2" s="1"/>
  <c r="CZ390" i="2"/>
  <c r="CX390" i="2"/>
  <c r="DC399" i="2"/>
  <c r="BE400" i="2"/>
  <c r="BC400" i="2"/>
  <c r="AZ400" i="2"/>
  <c r="AY327" i="2"/>
  <c r="AZ328" i="2"/>
  <c r="CY329" i="2"/>
  <c r="CZ330" i="2"/>
  <c r="DB332" i="2"/>
  <c r="DI339" i="2"/>
  <c r="DL339" i="2" s="1"/>
  <c r="AY343" i="2"/>
  <c r="AZ344" i="2"/>
  <c r="BC345" i="2"/>
  <c r="CY345" i="2"/>
  <c r="CZ346" i="2"/>
  <c r="DB348" i="2"/>
  <c r="BG349" i="2"/>
  <c r="DH354" i="2"/>
  <c r="DI355" i="2"/>
  <c r="DL355" i="2" s="1"/>
  <c r="AY359" i="2"/>
  <c r="AZ360" i="2"/>
  <c r="BC361" i="2"/>
  <c r="CY361" i="2"/>
  <c r="CZ362" i="2"/>
  <c r="DB364" i="2"/>
  <c r="BG365" i="2"/>
  <c r="DE370" i="2"/>
  <c r="DK370" i="2" s="1"/>
  <c r="DB372" i="2"/>
  <c r="CY373" i="2"/>
  <c r="AV376" i="2"/>
  <c r="DD378" i="2"/>
  <c r="BD385" i="2"/>
  <c r="DF386" i="2"/>
  <c r="DF387" i="2"/>
  <c r="AY388" i="2"/>
  <c r="BE389" i="2"/>
  <c r="BF390" i="2"/>
  <c r="AW392" i="2"/>
  <c r="BF394" i="2"/>
  <c r="DD399" i="2"/>
  <c r="DI466" i="2"/>
  <c r="DL466" i="2" s="1"/>
  <c r="DH466" i="2"/>
  <c r="DG466" i="2"/>
  <c r="DF466" i="2"/>
  <c r="DE466" i="2"/>
  <c r="DK466" i="2" s="1"/>
  <c r="DD466" i="2"/>
  <c r="DC466" i="2"/>
  <c r="DB466" i="2"/>
  <c r="DA466" i="2"/>
  <c r="DJ466" i="2" s="1"/>
  <c r="CZ466" i="2"/>
  <c r="CY466" i="2"/>
  <c r="CX466" i="2"/>
  <c r="DI354" i="2"/>
  <c r="DL354" i="2" s="1"/>
  <c r="AZ370" i="2"/>
  <c r="AX373" i="2"/>
  <c r="BE385" i="2"/>
  <c r="AZ385" i="2"/>
  <c r="DG386" i="2"/>
  <c r="DG387" i="2"/>
  <c r="AW394" i="2"/>
  <c r="BD414" i="2"/>
  <c r="AY414" i="2"/>
  <c r="AX414" i="2"/>
  <c r="BG414" i="2"/>
  <c r="AX340" i="2"/>
  <c r="CY343" i="2"/>
  <c r="BD344" i="2"/>
  <c r="AX356" i="2"/>
  <c r="CY359" i="2"/>
  <c r="BD360" i="2"/>
  <c r="CX369" i="2"/>
  <c r="AY373" i="2"/>
  <c r="CZ374" i="2"/>
  <c r="AV375" i="2"/>
  <c r="CX376" i="2"/>
  <c r="DH378" i="2"/>
  <c r="AW379" i="2"/>
  <c r="AY380" i="2"/>
  <c r="AX380" i="2"/>
  <c r="CZ382" i="2"/>
  <c r="BG384" i="2"/>
  <c r="BD384" i="2"/>
  <c r="AY384" i="2"/>
  <c r="AX384" i="2"/>
  <c r="DH386" i="2"/>
  <c r="AW387" i="2"/>
  <c r="DH387" i="2"/>
  <c r="BD388" i="2"/>
  <c r="DG389" i="2"/>
  <c r="DE389" i="2"/>
  <c r="DK389" i="2" s="1"/>
  <c r="DD389" i="2"/>
  <c r="DC389" i="2"/>
  <c r="DA389" i="2"/>
  <c r="DJ389" i="2" s="1"/>
  <c r="CZ389" i="2"/>
  <c r="CY389" i="2"/>
  <c r="DA399" i="2"/>
  <c r="DJ399" i="2" s="1"/>
  <c r="CZ399" i="2"/>
  <c r="CY399" i="2"/>
  <c r="CX399" i="2"/>
  <c r="DI399" i="2"/>
  <c r="DL399" i="2" s="1"/>
  <c r="DH399" i="2"/>
  <c r="DG399" i="2"/>
  <c r="DF399" i="2"/>
  <c r="DB399" i="2"/>
  <c r="DI408" i="2"/>
  <c r="DL408" i="2" s="1"/>
  <c r="DH408" i="2"/>
  <c r="DG408" i="2"/>
  <c r="DF408" i="2"/>
  <c r="DE408" i="2"/>
  <c r="DK408" i="2" s="1"/>
  <c r="DD408" i="2"/>
  <c r="DC408" i="2"/>
  <c r="DB408" i="2"/>
  <c r="DA408" i="2"/>
  <c r="DJ408" i="2" s="1"/>
  <c r="CZ408" i="2"/>
  <c r="CY408" i="2"/>
  <c r="CX408" i="2"/>
  <c r="DI430" i="2"/>
  <c r="DL430" i="2" s="1"/>
  <c r="DH430" i="2"/>
  <c r="DG430" i="2"/>
  <c r="DF430" i="2"/>
  <c r="DE430" i="2"/>
  <c r="DK430" i="2" s="1"/>
  <c r="DD430" i="2"/>
  <c r="DC430" i="2"/>
  <c r="DB430" i="2"/>
  <c r="DA430" i="2"/>
  <c r="DJ430" i="2" s="1"/>
  <c r="CZ430" i="2"/>
  <c r="CY430" i="2"/>
  <c r="CX430" i="2"/>
  <c r="AZ341" i="2"/>
  <c r="CZ343" i="2"/>
  <c r="AZ357" i="2"/>
  <c r="CZ359" i="2"/>
  <c r="CY369" i="2"/>
  <c r="AY374" i="2"/>
  <c r="DC374" i="2"/>
  <c r="CY376" i="2"/>
  <c r="BE377" i="2"/>
  <c r="DB382" i="2"/>
  <c r="AY383" i="2"/>
  <c r="BE384" i="2"/>
  <c r="BC384" i="2"/>
  <c r="BC388" i="2"/>
  <c r="AZ388" i="2"/>
  <c r="DF388" i="2"/>
  <c r="DD388" i="2"/>
  <c r="DC388" i="2"/>
  <c r="DB388" i="2"/>
  <c r="CZ388" i="2"/>
  <c r="CY388" i="2"/>
  <c r="CX388" i="2"/>
  <c r="AX415" i="2"/>
  <c r="BD415" i="2"/>
  <c r="AY415" i="2"/>
  <c r="BG415" i="2"/>
  <c r="CY418" i="2"/>
  <c r="DI418" i="2"/>
  <c r="DL418" i="2" s="1"/>
  <c r="DH418" i="2"/>
  <c r="DG418" i="2"/>
  <c r="DF418" i="2"/>
  <c r="DE418" i="2"/>
  <c r="DK418" i="2" s="1"/>
  <c r="DD418" i="2"/>
  <c r="DC418" i="2"/>
  <c r="DB418" i="2"/>
  <c r="DA418" i="2"/>
  <c r="DJ418" i="2" s="1"/>
  <c r="CZ418" i="2"/>
  <c r="CX418" i="2"/>
  <c r="BD438" i="2"/>
  <c r="AY438" i="2"/>
  <c r="AX438" i="2"/>
  <c r="AX338" i="2"/>
  <c r="AY339" i="2"/>
  <c r="DA343" i="2"/>
  <c r="DJ343" i="2" s="1"/>
  <c r="AX354" i="2"/>
  <c r="AY355" i="2"/>
  <c r="DA359" i="2"/>
  <c r="DJ359" i="2" s="1"/>
  <c r="CZ369" i="2"/>
  <c r="DI370" i="2"/>
  <c r="DL370" i="2" s="1"/>
  <c r="BC371" i="2"/>
  <c r="AZ371" i="2"/>
  <c r="BD372" i="2"/>
  <c r="AY372" i="2"/>
  <c r="DF372" i="2"/>
  <c r="DE373" i="2"/>
  <c r="DK373" i="2" s="1"/>
  <c r="DD374" i="2"/>
  <c r="CZ376" i="2"/>
  <c r="CX379" i="2"/>
  <c r="DC382" i="2"/>
  <c r="AY386" i="2"/>
  <c r="AW386" i="2" s="1"/>
  <c r="BF388" i="2"/>
  <c r="BD392" i="2"/>
  <c r="AW393" i="2"/>
  <c r="CX396" i="2"/>
  <c r="DI396" i="2"/>
  <c r="DL396" i="2" s="1"/>
  <c r="DH396" i="2"/>
  <c r="DG396" i="2"/>
  <c r="DF396" i="2"/>
  <c r="DE396" i="2"/>
  <c r="DK396" i="2" s="1"/>
  <c r="DD396" i="2"/>
  <c r="CY396" i="2"/>
  <c r="DH403" i="2"/>
  <c r="AW405" i="2"/>
  <c r="BE407" i="2"/>
  <c r="AW408" i="2"/>
  <c r="BE415" i="2"/>
  <c r="AW428" i="2"/>
  <c r="DB343" i="2"/>
  <c r="DB359" i="2"/>
  <c r="DA369" i="2"/>
  <c r="DJ369" i="2" s="1"/>
  <c r="BC372" i="2"/>
  <c r="DF373" i="2"/>
  <c r="DE374" i="2"/>
  <c r="DK374" i="2" s="1"/>
  <c r="DB376" i="2"/>
  <c r="CY379" i="2"/>
  <c r="DD382" i="2"/>
  <c r="DC384" i="2"/>
  <c r="DA384" i="2"/>
  <c r="DJ384" i="2" s="1"/>
  <c r="CZ384" i="2"/>
  <c r="CY384" i="2"/>
  <c r="DI384" i="2"/>
  <c r="DL384" i="2" s="1"/>
  <c r="AV385" i="2"/>
  <c r="BD398" i="2"/>
  <c r="AY398" i="2"/>
  <c r="AX398" i="2"/>
  <c r="BD399" i="2"/>
  <c r="AY399" i="2"/>
  <c r="AX399" i="2"/>
  <c r="BG404" i="2"/>
  <c r="AV404" i="2"/>
  <c r="AW412" i="2"/>
  <c r="BD373" i="2"/>
  <c r="DE376" i="2"/>
  <c r="DK376" i="2" s="1"/>
  <c r="AV378" i="2"/>
  <c r="BG378" i="2"/>
  <c r="DF378" i="2"/>
  <c r="DE378" i="2"/>
  <c r="DK378" i="2" s="1"/>
  <c r="DC378" i="2"/>
  <c r="BD379" i="2"/>
  <c r="CZ379" i="2"/>
  <c r="DE382" i="2"/>
  <c r="DK382" i="2" s="1"/>
  <c r="BD383" i="2"/>
  <c r="AX383" i="2"/>
  <c r="DE386" i="2"/>
  <c r="DK386" i="2" s="1"/>
  <c r="DC386" i="2"/>
  <c r="DB386" i="2"/>
  <c r="DA386" i="2"/>
  <c r="DJ386" i="2" s="1"/>
  <c r="CY386" i="2"/>
  <c r="CX386" i="2"/>
  <c r="DE387" i="2"/>
  <c r="DK387" i="2" s="1"/>
  <c r="DC387" i="2"/>
  <c r="DB387" i="2"/>
  <c r="DA387" i="2"/>
  <c r="DJ387" i="2" s="1"/>
  <c r="CY387" i="2"/>
  <c r="CX387" i="2"/>
  <c r="BE399" i="2"/>
  <c r="BC399" i="2"/>
  <c r="AZ399" i="2"/>
  <c r="AY402" i="2"/>
  <c r="DE403" i="2"/>
  <c r="DK403" i="2" s="1"/>
  <c r="DD403" i="2"/>
  <c r="DC403" i="2"/>
  <c r="DB403" i="2"/>
  <c r="DA403" i="2"/>
  <c r="DJ403" i="2" s="1"/>
  <c r="CZ403" i="2"/>
  <c r="CY403" i="2"/>
  <c r="CX403" i="2"/>
  <c r="DF403" i="2"/>
  <c r="DA409" i="2"/>
  <c r="DJ409" i="2" s="1"/>
  <c r="CZ409" i="2"/>
  <c r="CY409" i="2"/>
  <c r="CX409" i="2"/>
  <c r="DI409" i="2"/>
  <c r="DL409" i="2" s="1"/>
  <c r="DH409" i="2"/>
  <c r="DG409" i="2"/>
  <c r="DF409" i="2"/>
  <c r="DE409" i="2"/>
  <c r="DK409" i="2" s="1"/>
  <c r="DD409" i="2"/>
  <c r="DB409" i="2"/>
  <c r="DH427" i="2"/>
  <c r="DF427" i="2"/>
  <c r="DE427" i="2"/>
  <c r="DK427" i="2" s="1"/>
  <c r="DD427" i="2"/>
  <c r="DC427" i="2"/>
  <c r="DB427" i="2"/>
  <c r="DA427" i="2"/>
  <c r="DJ427" i="2" s="1"/>
  <c r="CZ427" i="2"/>
  <c r="DI427" i="2"/>
  <c r="DL427" i="2" s="1"/>
  <c r="DG427" i="2"/>
  <c r="CY427" i="2"/>
  <c r="CX427" i="2"/>
  <c r="DI431" i="2"/>
  <c r="DL431" i="2" s="1"/>
  <c r="DH431" i="2"/>
  <c r="DG431" i="2"/>
  <c r="DF431" i="2"/>
  <c r="DE431" i="2"/>
  <c r="DK431" i="2" s="1"/>
  <c r="DD431" i="2"/>
  <c r="DC431" i="2"/>
  <c r="DB431" i="2"/>
  <c r="DA431" i="2"/>
  <c r="DJ431" i="2" s="1"/>
  <c r="CZ431" i="2"/>
  <c r="CY431" i="2"/>
  <c r="CX431" i="2"/>
  <c r="BF432" i="2"/>
  <c r="BE432" i="2"/>
  <c r="BE452" i="2"/>
  <c r="BC452" i="2"/>
  <c r="AZ452" i="2"/>
  <c r="DI457" i="2"/>
  <c r="DL457" i="2" s="1"/>
  <c r="DH457" i="2"/>
  <c r="DG457" i="2"/>
  <c r="DF457" i="2"/>
  <c r="DE457" i="2"/>
  <c r="DK457" i="2" s="1"/>
  <c r="DD457" i="2"/>
  <c r="DC457" i="2"/>
  <c r="DB457" i="2"/>
  <c r="DA457" i="2"/>
  <c r="DJ457" i="2" s="1"/>
  <c r="CZ457" i="2"/>
  <c r="CY457" i="2"/>
  <c r="CX457" i="2"/>
  <c r="BE373" i="2"/>
  <c r="AZ373" i="2"/>
  <c r="DG374" i="2"/>
  <c r="DF376" i="2"/>
  <c r="BF377" i="2"/>
  <c r="DA379" i="2"/>
  <c r="DJ379" i="2" s="1"/>
  <c r="DH380" i="2"/>
  <c r="DG380" i="2"/>
  <c r="DE380" i="2"/>
  <c r="DK380" i="2" s="1"/>
  <c r="AY381" i="2"/>
  <c r="AX381" i="2"/>
  <c r="DF382" i="2"/>
  <c r="BC383" i="2"/>
  <c r="AZ383" i="2"/>
  <c r="DB383" i="2"/>
  <c r="CZ383" i="2"/>
  <c r="CY383" i="2"/>
  <c r="CX383" i="2"/>
  <c r="DH383" i="2"/>
  <c r="DB410" i="2"/>
  <c r="DA410" i="2"/>
  <c r="DJ410" i="2" s="1"/>
  <c r="DI410" i="2"/>
  <c r="DL410" i="2" s="1"/>
  <c r="DH410" i="2"/>
  <c r="DG410" i="2"/>
  <c r="DF410" i="2"/>
  <c r="DE410" i="2"/>
  <c r="DK410" i="2" s="1"/>
  <c r="DD410" i="2"/>
  <c r="DC410" i="2"/>
  <c r="CZ410" i="2"/>
  <c r="CY410" i="2"/>
  <c r="CX410" i="2"/>
  <c r="DI458" i="2"/>
  <c r="DL458" i="2" s="1"/>
  <c r="DH458" i="2"/>
  <c r="DG458" i="2"/>
  <c r="DF458" i="2"/>
  <c r="DE458" i="2"/>
  <c r="DK458" i="2" s="1"/>
  <c r="DD458" i="2"/>
  <c r="DC458" i="2"/>
  <c r="DB458" i="2"/>
  <c r="DA458" i="2"/>
  <c r="DJ458" i="2" s="1"/>
  <c r="CZ458" i="2"/>
  <c r="CY458" i="2"/>
  <c r="CX458" i="2"/>
  <c r="BD397" i="2"/>
  <c r="BE398" i="2"/>
  <c r="BE411" i="2"/>
  <c r="DD412" i="2"/>
  <c r="DC412" i="2"/>
  <c r="BD424" i="2"/>
  <c r="AY424" i="2"/>
  <c r="BE425" i="2"/>
  <c r="BC425" i="2"/>
  <c r="AZ425" i="2"/>
  <c r="DF425" i="2"/>
  <c r="DD425" i="2"/>
  <c r="DC425" i="2"/>
  <c r="DB425" i="2"/>
  <c r="DA425" i="2"/>
  <c r="DJ425" i="2" s="1"/>
  <c r="CZ425" i="2"/>
  <c r="CY425" i="2"/>
  <c r="CX425" i="2"/>
  <c r="BF428" i="2"/>
  <c r="BE439" i="2"/>
  <c r="BC439" i="2"/>
  <c r="AZ439" i="2"/>
  <c r="AY439" i="2"/>
  <c r="BF443" i="2"/>
  <c r="AW444" i="2"/>
  <c r="AY452" i="2"/>
  <c r="BC453" i="2"/>
  <c r="BF458" i="2"/>
  <c r="AY465" i="2"/>
  <c r="DA472" i="2"/>
  <c r="DJ472" i="2" s="1"/>
  <c r="CY472" i="2"/>
  <c r="DI472" i="2"/>
  <c r="DL472" i="2" s="1"/>
  <c r="DH472" i="2"/>
  <c r="DG472" i="2"/>
  <c r="DF472" i="2"/>
  <c r="DE472" i="2"/>
  <c r="DK472" i="2" s="1"/>
  <c r="DD472" i="2"/>
  <c r="DC472" i="2"/>
  <c r="DB472" i="2"/>
  <c r="CZ472" i="2"/>
  <c r="CX472" i="2"/>
  <c r="DI499" i="2"/>
  <c r="DL499" i="2" s="1"/>
  <c r="DH499" i="2"/>
  <c r="DE499" i="2"/>
  <c r="DK499" i="2" s="1"/>
  <c r="DB499" i="2"/>
  <c r="DA499" i="2"/>
  <c r="DJ499" i="2" s="1"/>
  <c r="CZ499" i="2"/>
  <c r="CY499" i="2"/>
  <c r="DG499" i="2"/>
  <c r="DF499" i="2"/>
  <c r="DD499" i="2"/>
  <c r="DC499" i="2"/>
  <c r="CX499" i="2"/>
  <c r="BF424" i="2"/>
  <c r="AW430" i="2"/>
  <c r="AW432" i="2"/>
  <c r="CZ434" i="2"/>
  <c r="BD437" i="2"/>
  <c r="AY437" i="2"/>
  <c r="AX437" i="2"/>
  <c r="BE438" i="2"/>
  <c r="BC438" i="2"/>
  <c r="AZ438" i="2"/>
  <c r="BE440" i="2"/>
  <c r="DI441" i="2"/>
  <c r="DL441" i="2" s="1"/>
  <c r="DH441" i="2"/>
  <c r="DF441" i="2"/>
  <c r="DD441" i="2"/>
  <c r="DC441" i="2"/>
  <c r="DB441" i="2"/>
  <c r="DA441" i="2"/>
  <c r="DJ441" i="2" s="1"/>
  <c r="CZ441" i="2"/>
  <c r="CY441" i="2"/>
  <c r="CX441" i="2"/>
  <c r="AW445" i="2"/>
  <c r="AZ495" i="2"/>
  <c r="BC495" i="2"/>
  <c r="BC497" i="2"/>
  <c r="AZ497" i="2"/>
  <c r="BE497" i="2"/>
  <c r="BD534" i="2"/>
  <c r="AX534" i="2"/>
  <c r="BE534" i="2"/>
  <c r="AY534" i="2"/>
  <c r="CY412" i="2"/>
  <c r="DH416" i="2"/>
  <c r="DG416" i="2"/>
  <c r="BD419" i="2"/>
  <c r="AY419" i="2"/>
  <c r="AX419" i="2"/>
  <c r="BE423" i="2"/>
  <c r="BC423" i="2"/>
  <c r="AZ423" i="2"/>
  <c r="AY423" i="2"/>
  <c r="BE427" i="2"/>
  <c r="AY433" i="2"/>
  <c r="CY433" i="2"/>
  <c r="DA434" i="2"/>
  <c r="DJ434" i="2" s="1"/>
  <c r="BC437" i="2"/>
  <c r="AZ437" i="2"/>
  <c r="DC438" i="2"/>
  <c r="DA438" i="2"/>
  <c r="DJ438" i="2" s="1"/>
  <c r="CZ438" i="2"/>
  <c r="CY438" i="2"/>
  <c r="CX438" i="2"/>
  <c r="AV443" i="2"/>
  <c r="BG443" i="2"/>
  <c r="BF471" i="2"/>
  <c r="BF477" i="2"/>
  <c r="DH482" i="2"/>
  <c r="DD482" i="2"/>
  <c r="CY482" i="2"/>
  <c r="CX482" i="2"/>
  <c r="DG482" i="2"/>
  <c r="DF482" i="2"/>
  <c r="DE482" i="2"/>
  <c r="DK482" i="2" s="1"/>
  <c r="DC482" i="2"/>
  <c r="DB482" i="2"/>
  <c r="DA482" i="2"/>
  <c r="DJ482" i="2" s="1"/>
  <c r="CZ482" i="2"/>
  <c r="DI482" i="2"/>
  <c r="DL482" i="2" s="1"/>
  <c r="BC408" i="2"/>
  <c r="AX410" i="2"/>
  <c r="BC412" i="2"/>
  <c r="CZ412" i="2"/>
  <c r="BG421" i="2"/>
  <c r="BD422" i="2"/>
  <c r="AY422" i="2"/>
  <c r="AX422" i="2"/>
  <c r="DD423" i="2"/>
  <c r="DB423" i="2"/>
  <c r="DA423" i="2"/>
  <c r="DJ423" i="2" s="1"/>
  <c r="CZ423" i="2"/>
  <c r="CY423" i="2"/>
  <c r="CX423" i="2"/>
  <c r="BC433" i="2"/>
  <c r="CZ433" i="2"/>
  <c r="DB434" i="2"/>
  <c r="AY436" i="2"/>
  <c r="AX436" i="2"/>
  <c r="DG436" i="2"/>
  <c r="BD439" i="2"/>
  <c r="BE441" i="2"/>
  <c r="BC441" i="2"/>
  <c r="AZ441" i="2"/>
  <c r="AW446" i="2"/>
  <c r="BG453" i="2"/>
  <c r="AV453" i="2"/>
  <c r="BE464" i="2"/>
  <c r="BD464" i="2"/>
  <c r="AY464" i="2"/>
  <c r="AX464" i="2"/>
  <c r="BD465" i="2"/>
  <c r="DD467" i="2"/>
  <c r="DB473" i="2"/>
  <c r="CZ473" i="2"/>
  <c r="DH473" i="2"/>
  <c r="DG473" i="2"/>
  <c r="DF473" i="2"/>
  <c r="DE473" i="2"/>
  <c r="DK473" i="2" s="1"/>
  <c r="DD473" i="2"/>
  <c r="DC473" i="2"/>
  <c r="DA473" i="2"/>
  <c r="DJ473" i="2" s="1"/>
  <c r="CY473" i="2"/>
  <c r="CX473" i="2"/>
  <c r="DI473" i="2"/>
  <c r="DL473" i="2" s="1"/>
  <c r="AW476" i="2"/>
  <c r="BE490" i="2"/>
  <c r="BC490" i="2"/>
  <c r="AZ490" i="2"/>
  <c r="DF381" i="2"/>
  <c r="AX388" i="2"/>
  <c r="AY389" i="2"/>
  <c r="AZ390" i="2"/>
  <c r="BC391" i="2"/>
  <c r="BG395" i="2"/>
  <c r="DC395" i="2"/>
  <c r="DE397" i="2"/>
  <c r="DK397" i="2" s="1"/>
  <c r="DF398" i="2"/>
  <c r="DI401" i="2"/>
  <c r="DL401" i="2" s="1"/>
  <c r="AV402" i="2"/>
  <c r="AX404" i="2"/>
  <c r="BC407" i="2"/>
  <c r="BE409" i="2"/>
  <c r="AY410" i="2"/>
  <c r="DA412" i="2"/>
  <c r="DJ412" i="2" s="1"/>
  <c r="BG417" i="2"/>
  <c r="DD417" i="2"/>
  <c r="BG420" i="2"/>
  <c r="DF420" i="2"/>
  <c r="BD421" i="2"/>
  <c r="AY421" i="2"/>
  <c r="AX421" i="2"/>
  <c r="BE422" i="2"/>
  <c r="BC422" i="2"/>
  <c r="AZ422" i="2"/>
  <c r="BG424" i="2"/>
  <c r="BD432" i="2"/>
  <c r="CZ432" i="2"/>
  <c r="BD433" i="2"/>
  <c r="DA433" i="2"/>
  <c r="DJ433" i="2" s="1"/>
  <c r="DC434" i="2"/>
  <c r="DE435" i="2"/>
  <c r="DK435" i="2" s="1"/>
  <c r="BE436" i="2"/>
  <c r="BC436" i="2"/>
  <c r="AZ436" i="2"/>
  <c r="BE444" i="2"/>
  <c r="DI445" i="2"/>
  <c r="DL445" i="2" s="1"/>
  <c r="DH445" i="2"/>
  <c r="DG445" i="2"/>
  <c r="DF445" i="2"/>
  <c r="DE445" i="2"/>
  <c r="DK445" i="2" s="1"/>
  <c r="DD445" i="2"/>
  <c r="DC445" i="2"/>
  <c r="DB445" i="2"/>
  <c r="CZ446" i="2"/>
  <c r="AV452" i="2"/>
  <c r="BF456" i="2"/>
  <c r="AW459" i="2"/>
  <c r="DI460" i="2"/>
  <c r="DL460" i="2" s="1"/>
  <c r="DH460" i="2"/>
  <c r="DG460" i="2"/>
  <c r="DF460" i="2"/>
  <c r="DE460" i="2"/>
  <c r="DK460" i="2" s="1"/>
  <c r="DD460" i="2"/>
  <c r="DC460" i="2"/>
  <c r="DB460" i="2"/>
  <c r="DA460" i="2"/>
  <c r="DJ460" i="2" s="1"/>
  <c r="CZ463" i="2"/>
  <c r="CY463" i="2"/>
  <c r="CX463" i="2"/>
  <c r="DI463" i="2"/>
  <c r="DL463" i="2" s="1"/>
  <c r="DH463" i="2"/>
  <c r="DG463" i="2"/>
  <c r="DF463" i="2"/>
  <c r="DE463" i="2"/>
  <c r="DK463" i="2" s="1"/>
  <c r="DD463" i="2"/>
  <c r="BF468" i="2"/>
  <c r="BD525" i="2"/>
  <c r="AY525" i="2"/>
  <c r="AX525" i="2"/>
  <c r="DD395" i="2"/>
  <c r="AX403" i="2"/>
  <c r="AY404" i="2"/>
  <c r="AZ410" i="2"/>
  <c r="BG411" i="2"/>
  <c r="DB412" i="2"/>
  <c r="AY413" i="2"/>
  <c r="AW417" i="2"/>
  <c r="DE417" i="2"/>
  <c r="DK417" i="2" s="1"/>
  <c r="AY420" i="2"/>
  <c r="AX420" i="2"/>
  <c r="DG420" i="2"/>
  <c r="BC421" i="2"/>
  <c r="AZ421" i="2"/>
  <c r="DC422" i="2"/>
  <c r="DA422" i="2"/>
  <c r="DJ422" i="2" s="1"/>
  <c r="CZ422" i="2"/>
  <c r="CY422" i="2"/>
  <c r="CX422" i="2"/>
  <c r="BF425" i="2"/>
  <c r="BE431" i="2"/>
  <c r="BE433" i="2"/>
  <c r="DB433" i="2"/>
  <c r="DD434" i="2"/>
  <c r="BD435" i="2"/>
  <c r="AY435" i="2"/>
  <c r="AX435" i="2"/>
  <c r="DA436" i="2"/>
  <c r="DJ436" i="2" s="1"/>
  <c r="CY436" i="2"/>
  <c r="CX436" i="2"/>
  <c r="DI436" i="2"/>
  <c r="DL436" i="2" s="1"/>
  <c r="BG438" i="2"/>
  <c r="DH455" i="2"/>
  <c r="DG455" i="2"/>
  <c r="DF455" i="2"/>
  <c r="DE455" i="2"/>
  <c r="DK455" i="2" s="1"/>
  <c r="DD455" i="2"/>
  <c r="DC455" i="2"/>
  <c r="DB455" i="2"/>
  <c r="DA455" i="2"/>
  <c r="DJ455" i="2" s="1"/>
  <c r="CZ455" i="2"/>
  <c r="CY455" i="2"/>
  <c r="CX455" i="2"/>
  <c r="DI459" i="2"/>
  <c r="DL459" i="2" s="1"/>
  <c r="DH459" i="2"/>
  <c r="DG459" i="2"/>
  <c r="DF459" i="2"/>
  <c r="DE459" i="2"/>
  <c r="DK459" i="2" s="1"/>
  <c r="DD459" i="2"/>
  <c r="DC459" i="2"/>
  <c r="DB459" i="2"/>
  <c r="DA459" i="2"/>
  <c r="DJ459" i="2" s="1"/>
  <c r="CZ459" i="2"/>
  <c r="CY462" i="2"/>
  <c r="CX462" i="2"/>
  <c r="DI462" i="2"/>
  <c r="DL462" i="2" s="1"/>
  <c r="DH462" i="2"/>
  <c r="DG462" i="2"/>
  <c r="DF462" i="2"/>
  <c r="DE462" i="2"/>
  <c r="DK462" i="2" s="1"/>
  <c r="DD462" i="2"/>
  <c r="DC462" i="2"/>
  <c r="DB467" i="2"/>
  <c r="DA467" i="2"/>
  <c r="DJ467" i="2" s="1"/>
  <c r="CZ467" i="2"/>
  <c r="CY467" i="2"/>
  <c r="CX467" i="2"/>
  <c r="DI467" i="2"/>
  <c r="DL467" i="2" s="1"/>
  <c r="DH467" i="2"/>
  <c r="DG467" i="2"/>
  <c r="DF467" i="2"/>
  <c r="DH381" i="2"/>
  <c r="AX385" i="2"/>
  <c r="BC389" i="2"/>
  <c r="DE395" i="2"/>
  <c r="DK395" i="2" s="1"/>
  <c r="DG397" i="2"/>
  <c r="DH398" i="2"/>
  <c r="AX402" i="2"/>
  <c r="AY403" i="2"/>
  <c r="AZ404" i="2"/>
  <c r="BC405" i="2"/>
  <c r="CY405" i="2"/>
  <c r="BF412" i="2"/>
  <c r="DE412" i="2"/>
  <c r="DK412" i="2" s="1"/>
  <c r="AZ416" i="2"/>
  <c r="CX416" i="2"/>
  <c r="DF417" i="2"/>
  <c r="CZ419" i="2"/>
  <c r="CX419" i="2"/>
  <c r="BE420" i="2"/>
  <c r="BC420" i="2"/>
  <c r="AZ420" i="2"/>
  <c r="DH420" i="2"/>
  <c r="BD423" i="2"/>
  <c r="DC433" i="2"/>
  <c r="AY434" i="2"/>
  <c r="AX434" i="2"/>
  <c r="DE434" i="2"/>
  <c r="DK434" i="2" s="1"/>
  <c r="AV437" i="2"/>
  <c r="BE443" i="2"/>
  <c r="CZ447" i="2"/>
  <c r="DB449" i="2"/>
  <c r="DE492" i="2"/>
  <c r="DK492" i="2" s="1"/>
  <c r="DD492" i="2"/>
  <c r="DC492" i="2"/>
  <c r="DB492" i="2"/>
  <c r="DA492" i="2"/>
  <c r="DJ492" i="2" s="1"/>
  <c r="CX492" i="2"/>
  <c r="DI492" i="2"/>
  <c r="DL492" i="2" s="1"/>
  <c r="DH492" i="2"/>
  <c r="DF492" i="2"/>
  <c r="CZ492" i="2"/>
  <c r="CY492" i="2"/>
  <c r="DG492" i="2"/>
  <c r="DD507" i="2"/>
  <c r="DC507" i="2"/>
  <c r="DB507" i="2"/>
  <c r="DA507" i="2"/>
  <c r="DJ507" i="2" s="1"/>
  <c r="CZ507" i="2"/>
  <c r="CY507" i="2"/>
  <c r="DI507" i="2"/>
  <c r="DL507" i="2" s="1"/>
  <c r="DH507" i="2"/>
  <c r="DG507" i="2"/>
  <c r="DF507" i="2"/>
  <c r="DE507" i="2"/>
  <c r="DK507" i="2" s="1"/>
  <c r="CX507" i="2"/>
  <c r="AY385" i="2"/>
  <c r="AZ386" i="2"/>
  <c r="AZ387" i="2"/>
  <c r="DF395" i="2"/>
  <c r="DH397" i="2"/>
  <c r="AX401" i="2"/>
  <c r="AZ403" i="2"/>
  <c r="BC404" i="2"/>
  <c r="CZ405" i="2"/>
  <c r="BG408" i="2"/>
  <c r="BD410" i="2"/>
  <c r="DF412" i="2"/>
  <c r="CY416" i="2"/>
  <c r="BE424" i="2"/>
  <c r="AZ427" i="2"/>
  <c r="AW427" i="2" s="1"/>
  <c r="BG432" i="2"/>
  <c r="BG433" i="2"/>
  <c r="DD433" i="2"/>
  <c r="BC434" i="2"/>
  <c r="CZ435" i="2"/>
  <c r="CX435" i="2"/>
  <c r="DI435" i="2"/>
  <c r="DL435" i="2" s="1"/>
  <c r="DH435" i="2"/>
  <c r="DI442" i="2"/>
  <c r="DL442" i="2" s="1"/>
  <c r="DG442" i="2"/>
  <c r="DE442" i="2"/>
  <c r="DK442" i="2" s="1"/>
  <c r="DD442" i="2"/>
  <c r="DC442" i="2"/>
  <c r="DB442" i="2"/>
  <c r="DA442" i="2"/>
  <c r="DJ442" i="2" s="1"/>
  <c r="CZ442" i="2"/>
  <c r="CY442" i="2"/>
  <c r="CX446" i="2"/>
  <c r="DI446" i="2"/>
  <c r="DL446" i="2" s="1"/>
  <c r="DH446" i="2"/>
  <c r="DG446" i="2"/>
  <c r="DF446" i="2"/>
  <c r="DE446" i="2"/>
  <c r="DK446" i="2" s="1"/>
  <c r="DD446" i="2"/>
  <c r="DC446" i="2"/>
  <c r="BF476" i="2"/>
  <c r="BD476" i="2"/>
  <c r="AV476" i="2"/>
  <c r="DI483" i="2"/>
  <c r="DL483" i="2" s="1"/>
  <c r="DE483" i="2"/>
  <c r="DK483" i="2" s="1"/>
  <c r="CZ483" i="2"/>
  <c r="CY483" i="2"/>
  <c r="DC483" i="2"/>
  <c r="DB483" i="2"/>
  <c r="DA483" i="2"/>
  <c r="DJ483" i="2" s="1"/>
  <c r="CX483" i="2"/>
  <c r="DH483" i="2"/>
  <c r="DD483" i="2"/>
  <c r="BC386" i="2"/>
  <c r="BC387" i="2"/>
  <c r="DG395" i="2"/>
  <c r="DI397" i="2"/>
  <c r="DL397" i="2" s="1"/>
  <c r="AY401" i="2"/>
  <c r="AZ402" i="2"/>
  <c r="DA405" i="2"/>
  <c r="DJ405" i="2" s="1"/>
  <c r="AV411" i="2"/>
  <c r="DC411" i="2"/>
  <c r="DB411" i="2"/>
  <c r="DG412" i="2"/>
  <c r="BD413" i="2"/>
  <c r="BD416" i="2"/>
  <c r="CZ416" i="2"/>
  <c r="CX417" i="2"/>
  <c r="DI417" i="2"/>
  <c r="DL417" i="2" s="1"/>
  <c r="DH417" i="2"/>
  <c r="DA420" i="2"/>
  <c r="DJ420" i="2" s="1"/>
  <c r="CY420" i="2"/>
  <c r="CX420" i="2"/>
  <c r="BG422" i="2"/>
  <c r="DE425" i="2"/>
  <c r="DK425" i="2" s="1"/>
  <c r="BG430" i="2"/>
  <c r="AW433" i="2"/>
  <c r="AV436" i="2"/>
  <c r="BE442" i="2"/>
  <c r="AX467" i="2"/>
  <c r="BD467" i="2"/>
  <c r="AY467" i="2"/>
  <c r="BD475" i="2"/>
  <c r="DI513" i="2"/>
  <c r="DL513" i="2" s="1"/>
  <c r="DH513" i="2"/>
  <c r="DG513" i="2"/>
  <c r="DE513" i="2"/>
  <c r="DK513" i="2" s="1"/>
  <c r="DD513" i="2"/>
  <c r="DC513" i="2"/>
  <c r="DB513" i="2"/>
  <c r="DA513" i="2"/>
  <c r="DJ513" i="2" s="1"/>
  <c r="CZ513" i="2"/>
  <c r="CY513" i="2"/>
  <c r="CX513" i="2"/>
  <c r="DF513" i="2"/>
  <c r="BC402" i="2"/>
  <c r="BE428" i="2"/>
  <c r="CX433" i="2"/>
  <c r="DI433" i="2"/>
  <c r="DL433" i="2" s="1"/>
  <c r="DH433" i="2"/>
  <c r="DG433" i="2"/>
  <c r="DF433" i="2"/>
  <c r="CY434" i="2"/>
  <c r="DI434" i="2"/>
  <c r="DL434" i="2" s="1"/>
  <c r="DH434" i="2"/>
  <c r="DG434" i="2"/>
  <c r="BD440" i="2"/>
  <c r="AY440" i="2"/>
  <c r="AW440" i="2" s="1"/>
  <c r="BD450" i="2"/>
  <c r="AY450" i="2"/>
  <c r="AX450" i="2"/>
  <c r="BG451" i="2"/>
  <c r="BD451" i="2"/>
  <c r="AY451" i="2"/>
  <c r="AX451" i="2"/>
  <c r="BE467" i="2"/>
  <c r="BC467" i="2"/>
  <c r="AZ467" i="2"/>
  <c r="AX469" i="2"/>
  <c r="BG469" i="2"/>
  <c r="BD469" i="2"/>
  <c r="AY469" i="2"/>
  <c r="BE471" i="2"/>
  <c r="BG478" i="2"/>
  <c r="BF482" i="2"/>
  <c r="DF493" i="2"/>
  <c r="DE493" i="2"/>
  <c r="DK493" i="2" s="1"/>
  <c r="DD493" i="2"/>
  <c r="DC493" i="2"/>
  <c r="DB493" i="2"/>
  <c r="CY493" i="2"/>
  <c r="DI493" i="2"/>
  <c r="DL493" i="2" s="1"/>
  <c r="DH493" i="2"/>
  <c r="DG493" i="2"/>
  <c r="DA493" i="2"/>
  <c r="DJ493" i="2" s="1"/>
  <c r="CZ493" i="2"/>
  <c r="CX493" i="2"/>
  <c r="CY401" i="2"/>
  <c r="BD402" i="2"/>
  <c r="BE410" i="2"/>
  <c r="DI412" i="2"/>
  <c r="DL412" i="2" s="1"/>
  <c r="AZ415" i="2"/>
  <c r="DB416" i="2"/>
  <c r="AV425" i="2"/>
  <c r="DH425" i="2"/>
  <c r="AZ426" i="2"/>
  <c r="AW426" i="2" s="1"/>
  <c r="BF429" i="2"/>
  <c r="DB438" i="2"/>
  <c r="AV439" i="2"/>
  <c r="BC440" i="2"/>
  <c r="CY447" i="2"/>
  <c r="CX447" i="2"/>
  <c r="DI447" i="2"/>
  <c r="DL447" i="2" s="1"/>
  <c r="DH447" i="2"/>
  <c r="DG447" i="2"/>
  <c r="DF447" i="2"/>
  <c r="DE447" i="2"/>
  <c r="DK447" i="2" s="1"/>
  <c r="DD447" i="2"/>
  <c r="DA449" i="2"/>
  <c r="DJ449" i="2" s="1"/>
  <c r="CZ449" i="2"/>
  <c r="CY449" i="2"/>
  <c r="CX449" i="2"/>
  <c r="DI449" i="2"/>
  <c r="DL449" i="2" s="1"/>
  <c r="DH449" i="2"/>
  <c r="DG449" i="2"/>
  <c r="DF449" i="2"/>
  <c r="BE450" i="2"/>
  <c r="BC450" i="2"/>
  <c r="AZ450" i="2"/>
  <c r="BE451" i="2"/>
  <c r="BC451" i="2"/>
  <c r="AZ451" i="2"/>
  <c r="BF455" i="2"/>
  <c r="BE456" i="2"/>
  <c r="AW458" i="2"/>
  <c r="AZ469" i="2"/>
  <c r="BE469" i="2"/>
  <c r="BC469" i="2"/>
  <c r="BF475" i="2"/>
  <c r="DF509" i="2"/>
  <c r="DE509" i="2"/>
  <c r="DK509" i="2" s="1"/>
  <c r="DD509" i="2"/>
  <c r="DC509" i="2"/>
  <c r="DB509" i="2"/>
  <c r="DA509" i="2"/>
  <c r="DJ509" i="2" s="1"/>
  <c r="CY509" i="2"/>
  <c r="CX509" i="2"/>
  <c r="DI509" i="2"/>
  <c r="DL509" i="2" s="1"/>
  <c r="DH509" i="2"/>
  <c r="CZ509" i="2"/>
  <c r="AX397" i="2"/>
  <c r="BD401" i="2"/>
  <c r="CZ401" i="2"/>
  <c r="DD405" i="2"/>
  <c r="BF410" i="2"/>
  <c r="CY411" i="2"/>
  <c r="BG413" i="2"/>
  <c r="BC415" i="2"/>
  <c r="BG416" i="2"/>
  <c r="DC416" i="2"/>
  <c r="AY418" i="2"/>
  <c r="AX418" i="2"/>
  <c r="DC423" i="2"/>
  <c r="DI425" i="2"/>
  <c r="DL425" i="2" s="1"/>
  <c r="BF427" i="2"/>
  <c r="DI432" i="2"/>
  <c r="DL432" i="2" s="1"/>
  <c r="DH432" i="2"/>
  <c r="DG432" i="2"/>
  <c r="DF432" i="2"/>
  <c r="DE432" i="2"/>
  <c r="DK432" i="2" s="1"/>
  <c r="AV434" i="2"/>
  <c r="DD438" i="2"/>
  <c r="BF440" i="2"/>
  <c r="AX483" i="2"/>
  <c r="BD483" i="2"/>
  <c r="BE483" i="2"/>
  <c r="AY483" i="2"/>
  <c r="AW489" i="2"/>
  <c r="AZ398" i="2"/>
  <c r="DA401" i="2"/>
  <c r="DJ401" i="2" s="1"/>
  <c r="DE405" i="2"/>
  <c r="DK405" i="2" s="1"/>
  <c r="AZ411" i="2"/>
  <c r="CZ411" i="2"/>
  <c r="BG412" i="2"/>
  <c r="AY416" i="2"/>
  <c r="DD416" i="2"/>
  <c r="BC418" i="2"/>
  <c r="CY419" i="2"/>
  <c r="DE423" i="2"/>
  <c r="DK423" i="2" s="1"/>
  <c r="AV424" i="2"/>
  <c r="BE426" i="2"/>
  <c r="DE438" i="2"/>
  <c r="DK438" i="2" s="1"/>
  <c r="DE441" i="2"/>
  <c r="DK441" i="2" s="1"/>
  <c r="AV442" i="2"/>
  <c r="BD449" i="2"/>
  <c r="AY449" i="2"/>
  <c r="AX449" i="2"/>
  <c r="BG473" i="2"/>
  <c r="AV473" i="2"/>
  <c r="DE477" i="2"/>
  <c r="DK477" i="2" s="1"/>
  <c r="DC477" i="2"/>
  <c r="CY477" i="2"/>
  <c r="DH477" i="2"/>
  <c r="DG477" i="2"/>
  <c r="DF477" i="2"/>
  <c r="DD477" i="2"/>
  <c r="DB477" i="2"/>
  <c r="DA477" i="2"/>
  <c r="DJ477" i="2" s="1"/>
  <c r="CZ477" i="2"/>
  <c r="CX477" i="2"/>
  <c r="DI477" i="2"/>
  <c r="DL477" i="2" s="1"/>
  <c r="AW555" i="2"/>
  <c r="AX395" i="2"/>
  <c r="AY396" i="2"/>
  <c r="AX409" i="2"/>
  <c r="DE416" i="2"/>
  <c r="DK416" i="2" s="1"/>
  <c r="DB422" i="2"/>
  <c r="AV423" i="2"/>
  <c r="DF423" i="2"/>
  <c r="AY425" i="2"/>
  <c r="BF426" i="2"/>
  <c r="DG426" i="2"/>
  <c r="DE426" i="2"/>
  <c r="DK426" i="2" s="1"/>
  <c r="DD426" i="2"/>
  <c r="DC426" i="2"/>
  <c r="DB426" i="2"/>
  <c r="DA426" i="2"/>
  <c r="DJ426" i="2" s="1"/>
  <c r="CZ426" i="2"/>
  <c r="CY426" i="2"/>
  <c r="BG428" i="2"/>
  <c r="AV429" i="2"/>
  <c r="BG429" i="2"/>
  <c r="CZ436" i="2"/>
  <c r="DF438" i="2"/>
  <c r="BG439" i="2"/>
  <c r="DG441" i="2"/>
  <c r="BC442" i="2"/>
  <c r="BD443" i="2"/>
  <c r="DH443" i="2"/>
  <c r="DF443" i="2"/>
  <c r="DE443" i="2"/>
  <c r="DK443" i="2" s="1"/>
  <c r="DD443" i="2"/>
  <c r="DC443" i="2"/>
  <c r="DB443" i="2"/>
  <c r="DA443" i="2"/>
  <c r="DJ443" i="2" s="1"/>
  <c r="CZ443" i="2"/>
  <c r="BD448" i="2"/>
  <c r="AY448" i="2"/>
  <c r="AX448" i="2"/>
  <c r="BE449" i="2"/>
  <c r="BC449" i="2"/>
  <c r="AZ449" i="2"/>
  <c r="DD452" i="2"/>
  <c r="DC452" i="2"/>
  <c r="DB452" i="2"/>
  <c r="DA452" i="2"/>
  <c r="DJ452" i="2" s="1"/>
  <c r="CZ452" i="2"/>
  <c r="CY452" i="2"/>
  <c r="CX452" i="2"/>
  <c r="DI452" i="2"/>
  <c r="DL452" i="2" s="1"/>
  <c r="BG455" i="2"/>
  <c r="BD455" i="2"/>
  <c r="BE474" i="2"/>
  <c r="BC474" i="2"/>
  <c r="AZ474" i="2"/>
  <c r="DC490" i="2"/>
  <c r="DB490" i="2"/>
  <c r="DA490" i="2"/>
  <c r="DJ490" i="2" s="1"/>
  <c r="CZ490" i="2"/>
  <c r="CY490" i="2"/>
  <c r="DG490" i="2"/>
  <c r="DF490" i="2"/>
  <c r="DI490" i="2"/>
  <c r="DL490" i="2" s="1"/>
  <c r="DH490" i="2"/>
  <c r="DE490" i="2"/>
  <c r="DK490" i="2" s="1"/>
  <c r="DD490" i="2"/>
  <c r="CX490" i="2"/>
  <c r="AY409" i="2"/>
  <c r="DD411" i="2"/>
  <c r="DF416" i="2"/>
  <c r="BC419" i="2"/>
  <c r="DB419" i="2"/>
  <c r="DD422" i="2"/>
  <c r="DG423" i="2"/>
  <c r="AX424" i="2"/>
  <c r="BD425" i="2"/>
  <c r="BG427" i="2"/>
  <c r="DB436" i="2"/>
  <c r="AV438" i="2"/>
  <c r="DG438" i="2"/>
  <c r="BG440" i="2"/>
  <c r="AV450" i="2"/>
  <c r="AV451" i="2"/>
  <c r="BD453" i="2"/>
  <c r="BE458" i="2"/>
  <c r="DI468" i="2"/>
  <c r="DL468" i="2" s="1"/>
  <c r="DH468" i="2"/>
  <c r="DG468" i="2"/>
  <c r="DF468" i="2"/>
  <c r="DE468" i="2"/>
  <c r="DK468" i="2" s="1"/>
  <c r="DD468" i="2"/>
  <c r="DC468" i="2"/>
  <c r="DB468" i="2"/>
  <c r="DA468" i="2"/>
  <c r="DJ468" i="2" s="1"/>
  <c r="CZ468" i="2"/>
  <c r="CY468" i="2"/>
  <c r="AV469" i="2"/>
  <c r="DF478" i="2"/>
  <c r="DD478" i="2"/>
  <c r="CZ478" i="2"/>
  <c r="DI478" i="2"/>
  <c r="DL478" i="2" s="1"/>
  <c r="DH478" i="2"/>
  <c r="DG478" i="2"/>
  <c r="DE478" i="2"/>
  <c r="DK478" i="2" s="1"/>
  <c r="DC478" i="2"/>
  <c r="DB478" i="2"/>
  <c r="DA478" i="2"/>
  <c r="DJ478" i="2" s="1"/>
  <c r="CY478" i="2"/>
  <c r="CX478" i="2"/>
  <c r="AW498" i="2"/>
  <c r="CZ471" i="2"/>
  <c r="CX471" i="2"/>
  <c r="AY548" i="2"/>
  <c r="BD474" i="2"/>
  <c r="AX474" i="2"/>
  <c r="BC482" i="2"/>
  <c r="AZ482" i="2"/>
  <c r="BD490" i="2"/>
  <c r="AX490" i="2"/>
  <c r="BG497" i="2"/>
  <c r="BD497" i="2"/>
  <c r="AY497" i="2"/>
  <c r="DI497" i="2"/>
  <c r="DL497" i="2" s="1"/>
  <c r="DH497" i="2"/>
  <c r="DG497" i="2"/>
  <c r="DF497" i="2"/>
  <c r="DC497" i="2"/>
  <c r="CZ497" i="2"/>
  <c r="CY497" i="2"/>
  <c r="CX497" i="2"/>
  <c r="DI500" i="2"/>
  <c r="DL500" i="2" s="1"/>
  <c r="DF500" i="2"/>
  <c r="DC500" i="2"/>
  <c r="DB500" i="2"/>
  <c r="DA500" i="2"/>
  <c r="DJ500" i="2" s="1"/>
  <c r="CZ500" i="2"/>
  <c r="AV502" i="2"/>
  <c r="BG502" i="2"/>
  <c r="BD506" i="2"/>
  <c r="AX506" i="2"/>
  <c r="BG511" i="2"/>
  <c r="AV511" i="2"/>
  <c r="BE520" i="2"/>
  <c r="AZ520" i="2"/>
  <c r="BC520" i="2"/>
  <c r="DI528" i="2"/>
  <c r="DL528" i="2" s="1"/>
  <c r="DF528" i="2"/>
  <c r="DD528" i="2"/>
  <c r="DC528" i="2"/>
  <c r="DB528" i="2"/>
  <c r="DA528" i="2"/>
  <c r="DJ528" i="2" s="1"/>
  <c r="CZ528" i="2"/>
  <c r="CY528" i="2"/>
  <c r="DH528" i="2"/>
  <c r="DG528" i="2"/>
  <c r="DH609" i="2"/>
  <c r="DG609" i="2"/>
  <c r="DF609" i="2"/>
  <c r="DE609" i="2"/>
  <c r="DK609" i="2" s="1"/>
  <c r="DD609" i="2"/>
  <c r="DC609" i="2"/>
  <c r="DB609" i="2"/>
  <c r="DA609" i="2"/>
  <c r="DJ609" i="2" s="1"/>
  <c r="CZ609" i="2"/>
  <c r="CY609" i="2"/>
  <c r="DI609" i="2"/>
  <c r="DL609" i="2" s="1"/>
  <c r="CX609" i="2"/>
  <c r="DE448" i="2"/>
  <c r="DK448" i="2" s="1"/>
  <c r="DG450" i="2"/>
  <c r="AY456" i="2"/>
  <c r="AZ457" i="2"/>
  <c r="DB461" i="2"/>
  <c r="DE464" i="2"/>
  <c r="DK464" i="2" s="1"/>
  <c r="AV465" i="2"/>
  <c r="AZ466" i="2"/>
  <c r="DB470" i="2"/>
  <c r="BG477" i="2"/>
  <c r="AV477" i="2"/>
  <c r="BG479" i="2"/>
  <c r="CZ481" i="2"/>
  <c r="AY484" i="2"/>
  <c r="AX484" i="2"/>
  <c r="BD484" i="2"/>
  <c r="AY485" i="2"/>
  <c r="AX485" i="2"/>
  <c r="BE525" i="2"/>
  <c r="DG526" i="2"/>
  <c r="DD526" i="2"/>
  <c r="DC526" i="2"/>
  <c r="DB526" i="2"/>
  <c r="DA526" i="2"/>
  <c r="DJ526" i="2" s="1"/>
  <c r="CZ526" i="2"/>
  <c r="CY526" i="2"/>
  <c r="CX526" i="2"/>
  <c r="DI526" i="2"/>
  <c r="DL526" i="2" s="1"/>
  <c r="DH526" i="2"/>
  <c r="DF526" i="2"/>
  <c r="BF530" i="2"/>
  <c r="BC530" i="2"/>
  <c r="DH542" i="2"/>
  <c r="DG542" i="2"/>
  <c r="DF542" i="2"/>
  <c r="DD542" i="2"/>
  <c r="DC542" i="2"/>
  <c r="DB542" i="2"/>
  <c r="DI542" i="2"/>
  <c r="DL542" i="2" s="1"/>
  <c r="DE542" i="2"/>
  <c r="DK542" i="2" s="1"/>
  <c r="DA542" i="2"/>
  <c r="DJ542" i="2" s="1"/>
  <c r="CZ542" i="2"/>
  <c r="CY542" i="2"/>
  <c r="CX542" i="2"/>
  <c r="BD442" i="2"/>
  <c r="BG445" i="2"/>
  <c r="DF448" i="2"/>
  <c r="DH450" i="2"/>
  <c r="AX454" i="2"/>
  <c r="AY455" i="2"/>
  <c r="BC457" i="2"/>
  <c r="BD458" i="2"/>
  <c r="BG461" i="2"/>
  <c r="DC461" i="2"/>
  <c r="DF464" i="2"/>
  <c r="BC466" i="2"/>
  <c r="BD468" i="2"/>
  <c r="DI469" i="2"/>
  <c r="DL469" i="2" s="1"/>
  <c r="DC470" i="2"/>
  <c r="AX471" i="2"/>
  <c r="CY471" i="2"/>
  <c r="AV472" i="2"/>
  <c r="BG475" i="2"/>
  <c r="DD476" i="2"/>
  <c r="DB476" i="2"/>
  <c r="CX476" i="2"/>
  <c r="DI476" i="2"/>
  <c r="DL476" i="2" s="1"/>
  <c r="AZ478" i="2"/>
  <c r="AW479" i="2"/>
  <c r="BC481" i="2"/>
  <c r="DA481" i="2"/>
  <c r="DJ481" i="2" s="1"/>
  <c r="AV482" i="2"/>
  <c r="BE484" i="2"/>
  <c r="AZ485" i="2"/>
  <c r="BE485" i="2"/>
  <c r="AY486" i="2"/>
  <c r="AX486" i="2"/>
  <c r="DG494" i="2"/>
  <c r="DF494" i="2"/>
  <c r="DE494" i="2"/>
  <c r="DK494" i="2" s="1"/>
  <c r="DD494" i="2"/>
  <c r="DC494" i="2"/>
  <c r="CZ494" i="2"/>
  <c r="DI498" i="2"/>
  <c r="DL498" i="2" s="1"/>
  <c r="DH498" i="2"/>
  <c r="DG498" i="2"/>
  <c r="DD498" i="2"/>
  <c r="DA498" i="2"/>
  <c r="DJ498" i="2" s="1"/>
  <c r="CZ498" i="2"/>
  <c r="CY498" i="2"/>
  <c r="CX498" i="2"/>
  <c r="BF516" i="2"/>
  <c r="DD523" i="2"/>
  <c r="DA523" i="2"/>
  <c r="DJ523" i="2" s="1"/>
  <c r="DI523" i="2"/>
  <c r="DL523" i="2" s="1"/>
  <c r="DH523" i="2"/>
  <c r="DG523" i="2"/>
  <c r="DF523" i="2"/>
  <c r="DC523" i="2"/>
  <c r="DB523" i="2"/>
  <c r="CZ523" i="2"/>
  <c r="CY523" i="2"/>
  <c r="CX523" i="2"/>
  <c r="AX546" i="2"/>
  <c r="BG546" i="2"/>
  <c r="BD546" i="2"/>
  <c r="AY546" i="2"/>
  <c r="DA582" i="2"/>
  <c r="DJ582" i="2" s="1"/>
  <c r="CZ582" i="2"/>
  <c r="CY582" i="2"/>
  <c r="DI582" i="2"/>
  <c r="DL582" i="2" s="1"/>
  <c r="DG582" i="2"/>
  <c r="DF582" i="2"/>
  <c r="DD582" i="2"/>
  <c r="DH582" i="2"/>
  <c r="DE582" i="2"/>
  <c r="DK582" i="2" s="1"/>
  <c r="DC582" i="2"/>
  <c r="DB582" i="2"/>
  <c r="CX582" i="2"/>
  <c r="CY424" i="2"/>
  <c r="CY440" i="2"/>
  <c r="DG448" i="2"/>
  <c r="DI450" i="2"/>
  <c r="DL450" i="2" s="1"/>
  <c r="AX453" i="2"/>
  <c r="AY454" i="2"/>
  <c r="AZ455" i="2"/>
  <c r="CY456" i="2"/>
  <c r="DD461" i="2"/>
  <c r="DG464" i="2"/>
  <c r="BD466" i="2"/>
  <c r="DD470" i="2"/>
  <c r="DA471" i="2"/>
  <c r="DJ471" i="2" s="1"/>
  <c r="AW472" i="2"/>
  <c r="BC478" i="2"/>
  <c r="DH480" i="2"/>
  <c r="DF480" i="2"/>
  <c r="DB480" i="2"/>
  <c r="DB481" i="2"/>
  <c r="BC483" i="2"/>
  <c r="BC486" i="2"/>
  <c r="AZ486" i="2"/>
  <c r="BC487" i="2"/>
  <c r="AZ487" i="2"/>
  <c r="BE489" i="2"/>
  <c r="DB489" i="2"/>
  <c r="DA489" i="2"/>
  <c r="DJ489" i="2" s="1"/>
  <c r="CZ489" i="2"/>
  <c r="CY489" i="2"/>
  <c r="CX489" i="2"/>
  <c r="DF489" i="2"/>
  <c r="DE489" i="2"/>
  <c r="DK489" i="2" s="1"/>
  <c r="BG490" i="2"/>
  <c r="CY491" i="2"/>
  <c r="BF492" i="2"/>
  <c r="AV492" i="2"/>
  <c r="AY496" i="2"/>
  <c r="AX496" i="2"/>
  <c r="AY501" i="2"/>
  <c r="CZ502" i="2"/>
  <c r="DB505" i="2"/>
  <c r="DA505" i="2"/>
  <c r="DJ505" i="2" s="1"/>
  <c r="CZ505" i="2"/>
  <c r="CY505" i="2"/>
  <c r="CX505" i="2"/>
  <c r="DH505" i="2"/>
  <c r="DG505" i="2"/>
  <c r="DF505" i="2"/>
  <c r="DE505" i="2"/>
  <c r="DK505" i="2" s="1"/>
  <c r="DD505" i="2"/>
  <c r="BG506" i="2"/>
  <c r="BE507" i="2"/>
  <c r="BC507" i="2"/>
  <c r="AW513" i="2"/>
  <c r="BF527" i="2"/>
  <c r="BE527" i="2"/>
  <c r="BE528" i="2"/>
  <c r="BC528" i="2"/>
  <c r="CX638" i="2"/>
  <c r="DI638" i="2"/>
  <c r="DL638" i="2" s="1"/>
  <c r="DH638" i="2"/>
  <c r="DG638" i="2"/>
  <c r="DF638" i="2"/>
  <c r="DE638" i="2"/>
  <c r="DK638" i="2" s="1"/>
  <c r="DD638" i="2"/>
  <c r="DC638" i="2"/>
  <c r="DB638" i="2"/>
  <c r="DA638" i="2"/>
  <c r="DJ638" i="2" s="1"/>
  <c r="CZ638" i="2"/>
  <c r="CY638" i="2"/>
  <c r="CZ424" i="2"/>
  <c r="CZ440" i="2"/>
  <c r="DH448" i="2"/>
  <c r="AX452" i="2"/>
  <c r="AY453" i="2"/>
  <c r="AZ454" i="2"/>
  <c r="BC455" i="2"/>
  <c r="CZ456" i="2"/>
  <c r="BG459" i="2"/>
  <c r="DE461" i="2"/>
  <c r="DK461" i="2" s="1"/>
  <c r="DH464" i="2"/>
  <c r="AX465" i="2"/>
  <c r="AV467" i="2"/>
  <c r="AY470" i="2"/>
  <c r="AW470" i="2" s="1"/>
  <c r="DE470" i="2"/>
  <c r="DK470" i="2" s="1"/>
  <c r="DB471" i="2"/>
  <c r="AY472" i="2"/>
  <c r="DC475" i="2"/>
  <c r="DA475" i="2"/>
  <c r="DJ475" i="2" s="1"/>
  <c r="DH475" i="2"/>
  <c r="BF480" i="2"/>
  <c r="DD481" i="2"/>
  <c r="CY486" i="2"/>
  <c r="CX486" i="2"/>
  <c r="DH486" i="2"/>
  <c r="DC486" i="2"/>
  <c r="DB486" i="2"/>
  <c r="BD488" i="2"/>
  <c r="DE491" i="2"/>
  <c r="DK491" i="2" s="1"/>
  <c r="AV495" i="2"/>
  <c r="BE498" i="2"/>
  <c r="BC498" i="2"/>
  <c r="AZ498" i="2"/>
  <c r="AZ501" i="2"/>
  <c r="BE501" i="2"/>
  <c r="BG522" i="2"/>
  <c r="AV522" i="2"/>
  <c r="CX529" i="2"/>
  <c r="BG534" i="2"/>
  <c r="BD550" i="2"/>
  <c r="AY550" i="2"/>
  <c r="AX550" i="2"/>
  <c r="BG550" i="2"/>
  <c r="DI592" i="2"/>
  <c r="DL592" i="2" s="1"/>
  <c r="DG592" i="2"/>
  <c r="DE592" i="2"/>
  <c r="DK592" i="2" s="1"/>
  <c r="DD592" i="2"/>
  <c r="DC592" i="2"/>
  <c r="DB592" i="2"/>
  <c r="DA592" i="2"/>
  <c r="DJ592" i="2" s="1"/>
  <c r="CZ592" i="2"/>
  <c r="CY592" i="2"/>
  <c r="CX592" i="2"/>
  <c r="DH592" i="2"/>
  <c r="DF592" i="2"/>
  <c r="DA424" i="2"/>
  <c r="DJ424" i="2" s="1"/>
  <c r="DA440" i="2"/>
  <c r="DJ440" i="2" s="1"/>
  <c r="BG442" i="2"/>
  <c r="DI448" i="2"/>
  <c r="DL448" i="2" s="1"/>
  <c r="AZ453" i="2"/>
  <c r="BC454" i="2"/>
  <c r="DA456" i="2"/>
  <c r="DJ456" i="2" s="1"/>
  <c r="BG458" i="2"/>
  <c r="DF461" i="2"/>
  <c r="DI464" i="2"/>
  <c r="DL464" i="2" s="1"/>
  <c r="BC470" i="2"/>
  <c r="DF470" i="2"/>
  <c r="DC471" i="2"/>
  <c r="DB474" i="2"/>
  <c r="CZ474" i="2"/>
  <c r="BF481" i="2"/>
  <c r="DE481" i="2"/>
  <c r="DK481" i="2" s="1"/>
  <c r="DF484" i="2"/>
  <c r="DA484" i="2"/>
  <c r="DJ484" i="2" s="1"/>
  <c r="CZ484" i="2"/>
  <c r="DF491" i="2"/>
  <c r="AY493" i="2"/>
  <c r="AY499" i="2"/>
  <c r="BG505" i="2"/>
  <c r="BG518" i="2"/>
  <c r="AV518" i="2"/>
  <c r="DI543" i="2"/>
  <c r="DL543" i="2" s="1"/>
  <c r="DH543" i="2"/>
  <c r="DG543" i="2"/>
  <c r="DE543" i="2"/>
  <c r="DK543" i="2" s="1"/>
  <c r="DD543" i="2"/>
  <c r="DC543" i="2"/>
  <c r="DF543" i="2"/>
  <c r="DB543" i="2"/>
  <c r="DA543" i="2"/>
  <c r="DJ543" i="2" s="1"/>
  <c r="CZ543" i="2"/>
  <c r="CY543" i="2"/>
  <c r="CX543" i="2"/>
  <c r="CY421" i="2"/>
  <c r="DB424" i="2"/>
  <c r="CY437" i="2"/>
  <c r="DB440" i="2"/>
  <c r="CY453" i="2"/>
  <c r="DB456" i="2"/>
  <c r="DG461" i="2"/>
  <c r="AZ465" i="2"/>
  <c r="CX465" i="2"/>
  <c r="AY468" i="2"/>
  <c r="DG470" i="2"/>
  <c r="DD471" i="2"/>
  <c r="BD472" i="2"/>
  <c r="AV475" i="2"/>
  <c r="AX477" i="2"/>
  <c r="BG481" i="2"/>
  <c r="AY481" i="2"/>
  <c r="DF481" i="2"/>
  <c r="AV485" i="2"/>
  <c r="BD487" i="2"/>
  <c r="DA488" i="2"/>
  <c r="DJ488" i="2" s="1"/>
  <c r="CZ488" i="2"/>
  <c r="CY488" i="2"/>
  <c r="CX488" i="2"/>
  <c r="DE488" i="2"/>
  <c r="DK488" i="2" s="1"/>
  <c r="DD488" i="2"/>
  <c r="BG494" i="2"/>
  <c r="BD494" i="2"/>
  <c r="AV494" i="2"/>
  <c r="BD495" i="2"/>
  <c r="BD505" i="2"/>
  <c r="DE508" i="2"/>
  <c r="DK508" i="2" s="1"/>
  <c r="DD508" i="2"/>
  <c r="DC508" i="2"/>
  <c r="DB508" i="2"/>
  <c r="DA508" i="2"/>
  <c r="DJ508" i="2" s="1"/>
  <c r="CZ508" i="2"/>
  <c r="CX508" i="2"/>
  <c r="DI508" i="2"/>
  <c r="DL508" i="2" s="1"/>
  <c r="DH508" i="2"/>
  <c r="DG508" i="2"/>
  <c r="BF509" i="2"/>
  <c r="BC513" i="2"/>
  <c r="DH514" i="2"/>
  <c r="DD514" i="2"/>
  <c r="DC514" i="2"/>
  <c r="DB514" i="2"/>
  <c r="DA514" i="2"/>
  <c r="DJ514" i="2" s="1"/>
  <c r="CZ514" i="2"/>
  <c r="CY514" i="2"/>
  <c r="DI514" i="2"/>
  <c r="DL514" i="2" s="1"/>
  <c r="DG514" i="2"/>
  <c r="DF514" i="2"/>
  <c r="DG529" i="2"/>
  <c r="DI529" i="2"/>
  <c r="DL529" i="2" s="1"/>
  <c r="DF529" i="2"/>
  <c r="DE529" i="2"/>
  <c r="DK529" i="2" s="1"/>
  <c r="DD529" i="2"/>
  <c r="DC529" i="2"/>
  <c r="DB529" i="2"/>
  <c r="DA529" i="2"/>
  <c r="DJ529" i="2" s="1"/>
  <c r="CZ529" i="2"/>
  <c r="CY529" i="2"/>
  <c r="CZ421" i="2"/>
  <c r="DC424" i="2"/>
  <c r="CZ437" i="2"/>
  <c r="DC440" i="2"/>
  <c r="CZ453" i="2"/>
  <c r="DC456" i="2"/>
  <c r="DH461" i="2"/>
  <c r="BC465" i="2"/>
  <c r="CY465" i="2"/>
  <c r="DH470" i="2"/>
  <c r="BG471" i="2"/>
  <c r="DE471" i="2"/>
  <c r="DK471" i="2" s="1"/>
  <c r="AZ473" i="2"/>
  <c r="CX475" i="2"/>
  <c r="CY476" i="2"/>
  <c r="AY477" i="2"/>
  <c r="DG479" i="2"/>
  <c r="DE479" i="2"/>
  <c r="DK479" i="2" s="1"/>
  <c r="DA479" i="2"/>
  <c r="DJ479" i="2" s="1"/>
  <c r="BG486" i="2"/>
  <c r="BC488" i="2"/>
  <c r="AY488" i="2"/>
  <c r="BG499" i="2"/>
  <c r="CX500" i="2"/>
  <c r="BD502" i="2"/>
  <c r="CY502" i="2"/>
  <c r="CX502" i="2"/>
  <c r="DH502" i="2"/>
  <c r="DE502" i="2"/>
  <c r="DK502" i="2" s="1"/>
  <c r="DD502" i="2"/>
  <c r="DC502" i="2"/>
  <c r="DB502" i="2"/>
  <c r="DA502" i="2"/>
  <c r="DJ502" i="2" s="1"/>
  <c r="AY503" i="2"/>
  <c r="BE505" i="2"/>
  <c r="BC509" i="2"/>
  <c r="AY509" i="2"/>
  <c r="AW521" i="2"/>
  <c r="BE526" i="2"/>
  <c r="DH527" i="2"/>
  <c r="DE527" i="2"/>
  <c r="DK527" i="2" s="1"/>
  <c r="DI527" i="2"/>
  <c r="DL527" i="2" s="1"/>
  <c r="DG527" i="2"/>
  <c r="DD527" i="2"/>
  <c r="DC527" i="2"/>
  <c r="DB527" i="2"/>
  <c r="DA527" i="2"/>
  <c r="DJ527" i="2" s="1"/>
  <c r="CZ527" i="2"/>
  <c r="CY527" i="2"/>
  <c r="CX527" i="2"/>
  <c r="DI470" i="2"/>
  <c r="DL470" i="2" s="1"/>
  <c r="BD471" i="2"/>
  <c r="DF471" i="2"/>
  <c r="BC473" i="2"/>
  <c r="AX475" i="2"/>
  <c r="AY476" i="2"/>
  <c r="AZ480" i="2"/>
  <c r="AY482" i="2"/>
  <c r="BD491" i="2"/>
  <c r="DA497" i="2"/>
  <c r="DJ497" i="2" s="1"/>
  <c r="AV498" i="2"/>
  <c r="AX499" i="2"/>
  <c r="BD499" i="2"/>
  <c r="CY500" i="2"/>
  <c r="AV501" i="2"/>
  <c r="BG501" i="2"/>
  <c r="BD501" i="2"/>
  <c r="BC503" i="2"/>
  <c r="BE519" i="2"/>
  <c r="DE524" i="2"/>
  <c r="DK524" i="2" s="1"/>
  <c r="DB524" i="2"/>
  <c r="DA524" i="2"/>
  <c r="DJ524" i="2" s="1"/>
  <c r="CZ524" i="2"/>
  <c r="CY524" i="2"/>
  <c r="CX524" i="2"/>
  <c r="DI524" i="2"/>
  <c r="DL524" i="2" s="1"/>
  <c r="DH524" i="2"/>
  <c r="DG524" i="2"/>
  <c r="DF524" i="2"/>
  <c r="DD524" i="2"/>
  <c r="DI540" i="2"/>
  <c r="DL540" i="2" s="1"/>
  <c r="DH540" i="2"/>
  <c r="DF540" i="2"/>
  <c r="DE540" i="2"/>
  <c r="DK540" i="2" s="1"/>
  <c r="DD540" i="2"/>
  <c r="DB540" i="2"/>
  <c r="DA540" i="2"/>
  <c r="DJ540" i="2" s="1"/>
  <c r="CZ540" i="2"/>
  <c r="DG540" i="2"/>
  <c r="DC540" i="2"/>
  <c r="CY540" i="2"/>
  <c r="CX540" i="2"/>
  <c r="CY450" i="2"/>
  <c r="CZ469" i="2"/>
  <c r="DG471" i="2"/>
  <c r="CY474" i="2"/>
  <c r="AZ475" i="2"/>
  <c r="CZ475" i="2"/>
  <c r="BC476" i="2"/>
  <c r="DA476" i="2"/>
  <c r="DJ476" i="2" s="1"/>
  <c r="BD477" i="2"/>
  <c r="BC480" i="2"/>
  <c r="CZ480" i="2"/>
  <c r="BD482" i="2"/>
  <c r="AV488" i="2"/>
  <c r="BE491" i="2"/>
  <c r="DB497" i="2"/>
  <c r="DD500" i="2"/>
  <c r="AY502" i="2"/>
  <c r="DA504" i="2"/>
  <c r="DJ504" i="2" s="1"/>
  <c r="CZ504" i="2"/>
  <c r="CY504" i="2"/>
  <c r="CX504" i="2"/>
  <c r="DI504" i="2"/>
  <c r="DL504" i="2" s="1"/>
  <c r="DG504" i="2"/>
  <c r="DF504" i="2"/>
  <c r="DE504" i="2"/>
  <c r="DK504" i="2" s="1"/>
  <c r="DD504" i="2"/>
  <c r="DC504" i="2"/>
  <c r="DC506" i="2"/>
  <c r="DB506" i="2"/>
  <c r="DA506" i="2"/>
  <c r="DJ506" i="2" s="1"/>
  <c r="CZ506" i="2"/>
  <c r="CY506" i="2"/>
  <c r="CX506" i="2"/>
  <c r="DI506" i="2"/>
  <c r="DL506" i="2" s="1"/>
  <c r="DH506" i="2"/>
  <c r="DG506" i="2"/>
  <c r="DF506" i="2"/>
  <c r="DE506" i="2"/>
  <c r="DK506" i="2" s="1"/>
  <c r="BD511" i="2"/>
  <c r="DH471" i="2"/>
  <c r="BE472" i="2"/>
  <c r="BC472" i="2"/>
  <c r="BC475" i="2"/>
  <c r="BD480" i="2"/>
  <c r="DI481" i="2"/>
  <c r="DL481" i="2" s="1"/>
  <c r="DG481" i="2"/>
  <c r="DC481" i="2"/>
  <c r="CX481" i="2"/>
  <c r="BE482" i="2"/>
  <c r="BF491" i="2"/>
  <c r="DD491" i="2"/>
  <c r="DC491" i="2"/>
  <c r="DB491" i="2"/>
  <c r="DA491" i="2"/>
  <c r="DJ491" i="2" s="1"/>
  <c r="CZ491" i="2"/>
  <c r="DH491" i="2"/>
  <c r="DG491" i="2"/>
  <c r="DD497" i="2"/>
  <c r="AV499" i="2"/>
  <c r="BF499" i="2"/>
  <c r="DE500" i="2"/>
  <c r="DK500" i="2" s="1"/>
  <c r="BC502" i="2"/>
  <c r="AY514" i="2"/>
  <c r="DH530" i="2"/>
  <c r="DI530" i="2"/>
  <c r="DL530" i="2" s="1"/>
  <c r="DF530" i="2"/>
  <c r="DE530" i="2"/>
  <c r="DK530" i="2" s="1"/>
  <c r="DD530" i="2"/>
  <c r="DC530" i="2"/>
  <c r="DB530" i="2"/>
  <c r="DA530" i="2"/>
  <c r="DJ530" i="2" s="1"/>
  <c r="CZ530" i="2"/>
  <c r="CY530" i="2"/>
  <c r="CY448" i="2"/>
  <c r="DA450" i="2"/>
  <c r="DJ450" i="2" s="1"/>
  <c r="CY464" i="2"/>
  <c r="DI471" i="2"/>
  <c r="DL471" i="2" s="1"/>
  <c r="BD473" i="2"/>
  <c r="AX473" i="2"/>
  <c r="BE476" i="2"/>
  <c r="AX497" i="2"/>
  <c r="DE497" i="2"/>
  <c r="DK497" i="2" s="1"/>
  <c r="AZ500" i="2"/>
  <c r="DG500" i="2"/>
  <c r="BE514" i="2"/>
  <c r="BC514" i="2"/>
  <c r="BF521" i="2"/>
  <c r="BD521" i="2"/>
  <c r="AV521" i="2"/>
  <c r="DC522" i="2"/>
  <c r="CZ522" i="2"/>
  <c r="CY522" i="2"/>
  <c r="CX522" i="2"/>
  <c r="DI522" i="2"/>
  <c r="DL522" i="2" s="1"/>
  <c r="DH522" i="2"/>
  <c r="DG522" i="2"/>
  <c r="DF522" i="2"/>
  <c r="DE522" i="2"/>
  <c r="DK522" i="2" s="1"/>
  <c r="DD522" i="2"/>
  <c r="DB522" i="2"/>
  <c r="DF525" i="2"/>
  <c r="DC525" i="2"/>
  <c r="DI525" i="2"/>
  <c r="DL525" i="2" s="1"/>
  <c r="DH525" i="2"/>
  <c r="DG525" i="2"/>
  <c r="DD525" i="2"/>
  <c r="DB525" i="2"/>
  <c r="DA525" i="2"/>
  <c r="DJ525" i="2" s="1"/>
  <c r="CZ525" i="2"/>
  <c r="CY525" i="2"/>
  <c r="CX525" i="2"/>
  <c r="BG526" i="2"/>
  <c r="AW539" i="2"/>
  <c r="BD478" i="2"/>
  <c r="AV478" i="2"/>
  <c r="BE488" i="2"/>
  <c r="DC489" i="2"/>
  <c r="AY490" i="2"/>
  <c r="AW494" i="2"/>
  <c r="CY494" i="2"/>
  <c r="BC500" i="2"/>
  <c r="DH500" i="2"/>
  <c r="BD504" i="2"/>
  <c r="BF508" i="2"/>
  <c r="BD508" i="2"/>
  <c r="AV508" i="2"/>
  <c r="BG513" i="2"/>
  <c r="BE513" i="2"/>
  <c r="CY518" i="2"/>
  <c r="DI518" i="2"/>
  <c r="DL518" i="2" s="1"/>
  <c r="DH518" i="2"/>
  <c r="DG518" i="2"/>
  <c r="DF518" i="2"/>
  <c r="DE518" i="2"/>
  <c r="DK518" i="2" s="1"/>
  <c r="DD518" i="2"/>
  <c r="DB518" i="2"/>
  <c r="DA518" i="2"/>
  <c r="DJ518" i="2" s="1"/>
  <c r="CZ518" i="2"/>
  <c r="CX518" i="2"/>
  <c r="CX528" i="2"/>
  <c r="DI541" i="2"/>
  <c r="DL541" i="2" s="1"/>
  <c r="DG541" i="2"/>
  <c r="DF541" i="2"/>
  <c r="DE541" i="2"/>
  <c r="DK541" i="2" s="1"/>
  <c r="DC541" i="2"/>
  <c r="DB541" i="2"/>
  <c r="DA541" i="2"/>
  <c r="DJ541" i="2" s="1"/>
  <c r="DH541" i="2"/>
  <c r="DD541" i="2"/>
  <c r="CZ541" i="2"/>
  <c r="CY541" i="2"/>
  <c r="CX541" i="2"/>
  <c r="DI560" i="2"/>
  <c r="DL560" i="2" s="1"/>
  <c r="DH560" i="2"/>
  <c r="DG560" i="2"/>
  <c r="DF560" i="2"/>
  <c r="DE560" i="2"/>
  <c r="DK560" i="2" s="1"/>
  <c r="DD560" i="2"/>
  <c r="DC560" i="2"/>
  <c r="DA560" i="2"/>
  <c r="DJ560" i="2" s="1"/>
  <c r="CZ560" i="2"/>
  <c r="CY560" i="2"/>
  <c r="DB560" i="2"/>
  <c r="CX560" i="2"/>
  <c r="CZ567" i="2"/>
  <c r="DG567" i="2"/>
  <c r="DH567" i="2"/>
  <c r="DF567" i="2"/>
  <c r="DE567" i="2"/>
  <c r="DK567" i="2" s="1"/>
  <c r="DD567" i="2"/>
  <c r="DC567" i="2"/>
  <c r="DB567" i="2"/>
  <c r="DA567" i="2"/>
  <c r="DJ567" i="2" s="1"/>
  <c r="CY567" i="2"/>
  <c r="CX567" i="2"/>
  <c r="DI567" i="2"/>
  <c r="DL567" i="2" s="1"/>
  <c r="BF473" i="2"/>
  <c r="BG474" i="2"/>
  <c r="AY475" i="2"/>
  <c r="AY480" i="2"/>
  <c r="AX480" i="2"/>
  <c r="BG491" i="2"/>
  <c r="AV491" i="2"/>
  <c r="AY500" i="2"/>
  <c r="AX500" i="2"/>
  <c r="BG500" i="2"/>
  <c r="BD500" i="2"/>
  <c r="AY506" i="2"/>
  <c r="DI515" i="2"/>
  <c r="DL515" i="2" s="1"/>
  <c r="DH515" i="2"/>
  <c r="DF515" i="2"/>
  <c r="DE515" i="2"/>
  <c r="DK515" i="2" s="1"/>
  <c r="DD515" i="2"/>
  <c r="DC515" i="2"/>
  <c r="DB515" i="2"/>
  <c r="DA515" i="2"/>
  <c r="DJ515" i="2" s="1"/>
  <c r="CZ515" i="2"/>
  <c r="CY515" i="2"/>
  <c r="AY520" i="2"/>
  <c r="DE528" i="2"/>
  <c r="DK528" i="2" s="1"/>
  <c r="BC538" i="2"/>
  <c r="AZ538" i="2"/>
  <c r="BE538" i="2"/>
  <c r="AY538" i="2"/>
  <c r="BC515" i="2"/>
  <c r="DH516" i="2"/>
  <c r="BD517" i="2"/>
  <c r="BD519" i="2"/>
  <c r="AY519" i="2"/>
  <c r="DE519" i="2"/>
  <c r="DK519" i="2" s="1"/>
  <c r="BC522" i="2"/>
  <c r="BF538" i="2"/>
  <c r="BC546" i="2"/>
  <c r="AZ546" i="2"/>
  <c r="CY546" i="2"/>
  <c r="CX546" i="2"/>
  <c r="DH546" i="2"/>
  <c r="DG546" i="2"/>
  <c r="DF546" i="2"/>
  <c r="BE550" i="2"/>
  <c r="BE552" i="2"/>
  <c r="BC552" i="2"/>
  <c r="AZ552" i="2"/>
  <c r="DE553" i="2"/>
  <c r="DK553" i="2" s="1"/>
  <c r="DD553" i="2"/>
  <c r="DC553" i="2"/>
  <c r="DB553" i="2"/>
  <c r="DA553" i="2"/>
  <c r="DJ553" i="2" s="1"/>
  <c r="CZ553" i="2"/>
  <c r="CY553" i="2"/>
  <c r="CX553" i="2"/>
  <c r="DI553" i="2"/>
  <c r="DL553" i="2" s="1"/>
  <c r="DH553" i="2"/>
  <c r="DB599" i="2"/>
  <c r="DA599" i="2"/>
  <c r="DJ599" i="2" s="1"/>
  <c r="CZ599" i="2"/>
  <c r="CX599" i="2"/>
  <c r="DI599" i="2"/>
  <c r="DL599" i="2" s="1"/>
  <c r="DH599" i="2"/>
  <c r="DG599" i="2"/>
  <c r="DF599" i="2"/>
  <c r="DE599" i="2"/>
  <c r="DK599" i="2" s="1"/>
  <c r="DC599" i="2"/>
  <c r="CY599" i="2"/>
  <c r="BC619" i="2"/>
  <c r="AZ619" i="2"/>
  <c r="DA485" i="2"/>
  <c r="DJ485" i="2" s="1"/>
  <c r="DA501" i="2"/>
  <c r="DJ501" i="2" s="1"/>
  <c r="AV510" i="2"/>
  <c r="AX512" i="2"/>
  <c r="BD515" i="2"/>
  <c r="AV516" i="2"/>
  <c r="DI516" i="2"/>
  <c r="DL516" i="2" s="1"/>
  <c r="BE517" i="2"/>
  <c r="DF519" i="2"/>
  <c r="CY520" i="2"/>
  <c r="AZ527" i="2"/>
  <c r="BD529" i="2"/>
  <c r="BD530" i="2"/>
  <c r="BE531" i="2"/>
  <c r="DA531" i="2"/>
  <c r="DJ531" i="2" s="1"/>
  <c r="BE532" i="2"/>
  <c r="AY533" i="2"/>
  <c r="DF533" i="2"/>
  <c r="DA535" i="2"/>
  <c r="DJ535" i="2" s="1"/>
  <c r="CZ535" i="2"/>
  <c r="CY535" i="2"/>
  <c r="DG536" i="2"/>
  <c r="DD538" i="2"/>
  <c r="DC538" i="2"/>
  <c r="DB538" i="2"/>
  <c r="CZ538" i="2"/>
  <c r="CY538" i="2"/>
  <c r="CX538" i="2"/>
  <c r="BE539" i="2"/>
  <c r="BF540" i="2"/>
  <c r="DH556" i="2"/>
  <c r="DG556" i="2"/>
  <c r="DF556" i="2"/>
  <c r="DE556" i="2"/>
  <c r="DK556" i="2" s="1"/>
  <c r="DD556" i="2"/>
  <c r="DC556" i="2"/>
  <c r="DB556" i="2"/>
  <c r="DA556" i="2"/>
  <c r="DJ556" i="2" s="1"/>
  <c r="CZ556" i="2"/>
  <c r="CY556" i="2"/>
  <c r="CX561" i="2"/>
  <c r="DE563" i="2"/>
  <c r="DK563" i="2" s="1"/>
  <c r="DD563" i="2"/>
  <c r="DC563" i="2"/>
  <c r="DB563" i="2"/>
  <c r="DA563" i="2"/>
  <c r="DJ563" i="2" s="1"/>
  <c r="CZ563" i="2"/>
  <c r="CY563" i="2"/>
  <c r="CX563" i="2"/>
  <c r="DI563" i="2"/>
  <c r="DL563" i="2" s="1"/>
  <c r="DH563" i="2"/>
  <c r="BE569" i="2"/>
  <c r="BC569" i="2"/>
  <c r="AZ569" i="2"/>
  <c r="DE572" i="2"/>
  <c r="DK572" i="2" s="1"/>
  <c r="CY572" i="2"/>
  <c r="DI572" i="2"/>
  <c r="DL572" i="2" s="1"/>
  <c r="DH572" i="2"/>
  <c r="DG572" i="2"/>
  <c r="DF572" i="2"/>
  <c r="DD572" i="2"/>
  <c r="DC572" i="2"/>
  <c r="DB572" i="2"/>
  <c r="DA572" i="2"/>
  <c r="DJ572" i="2" s="1"/>
  <c r="CX572" i="2"/>
  <c r="BD581" i="2"/>
  <c r="BE581" i="2"/>
  <c r="AY581" i="2"/>
  <c r="AX581" i="2"/>
  <c r="DH593" i="2"/>
  <c r="DF593" i="2"/>
  <c r="DE593" i="2"/>
  <c r="DK593" i="2" s="1"/>
  <c r="DD593" i="2"/>
  <c r="DC593" i="2"/>
  <c r="DB593" i="2"/>
  <c r="DA593" i="2"/>
  <c r="DJ593" i="2" s="1"/>
  <c r="CZ593" i="2"/>
  <c r="CY593" i="2"/>
  <c r="DI593" i="2"/>
  <c r="DL593" i="2" s="1"/>
  <c r="DG593" i="2"/>
  <c r="CX593" i="2"/>
  <c r="BF606" i="2"/>
  <c r="AV606" i="2"/>
  <c r="DB485" i="2"/>
  <c r="DD487" i="2"/>
  <c r="AV493" i="2"/>
  <c r="AX495" i="2"/>
  <c r="DB501" i="2"/>
  <c r="DD503" i="2"/>
  <c r="AV509" i="2"/>
  <c r="AX511" i="2"/>
  <c r="AY512" i="2"/>
  <c r="BD513" i="2"/>
  <c r="DC517" i="2"/>
  <c r="DG519" i="2"/>
  <c r="CZ520" i="2"/>
  <c r="BF531" i="2"/>
  <c r="DB531" i="2"/>
  <c r="BC533" i="2"/>
  <c r="AZ533" i="2"/>
  <c r="DG533" i="2"/>
  <c r="DA534" i="2"/>
  <c r="DJ534" i="2" s="1"/>
  <c r="BD536" i="2"/>
  <c r="AY536" i="2"/>
  <c r="AX536" i="2"/>
  <c r="DH536" i="2"/>
  <c r="CZ537" i="2"/>
  <c r="AV542" i="2"/>
  <c r="BG542" i="2"/>
  <c r="DI544" i="2"/>
  <c r="DL544" i="2" s="1"/>
  <c r="DH544" i="2"/>
  <c r="DF544" i="2"/>
  <c r="DE544" i="2"/>
  <c r="DK544" i="2" s="1"/>
  <c r="DD544" i="2"/>
  <c r="CX545" i="2"/>
  <c r="DI545" i="2"/>
  <c r="DL545" i="2" s="1"/>
  <c r="DG545" i="2"/>
  <c r="DF545" i="2"/>
  <c r="DE545" i="2"/>
  <c r="DK545" i="2" s="1"/>
  <c r="AY705" i="2"/>
  <c r="BD548" i="2"/>
  <c r="AX548" i="2"/>
  <c r="BG551" i="2"/>
  <c r="AV551" i="2"/>
  <c r="CY561" i="2"/>
  <c r="BF562" i="2"/>
  <c r="DC600" i="2"/>
  <c r="DB600" i="2"/>
  <c r="DA600" i="2"/>
  <c r="DJ600" i="2" s="1"/>
  <c r="CY600" i="2"/>
  <c r="DI600" i="2"/>
  <c r="DL600" i="2" s="1"/>
  <c r="DH600" i="2"/>
  <c r="DG600" i="2"/>
  <c r="DF600" i="2"/>
  <c r="DE600" i="2"/>
  <c r="DK600" i="2" s="1"/>
  <c r="DD600" i="2"/>
  <c r="CZ600" i="2"/>
  <c r="CX600" i="2"/>
  <c r="DD601" i="2"/>
  <c r="DC601" i="2"/>
  <c r="DB601" i="2"/>
  <c r="CZ601" i="2"/>
  <c r="CX601" i="2"/>
  <c r="DI601" i="2"/>
  <c r="DL601" i="2" s="1"/>
  <c r="DH601" i="2"/>
  <c r="DG601" i="2"/>
  <c r="DF601" i="2"/>
  <c r="DE601" i="2"/>
  <c r="DK601" i="2" s="1"/>
  <c r="DA601" i="2"/>
  <c r="DJ601" i="2" s="1"/>
  <c r="CY601" i="2"/>
  <c r="AW493" i="2"/>
  <c r="AW509" i="2"/>
  <c r="AY511" i="2"/>
  <c r="AZ512" i="2"/>
  <c r="BG517" i="2"/>
  <c r="DH519" i="2"/>
  <c r="BD522" i="2"/>
  <c r="AY523" i="2"/>
  <c r="BF524" i="2"/>
  <c r="AZ525" i="2"/>
  <c r="DC531" i="2"/>
  <c r="DH533" i="2"/>
  <c r="DB534" i="2"/>
  <c r="BE536" i="2"/>
  <c r="AZ536" i="2"/>
  <c r="BG538" i="2"/>
  <c r="DH539" i="2"/>
  <c r="DE539" i="2"/>
  <c r="DK539" i="2" s="1"/>
  <c r="DD539" i="2"/>
  <c r="DC539" i="2"/>
  <c r="DA539" i="2"/>
  <c r="DJ539" i="2" s="1"/>
  <c r="CZ539" i="2"/>
  <c r="CY539" i="2"/>
  <c r="BC548" i="2"/>
  <c r="AZ548" i="2"/>
  <c r="BD553" i="2"/>
  <c r="BF558" i="2"/>
  <c r="BD562" i="2"/>
  <c r="AY567" i="2"/>
  <c r="AV507" i="2"/>
  <c r="BG515" i="2"/>
  <c r="DI519" i="2"/>
  <c r="DL519" i="2" s="1"/>
  <c r="AZ523" i="2"/>
  <c r="BC525" i="2"/>
  <c r="BG529" i="2"/>
  <c r="BG530" i="2"/>
  <c r="AY531" i="2"/>
  <c r="AX531" i="2"/>
  <c r="AY532" i="2"/>
  <c r="AX532" i="2"/>
  <c r="BF536" i="2"/>
  <c r="AV550" i="2"/>
  <c r="BE553" i="2"/>
  <c r="DG555" i="2"/>
  <c r="DF555" i="2"/>
  <c r="DE555" i="2"/>
  <c r="DK555" i="2" s="1"/>
  <c r="DD555" i="2"/>
  <c r="DC555" i="2"/>
  <c r="DB555" i="2"/>
  <c r="DA555" i="2"/>
  <c r="DJ555" i="2" s="1"/>
  <c r="CZ555" i="2"/>
  <c r="CY555" i="2"/>
  <c r="CX555" i="2"/>
  <c r="AW560" i="2"/>
  <c r="BC562" i="2"/>
  <c r="DC570" i="2"/>
  <c r="DF570" i="2"/>
  <c r="DE570" i="2"/>
  <c r="DK570" i="2" s="1"/>
  <c r="DD570" i="2"/>
  <c r="DB570" i="2"/>
  <c r="DA570" i="2"/>
  <c r="DJ570" i="2" s="1"/>
  <c r="CZ570" i="2"/>
  <c r="CY570" i="2"/>
  <c r="CX570" i="2"/>
  <c r="DI570" i="2"/>
  <c r="DL570" i="2" s="1"/>
  <c r="BC571" i="2"/>
  <c r="AW593" i="2"/>
  <c r="AW654" i="2"/>
  <c r="DB521" i="2"/>
  <c r="CY521" i="2"/>
  <c r="AW530" i="2"/>
  <c r="BG539" i="2"/>
  <c r="BD539" i="2"/>
  <c r="DI561" i="2"/>
  <c r="DL561" i="2" s="1"/>
  <c r="DH561" i="2"/>
  <c r="DG561" i="2"/>
  <c r="DF561" i="2"/>
  <c r="DE561" i="2"/>
  <c r="DK561" i="2" s="1"/>
  <c r="DD561" i="2"/>
  <c r="DB561" i="2"/>
  <c r="DA561" i="2"/>
  <c r="DJ561" i="2" s="1"/>
  <c r="CZ561" i="2"/>
  <c r="BF567" i="2"/>
  <c r="DG618" i="2"/>
  <c r="DD618" i="2"/>
  <c r="DI618" i="2"/>
  <c r="DL618" i="2" s="1"/>
  <c r="DH618" i="2"/>
  <c r="DF618" i="2"/>
  <c r="DE618" i="2"/>
  <c r="DK618" i="2" s="1"/>
  <c r="DC618" i="2"/>
  <c r="DB618" i="2"/>
  <c r="DA618" i="2"/>
  <c r="DJ618" i="2" s="1"/>
  <c r="CZ618" i="2"/>
  <c r="CX618" i="2"/>
  <c r="AX507" i="2"/>
  <c r="AY508" i="2"/>
  <c r="CY510" i="2"/>
  <c r="CZ511" i="2"/>
  <c r="CX516" i="2"/>
  <c r="BD518" i="2"/>
  <c r="DE520" i="2"/>
  <c r="DK520" i="2" s="1"/>
  <c r="AX528" i="2"/>
  <c r="CY533" i="2"/>
  <c r="CX533" i="2"/>
  <c r="DB536" i="2"/>
  <c r="DA536" i="2"/>
  <c r="DJ536" i="2" s="1"/>
  <c r="CZ536" i="2"/>
  <c r="CX536" i="2"/>
  <c r="AX537" i="2"/>
  <c r="AV543" i="2"/>
  <c r="BE547" i="2"/>
  <c r="BD549" i="2"/>
  <c r="BF563" i="2"/>
  <c r="DA568" i="2"/>
  <c r="DJ568" i="2" s="1"/>
  <c r="DH568" i="2"/>
  <c r="DE568" i="2"/>
  <c r="DK568" i="2" s="1"/>
  <c r="DD568" i="2"/>
  <c r="DC568" i="2"/>
  <c r="DB568" i="2"/>
  <c r="CZ568" i="2"/>
  <c r="CY568" i="2"/>
  <c r="CX568" i="2"/>
  <c r="DI568" i="2"/>
  <c r="DL568" i="2" s="1"/>
  <c r="BG579" i="2"/>
  <c r="BD579" i="2"/>
  <c r="AV579" i="2"/>
  <c r="DI487" i="2"/>
  <c r="DL487" i="2" s="1"/>
  <c r="AY491" i="2"/>
  <c r="AW491" i="2" s="1"/>
  <c r="AZ492" i="2"/>
  <c r="AW492" i="2" s="1"/>
  <c r="DA495" i="2"/>
  <c r="DJ495" i="2" s="1"/>
  <c r="DB496" i="2"/>
  <c r="DI503" i="2"/>
  <c r="DL503" i="2" s="1"/>
  <c r="AY507" i="2"/>
  <c r="AZ508" i="2"/>
  <c r="BD510" i="2"/>
  <c r="CZ510" i="2"/>
  <c r="DA511" i="2"/>
  <c r="DJ511" i="2" s="1"/>
  <c r="DB512" i="2"/>
  <c r="CY516" i="2"/>
  <c r="CX521" i="2"/>
  <c r="AY528" i="2"/>
  <c r="DG531" i="2"/>
  <c r="BD537" i="2"/>
  <c r="BE541" i="2"/>
  <c r="AW542" i="2"/>
  <c r="BF547" i="2"/>
  <c r="BE549" i="2"/>
  <c r="BC549" i="2"/>
  <c r="AZ549" i="2"/>
  <c r="DG554" i="2"/>
  <c r="AW559" i="2"/>
  <c r="BD570" i="2"/>
  <c r="BF572" i="2"/>
  <c r="AW543" i="2"/>
  <c r="BG556" i="2"/>
  <c r="BD556" i="2"/>
  <c r="DI559" i="2"/>
  <c r="DL559" i="2" s="1"/>
  <c r="DH559" i="2"/>
  <c r="DG559" i="2"/>
  <c r="DF559" i="2"/>
  <c r="DE559" i="2"/>
  <c r="DK559" i="2" s="1"/>
  <c r="DD559" i="2"/>
  <c r="DC559" i="2"/>
  <c r="DB559" i="2"/>
  <c r="CZ559" i="2"/>
  <c r="CY559" i="2"/>
  <c r="CX559" i="2"/>
  <c r="AY505" i="2"/>
  <c r="AZ506" i="2"/>
  <c r="DA516" i="2"/>
  <c r="DJ516" i="2" s="1"/>
  <c r="DA521" i="2"/>
  <c r="DJ521" i="2" s="1"/>
  <c r="AZ526" i="2"/>
  <c r="AW526" i="2" s="1"/>
  <c r="BC534" i="2"/>
  <c r="AZ534" i="2"/>
  <c r="BE537" i="2"/>
  <c r="BC537" i="2"/>
  <c r="AZ537" i="2"/>
  <c r="BD547" i="2"/>
  <c r="AY547" i="2"/>
  <c r="AX547" i="2"/>
  <c r="BE564" i="2"/>
  <c r="CY566" i="2"/>
  <c r="DI566" i="2"/>
  <c r="DL566" i="2" s="1"/>
  <c r="DF566" i="2"/>
  <c r="DH566" i="2"/>
  <c r="DG566" i="2"/>
  <c r="DE566" i="2"/>
  <c r="DK566" i="2" s="1"/>
  <c r="DD566" i="2"/>
  <c r="DC566" i="2"/>
  <c r="DB566" i="2"/>
  <c r="DA566" i="2"/>
  <c r="DJ566" i="2" s="1"/>
  <c r="CZ566" i="2"/>
  <c r="BF570" i="2"/>
  <c r="BF580" i="2"/>
  <c r="AV580" i="2"/>
  <c r="BE591" i="2"/>
  <c r="BC591" i="2"/>
  <c r="AZ591" i="2"/>
  <c r="DD495" i="2"/>
  <c r="AY504" i="2"/>
  <c r="AZ505" i="2"/>
  <c r="BC506" i="2"/>
  <c r="DC510" i="2"/>
  <c r="DD511" i="2"/>
  <c r="BD514" i="2"/>
  <c r="DB516" i="2"/>
  <c r="CX519" i="2"/>
  <c r="DC521" i="2"/>
  <c r="BF537" i="2"/>
  <c r="AV539" i="2"/>
  <c r="DF554" i="2"/>
  <c r="DE554" i="2"/>
  <c r="DK554" i="2" s="1"/>
  <c r="DD554" i="2"/>
  <c r="DC554" i="2"/>
  <c r="DB554" i="2"/>
  <c r="DA554" i="2"/>
  <c r="DJ554" i="2" s="1"/>
  <c r="CZ554" i="2"/>
  <c r="CY554" i="2"/>
  <c r="CX554" i="2"/>
  <c r="DI554" i="2"/>
  <c r="DL554" i="2" s="1"/>
  <c r="BE590" i="2"/>
  <c r="BC590" i="2"/>
  <c r="AZ590" i="2"/>
  <c r="BC489" i="2"/>
  <c r="DE495" i="2"/>
  <c r="DK495" i="2" s="1"/>
  <c r="DF496" i="2"/>
  <c r="AX502" i="2"/>
  <c r="BC505" i="2"/>
  <c r="DD510" i="2"/>
  <c r="DE511" i="2"/>
  <c r="DK511" i="2" s="1"/>
  <c r="DF512" i="2"/>
  <c r="AV513" i="2"/>
  <c r="BG516" i="2"/>
  <c r="DC516" i="2"/>
  <c r="BC518" i="2"/>
  <c r="AZ519" i="2"/>
  <c r="CY519" i="2"/>
  <c r="DD521" i="2"/>
  <c r="BD526" i="2"/>
  <c r="CZ533" i="2"/>
  <c r="CZ534" i="2"/>
  <c r="CY534" i="2"/>
  <c r="CX534" i="2"/>
  <c r="BD543" i="2"/>
  <c r="DB546" i="2"/>
  <c r="AV549" i="2"/>
  <c r="DF550" i="2"/>
  <c r="BE568" i="2"/>
  <c r="BC568" i="2"/>
  <c r="AZ568" i="2"/>
  <c r="BE574" i="2"/>
  <c r="BC574" i="2"/>
  <c r="AZ574" i="2"/>
  <c r="DD585" i="2"/>
  <c r="DC585" i="2"/>
  <c r="DB585" i="2"/>
  <c r="CX585" i="2"/>
  <c r="DI585" i="2"/>
  <c r="DL585" i="2" s="1"/>
  <c r="DH585" i="2"/>
  <c r="DG585" i="2"/>
  <c r="DE585" i="2"/>
  <c r="DK585" i="2" s="1"/>
  <c r="DA585" i="2"/>
  <c r="DJ585" i="2" s="1"/>
  <c r="CZ585" i="2"/>
  <c r="CY585" i="2"/>
  <c r="BF590" i="2"/>
  <c r="AV590" i="2"/>
  <c r="DF495" i="2"/>
  <c r="DG496" i="2"/>
  <c r="AX501" i="2"/>
  <c r="AZ503" i="2"/>
  <c r="DE510" i="2"/>
  <c r="DK510" i="2" s="1"/>
  <c r="DF511" i="2"/>
  <c r="DG512" i="2"/>
  <c r="AY516" i="2"/>
  <c r="DD516" i="2"/>
  <c r="BC519" i="2"/>
  <c r="DA519" i="2"/>
  <c r="DJ519" i="2" s="1"/>
  <c r="DE521" i="2"/>
  <c r="DK521" i="2" s="1"/>
  <c r="AZ524" i="2"/>
  <c r="AW533" i="2"/>
  <c r="DA533" i="2"/>
  <c r="DJ533" i="2" s="1"/>
  <c r="BD535" i="2"/>
  <c r="AY535" i="2"/>
  <c r="AX535" i="2"/>
  <c r="CY536" i="2"/>
  <c r="DC537" i="2"/>
  <c r="DB537" i="2"/>
  <c r="DA537" i="2"/>
  <c r="DJ537" i="2" s="1"/>
  <c r="CY537" i="2"/>
  <c r="CX537" i="2"/>
  <c r="DH538" i="2"/>
  <c r="DF539" i="2"/>
  <c r="AZ540" i="2"/>
  <c r="BD545" i="2"/>
  <c r="BE546" i="2"/>
  <c r="DC546" i="2"/>
  <c r="DG550" i="2"/>
  <c r="AW557" i="2"/>
  <c r="DI557" i="2"/>
  <c r="DL557" i="2" s="1"/>
  <c r="DH557" i="2"/>
  <c r="DG557" i="2"/>
  <c r="DF557" i="2"/>
  <c r="DE557" i="2"/>
  <c r="DK557" i="2" s="1"/>
  <c r="DD557" i="2"/>
  <c r="DC557" i="2"/>
  <c r="DB557" i="2"/>
  <c r="DA557" i="2"/>
  <c r="DJ557" i="2" s="1"/>
  <c r="CZ557" i="2"/>
  <c r="CX557" i="2"/>
  <c r="AW566" i="2"/>
  <c r="BD573" i="2"/>
  <c r="AY573" i="2"/>
  <c r="BG573" i="2"/>
  <c r="BE573" i="2"/>
  <c r="BF574" i="2"/>
  <c r="AV574" i="2"/>
  <c r="CZ581" i="2"/>
  <c r="CY581" i="2"/>
  <c r="CX581" i="2"/>
  <c r="DH581" i="2"/>
  <c r="DF581" i="2"/>
  <c r="DE581" i="2"/>
  <c r="DK581" i="2" s="1"/>
  <c r="DC581" i="2"/>
  <c r="DI581" i="2"/>
  <c r="DL581" i="2" s="1"/>
  <c r="DG581" i="2"/>
  <c r="DD581" i="2"/>
  <c r="DB581" i="2"/>
  <c r="DA581" i="2"/>
  <c r="DJ581" i="2" s="1"/>
  <c r="AV634" i="2"/>
  <c r="BG634" i="2"/>
  <c r="BD634" i="2"/>
  <c r="DG495" i="2"/>
  <c r="AZ502" i="2"/>
  <c r="DF510" i="2"/>
  <c r="DG511" i="2"/>
  <c r="DE516" i="2"/>
  <c r="DK516" i="2" s="1"/>
  <c r="AX517" i="2"/>
  <c r="DB519" i="2"/>
  <c r="DF521" i="2"/>
  <c r="AX522" i="2"/>
  <c r="BG525" i="2"/>
  <c r="AX529" i="2"/>
  <c r="BD533" i="2"/>
  <c r="DB533" i="2"/>
  <c r="AV534" i="2"/>
  <c r="BE535" i="2"/>
  <c r="BC535" i="2"/>
  <c r="DC536" i="2"/>
  <c r="BG537" i="2"/>
  <c r="BE545" i="2"/>
  <c r="DD546" i="2"/>
  <c r="BD551" i="2"/>
  <c r="AY551" i="2"/>
  <c r="AX551" i="2"/>
  <c r="DF553" i="2"/>
  <c r="BD554" i="2"/>
  <c r="BG555" i="2"/>
  <c r="AV555" i="2"/>
  <c r="DB569" i="2"/>
  <c r="DI569" i="2"/>
  <c r="DL569" i="2" s="1"/>
  <c r="DE569" i="2"/>
  <c r="DK569" i="2" s="1"/>
  <c r="DD569" i="2"/>
  <c r="DC569" i="2"/>
  <c r="DA569" i="2"/>
  <c r="DJ569" i="2" s="1"/>
  <c r="CZ569" i="2"/>
  <c r="CY569" i="2"/>
  <c r="CX569" i="2"/>
  <c r="DH569" i="2"/>
  <c r="AY515" i="2"/>
  <c r="DC519" i="2"/>
  <c r="DA520" i="2"/>
  <c r="DJ520" i="2" s="1"/>
  <c r="CX520" i="2"/>
  <c r="BC521" i="2"/>
  <c r="DG521" i="2"/>
  <c r="AY522" i="2"/>
  <c r="AY530" i="2"/>
  <c r="DC533" i="2"/>
  <c r="DD536" i="2"/>
  <c r="BG540" i="2"/>
  <c r="DB550" i="2"/>
  <c r="DA550" i="2"/>
  <c r="DJ550" i="2" s="1"/>
  <c r="CZ550" i="2"/>
  <c r="CY550" i="2"/>
  <c r="CX550" i="2"/>
  <c r="DI550" i="2"/>
  <c r="DL550" i="2" s="1"/>
  <c r="DE550" i="2"/>
  <c r="DK550" i="2" s="1"/>
  <c r="BE551" i="2"/>
  <c r="BC551" i="2"/>
  <c r="AZ551" i="2"/>
  <c r="BE554" i="2"/>
  <c r="BC557" i="2"/>
  <c r="AY565" i="2"/>
  <c r="AX565" i="2"/>
  <c r="BG565" i="2"/>
  <c r="DI633" i="2"/>
  <c r="DL633" i="2" s="1"/>
  <c r="DG633" i="2"/>
  <c r="DF633" i="2"/>
  <c r="DE633" i="2"/>
  <c r="DK633" i="2" s="1"/>
  <c r="DD633" i="2"/>
  <c r="DC633" i="2"/>
  <c r="DA633" i="2"/>
  <c r="DJ633" i="2" s="1"/>
  <c r="DH633" i="2"/>
  <c r="DB633" i="2"/>
  <c r="CZ633" i="2"/>
  <c r="CY633" i="2"/>
  <c r="CX633" i="2"/>
  <c r="DI667" i="2"/>
  <c r="DL667" i="2" s="1"/>
  <c r="DH667" i="2"/>
  <c r="DG667" i="2"/>
  <c r="DF667" i="2"/>
  <c r="DE667" i="2"/>
  <c r="DK667" i="2" s="1"/>
  <c r="DD667" i="2"/>
  <c r="DC667" i="2"/>
  <c r="DB667" i="2"/>
  <c r="DA667" i="2"/>
  <c r="DJ667" i="2" s="1"/>
  <c r="CZ667" i="2"/>
  <c r="CY667" i="2"/>
  <c r="CX667" i="2"/>
  <c r="AW556" i="2"/>
  <c r="BG562" i="2"/>
  <c r="BE565" i="2"/>
  <c r="AV566" i="2"/>
  <c r="DI574" i="2"/>
  <c r="DL574" i="2" s="1"/>
  <c r="DG574" i="2"/>
  <c r="DA574" i="2"/>
  <c r="DJ574" i="2" s="1"/>
  <c r="CY574" i="2"/>
  <c r="CX574" i="2"/>
  <c r="BC575" i="2"/>
  <c r="DF583" i="2"/>
  <c r="AW585" i="2"/>
  <c r="BD588" i="2"/>
  <c r="AY588" i="2"/>
  <c r="AX588" i="2"/>
  <c r="BF591" i="2"/>
  <c r="AY600" i="2"/>
  <c r="AX600" i="2"/>
  <c r="AW609" i="2"/>
  <c r="DA614" i="2"/>
  <c r="DJ614" i="2" s="1"/>
  <c r="CZ614" i="2"/>
  <c r="CY614" i="2"/>
  <c r="DI614" i="2"/>
  <c r="DL614" i="2" s="1"/>
  <c r="DH614" i="2"/>
  <c r="DG614" i="2"/>
  <c r="DF614" i="2"/>
  <c r="DE614" i="2"/>
  <c r="DK614" i="2" s="1"/>
  <c r="DD614" i="2"/>
  <c r="CZ684" i="2"/>
  <c r="CX684" i="2"/>
  <c r="DH684" i="2"/>
  <c r="DG684" i="2"/>
  <c r="DF684" i="2"/>
  <c r="DE684" i="2"/>
  <c r="DK684" i="2" s="1"/>
  <c r="DD684" i="2"/>
  <c r="DC684" i="2"/>
  <c r="DB684" i="2"/>
  <c r="DA684" i="2"/>
  <c r="DJ684" i="2" s="1"/>
  <c r="CY684" i="2"/>
  <c r="DI684" i="2"/>
  <c r="DL684" i="2" s="1"/>
  <c r="AV554" i="2"/>
  <c r="BG570" i="2"/>
  <c r="AV570" i="2"/>
  <c r="DD571" i="2"/>
  <c r="CX571" i="2"/>
  <c r="AZ585" i="2"/>
  <c r="AY585" i="2"/>
  <c r="CZ597" i="2"/>
  <c r="CY597" i="2"/>
  <c r="CX597" i="2"/>
  <c r="DI597" i="2"/>
  <c r="DL597" i="2" s="1"/>
  <c r="DH597" i="2"/>
  <c r="DG597" i="2"/>
  <c r="DF597" i="2"/>
  <c r="DE597" i="2"/>
  <c r="DK597" i="2" s="1"/>
  <c r="DD597" i="2"/>
  <c r="DC597" i="2"/>
  <c r="DA598" i="2"/>
  <c r="DJ598" i="2" s="1"/>
  <c r="CZ598" i="2"/>
  <c r="CY598" i="2"/>
  <c r="DI598" i="2"/>
  <c r="DL598" i="2" s="1"/>
  <c r="DH598" i="2"/>
  <c r="DG598" i="2"/>
  <c r="DF598" i="2"/>
  <c r="DE598" i="2"/>
  <c r="DK598" i="2" s="1"/>
  <c r="DD598" i="2"/>
  <c r="BE600" i="2"/>
  <c r="BC600" i="2"/>
  <c r="AZ601" i="2"/>
  <c r="AY601" i="2"/>
  <c r="BG627" i="2"/>
  <c r="AV627" i="2"/>
  <c r="DG631" i="2"/>
  <c r="DE631" i="2"/>
  <c r="DK631" i="2" s="1"/>
  <c r="DD631" i="2"/>
  <c r="DC631" i="2"/>
  <c r="DB631" i="2"/>
  <c r="DA631" i="2"/>
  <c r="DJ631" i="2" s="1"/>
  <c r="CY631" i="2"/>
  <c r="CZ631" i="2"/>
  <c r="CX631" i="2"/>
  <c r="DI631" i="2"/>
  <c r="DL631" i="2" s="1"/>
  <c r="DI636" i="2"/>
  <c r="DL636" i="2" s="1"/>
  <c r="DH636" i="2"/>
  <c r="DG636" i="2"/>
  <c r="DF636" i="2"/>
  <c r="DE636" i="2"/>
  <c r="DK636" i="2" s="1"/>
  <c r="DD636" i="2"/>
  <c r="DC636" i="2"/>
  <c r="DB636" i="2"/>
  <c r="DA636" i="2"/>
  <c r="DJ636" i="2" s="1"/>
  <c r="CZ636" i="2"/>
  <c r="CY636" i="2"/>
  <c r="CX636" i="2"/>
  <c r="DA641" i="2"/>
  <c r="DJ641" i="2" s="1"/>
  <c r="CY641" i="2"/>
  <c r="CX641" i="2"/>
  <c r="DI641" i="2"/>
  <c r="DL641" i="2" s="1"/>
  <c r="DH641" i="2"/>
  <c r="DG641" i="2"/>
  <c r="DF641" i="2"/>
  <c r="DE641" i="2"/>
  <c r="DK641" i="2" s="1"/>
  <c r="DD641" i="2"/>
  <c r="DC641" i="2"/>
  <c r="DB641" i="2"/>
  <c r="CZ641" i="2"/>
  <c r="DI696" i="2"/>
  <c r="DL696" i="2" s="1"/>
  <c r="DH696" i="2"/>
  <c r="DG696" i="2"/>
  <c r="DF696" i="2"/>
  <c r="DE696" i="2"/>
  <c r="DK696" i="2" s="1"/>
  <c r="CZ696" i="2"/>
  <c r="DC696" i="2"/>
  <c r="DB696" i="2"/>
  <c r="DA696" i="2"/>
  <c r="DJ696" i="2" s="1"/>
  <c r="CY696" i="2"/>
  <c r="CX696" i="2"/>
  <c r="DD696" i="2"/>
  <c r="AV553" i="2"/>
  <c r="CY558" i="2"/>
  <c r="BD559" i="2"/>
  <c r="CY564" i="2"/>
  <c r="AV569" i="2"/>
  <c r="BD583" i="2"/>
  <c r="AX583" i="2"/>
  <c r="BD587" i="2"/>
  <c r="BF593" i="2"/>
  <c r="BD599" i="2"/>
  <c r="AX599" i="2"/>
  <c r="BF601" i="2"/>
  <c r="BD601" i="2"/>
  <c r="BC602" i="2"/>
  <c r="AW612" i="2"/>
  <c r="BG632" i="2"/>
  <c r="BD632" i="2"/>
  <c r="CY639" i="2"/>
  <c r="DI639" i="2"/>
  <c r="DL639" i="2" s="1"/>
  <c r="DH639" i="2"/>
  <c r="DG639" i="2"/>
  <c r="DF639" i="2"/>
  <c r="DE639" i="2"/>
  <c r="DK639" i="2" s="1"/>
  <c r="DD639" i="2"/>
  <c r="DC639" i="2"/>
  <c r="DB639" i="2"/>
  <c r="DA639" i="2"/>
  <c r="DJ639" i="2" s="1"/>
  <c r="CZ639" i="2"/>
  <c r="CX639" i="2"/>
  <c r="AY655" i="2"/>
  <c r="AX655" i="2"/>
  <c r="BG655" i="2"/>
  <c r="BE655" i="2"/>
  <c r="BD655" i="2"/>
  <c r="BE666" i="2"/>
  <c r="DH575" i="2"/>
  <c r="DD575" i="2"/>
  <c r="DB575" i="2"/>
  <c r="CZ575" i="2"/>
  <c r="CY575" i="2"/>
  <c r="AV581" i="2"/>
  <c r="BG581" i="2"/>
  <c r="DB583" i="2"/>
  <c r="DA583" i="2"/>
  <c r="DJ583" i="2" s="1"/>
  <c r="CZ583" i="2"/>
  <c r="DH583" i="2"/>
  <c r="DG583" i="2"/>
  <c r="DE583" i="2"/>
  <c r="DK583" i="2" s="1"/>
  <c r="AV595" i="2"/>
  <c r="BG595" i="2"/>
  <c r="CZ613" i="2"/>
  <c r="CY613" i="2"/>
  <c r="CX613" i="2"/>
  <c r="DI613" i="2"/>
  <c r="DL613" i="2" s="1"/>
  <c r="DH613" i="2"/>
  <c r="DG613" i="2"/>
  <c r="DF613" i="2"/>
  <c r="DE613" i="2"/>
  <c r="DK613" i="2" s="1"/>
  <c r="DD613" i="2"/>
  <c r="DC613" i="2"/>
  <c r="AW631" i="2"/>
  <c r="BE643" i="2"/>
  <c r="BC643" i="2"/>
  <c r="AZ643" i="2"/>
  <c r="BC539" i="2"/>
  <c r="DG547" i="2"/>
  <c r="DG548" i="2"/>
  <c r="AX553" i="2"/>
  <c r="AY554" i="2"/>
  <c r="AW554" i="2" s="1"/>
  <c r="AZ555" i="2"/>
  <c r="BC556" i="2"/>
  <c r="BD557" i="2"/>
  <c r="DA558" i="2"/>
  <c r="DJ558" i="2" s="1"/>
  <c r="DA564" i="2"/>
  <c r="DJ564" i="2" s="1"/>
  <c r="AZ566" i="2"/>
  <c r="AX567" i="2"/>
  <c r="BD572" i="2"/>
  <c r="AV575" i="2"/>
  <c r="DI576" i="2"/>
  <c r="DL576" i="2" s="1"/>
  <c r="DE576" i="2"/>
  <c r="DK576" i="2" s="1"/>
  <c r="DC576" i="2"/>
  <c r="DA576" i="2"/>
  <c r="DJ576" i="2" s="1"/>
  <c r="CZ576" i="2"/>
  <c r="CX576" i="2"/>
  <c r="AY582" i="2"/>
  <c r="CX584" i="2"/>
  <c r="BD589" i="2"/>
  <c r="AY589" i="2"/>
  <c r="AX589" i="2"/>
  <c r="AV592" i="2"/>
  <c r="BF592" i="2"/>
  <c r="DF603" i="2"/>
  <c r="DE603" i="2"/>
  <c r="DK603" i="2" s="1"/>
  <c r="DD603" i="2"/>
  <c r="DB603" i="2"/>
  <c r="CZ603" i="2"/>
  <c r="CY603" i="2"/>
  <c r="CX603" i="2"/>
  <c r="DI603" i="2"/>
  <c r="DL603" i="2" s="1"/>
  <c r="AV605" i="2"/>
  <c r="DI608" i="2"/>
  <c r="DL608" i="2" s="1"/>
  <c r="DG608" i="2"/>
  <c r="DF608" i="2"/>
  <c r="DE608" i="2"/>
  <c r="DK608" i="2" s="1"/>
  <c r="DD608" i="2"/>
  <c r="DC608" i="2"/>
  <c r="DB608" i="2"/>
  <c r="DA608" i="2"/>
  <c r="DJ608" i="2" s="1"/>
  <c r="CZ608" i="2"/>
  <c r="CY608" i="2"/>
  <c r="CX608" i="2"/>
  <c r="AW613" i="2"/>
  <c r="DD628" i="2"/>
  <c r="DB628" i="2"/>
  <c r="DA628" i="2"/>
  <c r="DJ628" i="2" s="1"/>
  <c r="CZ628" i="2"/>
  <c r="CY628" i="2"/>
  <c r="CX628" i="2"/>
  <c r="DI628" i="2"/>
  <c r="DL628" i="2" s="1"/>
  <c r="DH628" i="2"/>
  <c r="DF628" i="2"/>
  <c r="DE628" i="2"/>
  <c r="DK628" i="2" s="1"/>
  <c r="DC628" i="2"/>
  <c r="DH634" i="2"/>
  <c r="DG634" i="2"/>
  <c r="DF634" i="2"/>
  <c r="DE634" i="2"/>
  <c r="DK634" i="2" s="1"/>
  <c r="DD634" i="2"/>
  <c r="DC634" i="2"/>
  <c r="DB634" i="2"/>
  <c r="DI634" i="2"/>
  <c r="DL634" i="2" s="1"/>
  <c r="DA634" i="2"/>
  <c r="DJ634" i="2" s="1"/>
  <c r="CZ634" i="2"/>
  <c r="CY634" i="2"/>
  <c r="CX634" i="2"/>
  <c r="DH547" i="2"/>
  <c r="DH548" i="2"/>
  <c r="AX552" i="2"/>
  <c r="AY553" i="2"/>
  <c r="AZ554" i="2"/>
  <c r="BC555" i="2"/>
  <c r="DB558" i="2"/>
  <c r="BG559" i="2"/>
  <c r="DH562" i="2"/>
  <c r="AY563" i="2"/>
  <c r="DB564" i="2"/>
  <c r="DG565" i="2"/>
  <c r="AV568" i="2"/>
  <c r="AV571" i="2"/>
  <c r="BE577" i="2"/>
  <c r="BC577" i="2"/>
  <c r="DF578" i="2"/>
  <c r="CZ579" i="2"/>
  <c r="CY584" i="2"/>
  <c r="AV585" i="2"/>
  <c r="AY586" i="2"/>
  <c r="BE589" i="2"/>
  <c r="BC589" i="2"/>
  <c r="AZ589" i="2"/>
  <c r="BC592" i="2"/>
  <c r="AV593" i="2"/>
  <c r="BG593" i="2"/>
  <c r="BD593" i="2"/>
  <c r="BG600" i="2"/>
  <c r="AV601" i="2"/>
  <c r="BD604" i="2"/>
  <c r="AY604" i="2"/>
  <c r="AX604" i="2"/>
  <c r="CX611" i="2"/>
  <c r="DI611" i="2"/>
  <c r="DL611" i="2" s="1"/>
  <c r="DH611" i="2"/>
  <c r="DG611" i="2"/>
  <c r="DF611" i="2"/>
  <c r="DE611" i="2"/>
  <c r="DK611" i="2" s="1"/>
  <c r="DD611" i="2"/>
  <c r="DC611" i="2"/>
  <c r="DB611" i="2"/>
  <c r="DA611" i="2"/>
  <c r="DJ611" i="2" s="1"/>
  <c r="DH619" i="2"/>
  <c r="DE619" i="2"/>
  <c r="DK619" i="2" s="1"/>
  <c r="DI619" i="2"/>
  <c r="DL619" i="2" s="1"/>
  <c r="DF619" i="2"/>
  <c r="DD619" i="2"/>
  <c r="DC619" i="2"/>
  <c r="DB619" i="2"/>
  <c r="DA619" i="2"/>
  <c r="DJ619" i="2" s="1"/>
  <c r="CZ619" i="2"/>
  <c r="CY619" i="2"/>
  <c r="CX619" i="2"/>
  <c r="BF645" i="2"/>
  <c r="AV645" i="2"/>
  <c r="BE660" i="2"/>
  <c r="BC660" i="2"/>
  <c r="AZ660" i="2"/>
  <c r="AY660" i="2"/>
  <c r="BG541" i="2"/>
  <c r="DI547" i="2"/>
  <c r="DL547" i="2" s="1"/>
  <c r="DI548" i="2"/>
  <c r="DL548" i="2" s="1"/>
  <c r="AY552" i="2"/>
  <c r="AZ553" i="2"/>
  <c r="BC554" i="2"/>
  <c r="BG558" i="2"/>
  <c r="DC558" i="2"/>
  <c r="AZ563" i="2"/>
  <c r="DC564" i="2"/>
  <c r="AX568" i="2"/>
  <c r="AX570" i="2"/>
  <c r="AY571" i="2"/>
  <c r="CY571" i="2"/>
  <c r="BF577" i="2"/>
  <c r="DH578" i="2"/>
  <c r="AY579" i="2"/>
  <c r="DB579" i="2"/>
  <c r="CZ584" i="2"/>
  <c r="BC586" i="2"/>
  <c r="BD605" i="2"/>
  <c r="CX610" i="2"/>
  <c r="AZ638" i="2"/>
  <c r="BE638" i="2"/>
  <c r="BC638" i="2"/>
  <c r="BE694" i="2"/>
  <c r="BC553" i="2"/>
  <c r="DD558" i="2"/>
  <c r="BC563" i="2"/>
  <c r="AY564" i="2"/>
  <c r="DD564" i="2"/>
  <c r="BC567" i="2"/>
  <c r="AY568" i="2"/>
  <c r="AY569" i="2"/>
  <c r="AW569" i="2" s="1"/>
  <c r="AZ570" i="2"/>
  <c r="CZ571" i="2"/>
  <c r="CZ574" i="2"/>
  <c r="BG576" i="2"/>
  <c r="DF577" i="2"/>
  <c r="DD577" i="2"/>
  <c r="DB577" i="2"/>
  <c r="DA577" i="2"/>
  <c r="DJ577" i="2" s="1"/>
  <c r="CY577" i="2"/>
  <c r="AY578" i="2"/>
  <c r="BD578" i="2"/>
  <c r="DE579" i="2"/>
  <c r="DK579" i="2" s="1"/>
  <c r="AZ584" i="2"/>
  <c r="DD584" i="2"/>
  <c r="DA587" i="2"/>
  <c r="DJ587" i="2" s="1"/>
  <c r="BE588" i="2"/>
  <c r="DD590" i="2"/>
  <c r="BG592" i="2"/>
  <c r="BC603" i="2"/>
  <c r="BE605" i="2"/>
  <c r="BC605" i="2"/>
  <c r="AZ605" i="2"/>
  <c r="BD607" i="2"/>
  <c r="AV609" i="2"/>
  <c r="BG609" i="2"/>
  <c r="BD609" i="2"/>
  <c r="DB616" i="2"/>
  <c r="DH616" i="2"/>
  <c r="DG616" i="2"/>
  <c r="DF616" i="2"/>
  <c r="DE616" i="2"/>
  <c r="DK616" i="2" s="1"/>
  <c r="DD616" i="2"/>
  <c r="DC616" i="2"/>
  <c r="DA616" i="2"/>
  <c r="DJ616" i="2" s="1"/>
  <c r="CZ616" i="2"/>
  <c r="CY616" i="2"/>
  <c r="CX616" i="2"/>
  <c r="BC635" i="2"/>
  <c r="AZ635" i="2"/>
  <c r="AX549" i="2"/>
  <c r="DE558" i="2"/>
  <c r="DK558" i="2" s="1"/>
  <c r="BD563" i="2"/>
  <c r="DE564" i="2"/>
  <c r="DK564" i="2" s="1"/>
  <c r="BD571" i="2"/>
  <c r="DA571" i="2"/>
  <c r="DJ571" i="2" s="1"/>
  <c r="AY572" i="2"/>
  <c r="AX572" i="2"/>
  <c r="DB574" i="2"/>
  <c r="DE590" i="2"/>
  <c r="DK590" i="2" s="1"/>
  <c r="CY595" i="2"/>
  <c r="BE607" i="2"/>
  <c r="BF612" i="2"/>
  <c r="BE626" i="2"/>
  <c r="AY549" i="2"/>
  <c r="AZ550" i="2"/>
  <c r="DF558" i="2"/>
  <c r="AX562" i="2"/>
  <c r="DF564" i="2"/>
  <c r="DB571" i="2"/>
  <c r="BC572" i="2"/>
  <c r="AY574" i="2"/>
  <c r="DC574" i="2"/>
  <c r="CX575" i="2"/>
  <c r="BF578" i="2"/>
  <c r="BE582" i="2"/>
  <c r="BC582" i="2"/>
  <c r="DC587" i="2"/>
  <c r="CZ595" i="2"/>
  <c r="BF607" i="2"/>
  <c r="BE608" i="2"/>
  <c r="BD619" i="2"/>
  <c r="BE628" i="2"/>
  <c r="BC628" i="2"/>
  <c r="AZ628" i="2"/>
  <c r="AY628" i="2"/>
  <c r="AV632" i="2"/>
  <c r="BC665" i="2"/>
  <c r="AZ665" i="2"/>
  <c r="BE725" i="2"/>
  <c r="BC550" i="2"/>
  <c r="DG558" i="2"/>
  <c r="AY562" i="2"/>
  <c r="DG564" i="2"/>
  <c r="CX565" i="2"/>
  <c r="DH565" i="2"/>
  <c r="BC566" i="2"/>
  <c r="BG567" i="2"/>
  <c r="BD569" i="2"/>
  <c r="DC571" i="2"/>
  <c r="DD574" i="2"/>
  <c r="DA575" i="2"/>
  <c r="DJ575" i="2" s="1"/>
  <c r="AY584" i="2"/>
  <c r="AX584" i="2"/>
  <c r="DG587" i="2"/>
  <c r="BG604" i="2"/>
  <c r="AV604" i="2"/>
  <c r="DI606" i="2"/>
  <c r="DL606" i="2" s="1"/>
  <c r="DH606" i="2"/>
  <c r="DG606" i="2"/>
  <c r="DE606" i="2"/>
  <c r="DK606" i="2" s="1"/>
  <c r="DD606" i="2"/>
  <c r="DC606" i="2"/>
  <c r="DB606" i="2"/>
  <c r="DA606" i="2"/>
  <c r="DJ606" i="2" s="1"/>
  <c r="CZ606" i="2"/>
  <c r="CY606" i="2"/>
  <c r="CX606" i="2"/>
  <c r="AZ610" i="2"/>
  <c r="DI610" i="2"/>
  <c r="DL610" i="2" s="1"/>
  <c r="DH610" i="2"/>
  <c r="DG610" i="2"/>
  <c r="DF610" i="2"/>
  <c r="DE610" i="2"/>
  <c r="DK610" i="2" s="1"/>
  <c r="DD610" i="2"/>
  <c r="DC610" i="2"/>
  <c r="DB610" i="2"/>
  <c r="DA610" i="2"/>
  <c r="DJ610" i="2" s="1"/>
  <c r="CZ610" i="2"/>
  <c r="BF628" i="2"/>
  <c r="AV628" i="2"/>
  <c r="BC633" i="2"/>
  <c r="AZ633" i="2"/>
  <c r="DG663" i="2"/>
  <c r="DF663" i="2"/>
  <c r="DE663" i="2"/>
  <c r="DK663" i="2" s="1"/>
  <c r="DD663" i="2"/>
  <c r="DC663" i="2"/>
  <c r="DB663" i="2"/>
  <c r="DA663" i="2"/>
  <c r="DJ663" i="2" s="1"/>
  <c r="CZ663" i="2"/>
  <c r="CY663" i="2"/>
  <c r="CX663" i="2"/>
  <c r="DI663" i="2"/>
  <c r="DL663" i="2" s="1"/>
  <c r="DH663" i="2"/>
  <c r="AZ562" i="2"/>
  <c r="DH564" i="2"/>
  <c r="BD567" i="2"/>
  <c r="DE571" i="2"/>
  <c r="DK571" i="2" s="1"/>
  <c r="DE574" i="2"/>
  <c r="DK574" i="2" s="1"/>
  <c r="DC575" i="2"/>
  <c r="DG578" i="2"/>
  <c r="DE578" i="2"/>
  <c r="DK578" i="2" s="1"/>
  <c r="DC578" i="2"/>
  <c r="DB578" i="2"/>
  <c r="CZ578" i="2"/>
  <c r="AZ579" i="2"/>
  <c r="BE579" i="2"/>
  <c r="BE583" i="2"/>
  <c r="DC584" i="2"/>
  <c r="DB584" i="2"/>
  <c r="DA584" i="2"/>
  <c r="DJ584" i="2" s="1"/>
  <c r="DI584" i="2"/>
  <c r="DL584" i="2" s="1"/>
  <c r="DH584" i="2"/>
  <c r="DF584" i="2"/>
  <c r="AW596" i="2"/>
  <c r="BE599" i="2"/>
  <c r="DI620" i="2"/>
  <c r="DL620" i="2" s="1"/>
  <c r="DH620" i="2"/>
  <c r="DF620" i="2"/>
  <c r="DG620" i="2"/>
  <c r="DE620" i="2"/>
  <c r="DK620" i="2" s="1"/>
  <c r="DD620" i="2"/>
  <c r="DC620" i="2"/>
  <c r="DB620" i="2"/>
  <c r="DA620" i="2"/>
  <c r="DJ620" i="2" s="1"/>
  <c r="CZ620" i="2"/>
  <c r="CY620" i="2"/>
  <c r="AY625" i="2"/>
  <c r="BG625" i="2"/>
  <c r="BD625" i="2"/>
  <c r="DI635" i="2"/>
  <c r="DL635" i="2" s="1"/>
  <c r="DH635" i="2"/>
  <c r="DG635" i="2"/>
  <c r="DF635" i="2"/>
  <c r="DE635" i="2"/>
  <c r="DK635" i="2" s="1"/>
  <c r="DD635" i="2"/>
  <c r="DC635" i="2"/>
  <c r="DB635" i="2"/>
  <c r="DA635" i="2"/>
  <c r="DJ635" i="2" s="1"/>
  <c r="CZ635" i="2"/>
  <c r="CY635" i="2"/>
  <c r="CX635" i="2"/>
  <c r="AX544" i="2"/>
  <c r="CY547" i="2"/>
  <c r="CY548" i="2"/>
  <c r="AX561" i="2"/>
  <c r="BG569" i="2"/>
  <c r="AY570" i="2"/>
  <c r="DF571" i="2"/>
  <c r="DF574" i="2"/>
  <c r="AZ575" i="2"/>
  <c r="AW575" i="2" s="1"/>
  <c r="DE575" i="2"/>
  <c r="DK575" i="2" s="1"/>
  <c r="CY576" i="2"/>
  <c r="CX579" i="2"/>
  <c r="DH579" i="2"/>
  <c r="DF579" i="2"/>
  <c r="DD579" i="2"/>
  <c r="DC579" i="2"/>
  <c r="DA579" i="2"/>
  <c r="DJ579" i="2" s="1"/>
  <c r="CX583" i="2"/>
  <c r="BC585" i="2"/>
  <c r="DF587" i="2"/>
  <c r="DE587" i="2"/>
  <c r="DK587" i="2" s="1"/>
  <c r="DD587" i="2"/>
  <c r="CZ587" i="2"/>
  <c r="CY587" i="2"/>
  <c r="CX587" i="2"/>
  <c r="DI587" i="2"/>
  <c r="DL587" i="2" s="1"/>
  <c r="DI590" i="2"/>
  <c r="DL590" i="2" s="1"/>
  <c r="DH590" i="2"/>
  <c r="DG590" i="2"/>
  <c r="DC590" i="2"/>
  <c r="DB590" i="2"/>
  <c r="DA590" i="2"/>
  <c r="DJ590" i="2" s="1"/>
  <c r="CZ590" i="2"/>
  <c r="CY590" i="2"/>
  <c r="CX590" i="2"/>
  <c r="CX595" i="2"/>
  <c r="DH595" i="2"/>
  <c r="DG595" i="2"/>
  <c r="DF595" i="2"/>
  <c r="DE595" i="2"/>
  <c r="DK595" i="2" s="1"/>
  <c r="DD595" i="2"/>
  <c r="DC595" i="2"/>
  <c r="DB595" i="2"/>
  <c r="DA595" i="2"/>
  <c r="DJ595" i="2" s="1"/>
  <c r="CX598" i="2"/>
  <c r="CX614" i="2"/>
  <c r="BE625" i="2"/>
  <c r="BC625" i="2"/>
  <c r="AZ625" i="2"/>
  <c r="AV626" i="2"/>
  <c r="BG626" i="2"/>
  <c r="BD629" i="2"/>
  <c r="AY629" i="2"/>
  <c r="AX629" i="2"/>
  <c r="BD659" i="2"/>
  <c r="AY659" i="2"/>
  <c r="AX659" i="2"/>
  <c r="AZ571" i="2"/>
  <c r="DG571" i="2"/>
  <c r="AV572" i="2"/>
  <c r="DH574" i="2"/>
  <c r="BE575" i="2"/>
  <c r="DF575" i="2"/>
  <c r="DB576" i="2"/>
  <c r="AY580" i="2"/>
  <c r="BF581" i="2"/>
  <c r="CY583" i="2"/>
  <c r="BD585" i="2"/>
  <c r="AW587" i="2"/>
  <c r="BG590" i="2"/>
  <c r="BD590" i="2"/>
  <c r="AY590" i="2"/>
  <c r="AX590" i="2"/>
  <c r="DI594" i="2"/>
  <c r="DL594" i="2" s="1"/>
  <c r="DG594" i="2"/>
  <c r="DF594" i="2"/>
  <c r="DE594" i="2"/>
  <c r="DK594" i="2" s="1"/>
  <c r="DD594" i="2"/>
  <c r="DC594" i="2"/>
  <c r="DB594" i="2"/>
  <c r="DA594" i="2"/>
  <c r="DJ594" i="2" s="1"/>
  <c r="CZ594" i="2"/>
  <c r="BD595" i="2"/>
  <c r="DB598" i="2"/>
  <c r="BC601" i="2"/>
  <c r="BG606" i="2"/>
  <c r="BD606" i="2"/>
  <c r="AY606" i="2"/>
  <c r="AX606" i="2"/>
  <c r="BG608" i="2"/>
  <c r="DB614" i="2"/>
  <c r="AW620" i="2"/>
  <c r="BE627" i="2"/>
  <c r="BC627" i="2"/>
  <c r="AZ627" i="2"/>
  <c r="BE659" i="2"/>
  <c r="BC659" i="2"/>
  <c r="AZ659" i="2"/>
  <c r="BF722" i="2"/>
  <c r="AY575" i="2"/>
  <c r="AZ576" i="2"/>
  <c r="DB580" i="2"/>
  <c r="DH586" i="2"/>
  <c r="AY591" i="2"/>
  <c r="AZ592" i="2"/>
  <c r="AW592" i="2" s="1"/>
  <c r="BC593" i="2"/>
  <c r="BD594" i="2"/>
  <c r="BE595" i="2"/>
  <c r="DB596" i="2"/>
  <c r="BG597" i="2"/>
  <c r="DH602" i="2"/>
  <c r="AY607" i="2"/>
  <c r="AZ608" i="2"/>
  <c r="BC609" i="2"/>
  <c r="BD610" i="2"/>
  <c r="BE611" i="2"/>
  <c r="DB612" i="2"/>
  <c r="BG613" i="2"/>
  <c r="AY616" i="2"/>
  <c r="DE617" i="2"/>
  <c r="DK617" i="2" s="1"/>
  <c r="BD618" i="2"/>
  <c r="AX619" i="2"/>
  <c r="BC620" i="2"/>
  <c r="AY621" i="2"/>
  <c r="DD621" i="2"/>
  <c r="CX622" i="2"/>
  <c r="DH622" i="2"/>
  <c r="AV623" i="2"/>
  <c r="CX623" i="2"/>
  <c r="DC626" i="2"/>
  <c r="AZ631" i="2"/>
  <c r="CY632" i="2"/>
  <c r="DF646" i="2"/>
  <c r="DD646" i="2"/>
  <c r="DC646" i="2"/>
  <c r="DB646" i="2"/>
  <c r="DA646" i="2"/>
  <c r="DJ646" i="2" s="1"/>
  <c r="CZ646" i="2"/>
  <c r="CY646" i="2"/>
  <c r="CX646" i="2"/>
  <c r="BE649" i="2"/>
  <c r="AW710" i="2"/>
  <c r="BE594" i="2"/>
  <c r="AX605" i="2"/>
  <c r="AZ607" i="2"/>
  <c r="BE610" i="2"/>
  <c r="DG617" i="2"/>
  <c r="AY619" i="2"/>
  <c r="AV622" i="2"/>
  <c r="BD624" i="2"/>
  <c r="AY624" i="2"/>
  <c r="AX624" i="2"/>
  <c r="DD626" i="2"/>
  <c r="BE630" i="2"/>
  <c r="AZ630" i="2"/>
  <c r="AY632" i="2"/>
  <c r="DA632" i="2"/>
  <c r="DJ632" i="2" s="1"/>
  <c r="BE633" i="2"/>
  <c r="BG645" i="2"/>
  <c r="BD646" i="2"/>
  <c r="BC656" i="2"/>
  <c r="AZ656" i="2"/>
  <c r="DG662" i="2"/>
  <c r="BE665" i="2"/>
  <c r="DH692" i="2"/>
  <c r="DF692" i="2"/>
  <c r="DE692" i="2"/>
  <c r="DK692" i="2" s="1"/>
  <c r="DD692" i="2"/>
  <c r="DC692" i="2"/>
  <c r="DB692" i="2"/>
  <c r="DA692" i="2"/>
  <c r="DJ692" i="2" s="1"/>
  <c r="DI692" i="2"/>
  <c r="DL692" i="2" s="1"/>
  <c r="DG692" i="2"/>
  <c r="CZ692" i="2"/>
  <c r="DD580" i="2"/>
  <c r="AV586" i="2"/>
  <c r="CY591" i="2"/>
  <c r="DD596" i="2"/>
  <c r="AV602" i="2"/>
  <c r="AY605" i="2"/>
  <c r="AZ606" i="2"/>
  <c r="BC607" i="2"/>
  <c r="CY607" i="2"/>
  <c r="BG611" i="2"/>
  <c r="DD612" i="2"/>
  <c r="DH617" i="2"/>
  <c r="DF621" i="2"/>
  <c r="BD623" i="2"/>
  <c r="DA623" i="2"/>
  <c r="DJ623" i="2" s="1"/>
  <c r="AY626" i="2"/>
  <c r="DE626" i="2"/>
  <c r="DK626" i="2" s="1"/>
  <c r="DE629" i="2"/>
  <c r="DK629" i="2" s="1"/>
  <c r="DC629" i="2"/>
  <c r="DB629" i="2"/>
  <c r="DA629" i="2"/>
  <c r="DJ629" i="2" s="1"/>
  <c r="CZ629" i="2"/>
  <c r="CY629" i="2"/>
  <c r="BF630" i="2"/>
  <c r="DF630" i="2"/>
  <c r="DD630" i="2"/>
  <c r="DC630" i="2"/>
  <c r="DB630" i="2"/>
  <c r="DA630" i="2"/>
  <c r="DJ630" i="2" s="1"/>
  <c r="CZ630" i="2"/>
  <c r="CX630" i="2"/>
  <c r="DG632" i="2"/>
  <c r="AX637" i="2"/>
  <c r="AZ639" i="2"/>
  <c r="BC640" i="2"/>
  <c r="BE642" i="2"/>
  <c r="BG643" i="2"/>
  <c r="AV643" i="2"/>
  <c r="BE646" i="2"/>
  <c r="BC646" i="2"/>
  <c r="AZ646" i="2"/>
  <c r="AY646" i="2"/>
  <c r="DG647" i="2"/>
  <c r="DE647" i="2"/>
  <c r="DK647" i="2" s="1"/>
  <c r="DD647" i="2"/>
  <c r="DC647" i="2"/>
  <c r="DB647" i="2"/>
  <c r="DA647" i="2"/>
  <c r="DJ647" i="2" s="1"/>
  <c r="CZ647" i="2"/>
  <c r="CY647" i="2"/>
  <c r="CX647" i="2"/>
  <c r="BE650" i="2"/>
  <c r="BE651" i="2"/>
  <c r="DB658" i="2"/>
  <c r="DA658" i="2"/>
  <c r="DJ658" i="2" s="1"/>
  <c r="CZ658" i="2"/>
  <c r="CY658" i="2"/>
  <c r="CX658" i="2"/>
  <c r="DI658" i="2"/>
  <c r="DL658" i="2" s="1"/>
  <c r="DH658" i="2"/>
  <c r="DF658" i="2"/>
  <c r="DH662" i="2"/>
  <c r="DI666" i="2"/>
  <c r="DL666" i="2" s="1"/>
  <c r="DH666" i="2"/>
  <c r="DG666" i="2"/>
  <c r="DF666" i="2"/>
  <c r="DE666" i="2"/>
  <c r="DK666" i="2" s="1"/>
  <c r="DD666" i="2"/>
  <c r="DC666" i="2"/>
  <c r="DB666" i="2"/>
  <c r="DA666" i="2"/>
  <c r="DJ666" i="2" s="1"/>
  <c r="CZ666" i="2"/>
  <c r="CY666" i="2"/>
  <c r="CX666" i="2"/>
  <c r="BF682" i="2"/>
  <c r="DA701" i="2"/>
  <c r="DJ701" i="2" s="1"/>
  <c r="CZ701" i="2"/>
  <c r="CY701" i="2"/>
  <c r="CX701" i="2"/>
  <c r="DI701" i="2"/>
  <c r="DL701" i="2" s="1"/>
  <c r="DE701" i="2"/>
  <c r="DK701" i="2" s="1"/>
  <c r="DF701" i="2"/>
  <c r="DD701" i="2"/>
  <c r="DC701" i="2"/>
  <c r="DB701" i="2"/>
  <c r="DG701" i="2"/>
  <c r="DE580" i="2"/>
  <c r="DK580" i="2" s="1"/>
  <c r="CZ591" i="2"/>
  <c r="DE596" i="2"/>
  <c r="DK596" i="2" s="1"/>
  <c r="BC606" i="2"/>
  <c r="CZ607" i="2"/>
  <c r="DE612" i="2"/>
  <c r="DK612" i="2" s="1"/>
  <c r="BD616" i="2"/>
  <c r="BG618" i="2"/>
  <c r="BE623" i="2"/>
  <c r="DB623" i="2"/>
  <c r="DA625" i="2"/>
  <c r="DJ625" i="2" s="1"/>
  <c r="CY625" i="2"/>
  <c r="CX625" i="2"/>
  <c r="DF626" i="2"/>
  <c r="BG629" i="2"/>
  <c r="BE631" i="2"/>
  <c r="AY633" i="2"/>
  <c r="CX637" i="2"/>
  <c r="AY638" i="2"/>
  <c r="BD639" i="2"/>
  <c r="BE640" i="2"/>
  <c r="BF646" i="2"/>
  <c r="BG659" i="2"/>
  <c r="BG664" i="2"/>
  <c r="BD664" i="2"/>
  <c r="BD670" i="2"/>
  <c r="AX670" i="2"/>
  <c r="AY670" i="2"/>
  <c r="AW680" i="2"/>
  <c r="DF690" i="2"/>
  <c r="DD690" i="2"/>
  <c r="DC690" i="2"/>
  <c r="DB690" i="2"/>
  <c r="DA690" i="2"/>
  <c r="DJ690" i="2" s="1"/>
  <c r="CZ690" i="2"/>
  <c r="CY690" i="2"/>
  <c r="DI690" i="2"/>
  <c r="DL690" i="2" s="1"/>
  <c r="DH690" i="2"/>
  <c r="DG690" i="2"/>
  <c r="DE690" i="2"/>
  <c r="DK690" i="2" s="1"/>
  <c r="CX690" i="2"/>
  <c r="AX696" i="2"/>
  <c r="BD696" i="2"/>
  <c r="AY696" i="2"/>
  <c r="BG696" i="2"/>
  <c r="DB760" i="2"/>
  <c r="DA760" i="2"/>
  <c r="DJ760" i="2" s="1"/>
  <c r="CZ760" i="2"/>
  <c r="CY760" i="2"/>
  <c r="CX760" i="2"/>
  <c r="DH760" i="2"/>
  <c r="DG760" i="2"/>
  <c r="DF760" i="2"/>
  <c r="DE760" i="2"/>
  <c r="DK760" i="2" s="1"/>
  <c r="DI760" i="2"/>
  <c r="DL760" i="2" s="1"/>
  <c r="DD760" i="2"/>
  <c r="DC760" i="2"/>
  <c r="AX586" i="2"/>
  <c r="AY587" i="2"/>
  <c r="AX602" i="2"/>
  <c r="AY603" i="2"/>
  <c r="BF608" i="2"/>
  <c r="DC623" i="2"/>
  <c r="DG626" i="2"/>
  <c r="BF631" i="2"/>
  <c r="BE639" i="2"/>
  <c r="BD642" i="2"/>
  <c r="AY642" i="2"/>
  <c r="AX642" i="2"/>
  <c r="DH648" i="2"/>
  <c r="DF648" i="2"/>
  <c r="DE648" i="2"/>
  <c r="DK648" i="2" s="1"/>
  <c r="DD648" i="2"/>
  <c r="DC648" i="2"/>
  <c r="DB648" i="2"/>
  <c r="DA648" i="2"/>
  <c r="DJ648" i="2" s="1"/>
  <c r="CZ648" i="2"/>
  <c r="CY648" i="2"/>
  <c r="CX648" i="2"/>
  <c r="AW651" i="2"/>
  <c r="BD658" i="2"/>
  <c r="AY658" i="2"/>
  <c r="AX658" i="2"/>
  <c r="DF662" i="2"/>
  <c r="DE662" i="2"/>
  <c r="DK662" i="2" s="1"/>
  <c r="DD662" i="2"/>
  <c r="DC662" i="2"/>
  <c r="DB662" i="2"/>
  <c r="DA662" i="2"/>
  <c r="DJ662" i="2" s="1"/>
  <c r="CZ662" i="2"/>
  <c r="CY662" i="2"/>
  <c r="CX662" i="2"/>
  <c r="BC664" i="2"/>
  <c r="AZ664" i="2"/>
  <c r="AW689" i="2"/>
  <c r="BG711" i="2"/>
  <c r="BE711" i="2"/>
  <c r="BD718" i="2"/>
  <c r="AY718" i="2"/>
  <c r="AX718" i="2"/>
  <c r="BG718" i="2"/>
  <c r="DG580" i="2"/>
  <c r="AZ587" i="2"/>
  <c r="CY588" i="2"/>
  <c r="DB591" i="2"/>
  <c r="DG596" i="2"/>
  <c r="AZ603" i="2"/>
  <c r="CY604" i="2"/>
  <c r="DB607" i="2"/>
  <c r="DG612" i="2"/>
  <c r="AY615" i="2"/>
  <c r="CX615" i="2"/>
  <c r="BG617" i="2"/>
  <c r="AV621" i="2"/>
  <c r="DD623" i="2"/>
  <c r="BD626" i="2"/>
  <c r="AX626" i="2"/>
  <c r="DH626" i="2"/>
  <c r="BG630" i="2"/>
  <c r="BD637" i="2"/>
  <c r="CZ637" i="2"/>
  <c r="BD638" i="2"/>
  <c r="BF639" i="2"/>
  <c r="BD641" i="2"/>
  <c r="BC642" i="2"/>
  <c r="AZ642" i="2"/>
  <c r="DB642" i="2"/>
  <c r="CZ642" i="2"/>
  <c r="CY642" i="2"/>
  <c r="CX642" i="2"/>
  <c r="DI642" i="2"/>
  <c r="DL642" i="2" s="1"/>
  <c r="BF647" i="2"/>
  <c r="CX653" i="2"/>
  <c r="DA657" i="2"/>
  <c r="DJ657" i="2" s="1"/>
  <c r="CZ657" i="2"/>
  <c r="CY657" i="2"/>
  <c r="CX657" i="2"/>
  <c r="DI657" i="2"/>
  <c r="DL657" i="2" s="1"/>
  <c r="DH657" i="2"/>
  <c r="DG657" i="2"/>
  <c r="DE657" i="2"/>
  <c r="DK657" i="2" s="1"/>
  <c r="BE658" i="2"/>
  <c r="BC658" i="2"/>
  <c r="AZ658" i="2"/>
  <c r="AW676" i="2"/>
  <c r="DF676" i="2"/>
  <c r="DE676" i="2"/>
  <c r="DK676" i="2" s="1"/>
  <c r="DD676" i="2"/>
  <c r="DB676" i="2"/>
  <c r="CX676" i="2"/>
  <c r="DI676" i="2"/>
  <c r="DL676" i="2" s="1"/>
  <c r="DH676" i="2"/>
  <c r="DG676" i="2"/>
  <c r="DC676" i="2"/>
  <c r="CY676" i="2"/>
  <c r="AY699" i="2"/>
  <c r="AX699" i="2"/>
  <c r="BG699" i="2"/>
  <c r="BD699" i="2"/>
  <c r="BE699" i="2"/>
  <c r="BE718" i="2"/>
  <c r="BC718" i="2"/>
  <c r="AZ718" i="2"/>
  <c r="BG724" i="2"/>
  <c r="BD724" i="2"/>
  <c r="AV724" i="2"/>
  <c r="CZ588" i="2"/>
  <c r="BG591" i="2"/>
  <c r="CZ604" i="2"/>
  <c r="BG607" i="2"/>
  <c r="AZ615" i="2"/>
  <c r="CY615" i="2"/>
  <c r="DI621" i="2"/>
  <c r="DL621" i="2" s="1"/>
  <c r="DG621" i="2"/>
  <c r="AY622" i="2"/>
  <c r="AY623" i="2"/>
  <c r="AX623" i="2"/>
  <c r="DE623" i="2"/>
  <c r="DK623" i="2" s="1"/>
  <c r="AV624" i="2"/>
  <c r="BC626" i="2"/>
  <c r="AZ626" i="2"/>
  <c r="DA637" i="2"/>
  <c r="DJ637" i="2" s="1"/>
  <c r="BD640" i="2"/>
  <c r="AY640" i="2"/>
  <c r="AX640" i="2"/>
  <c r="BF642" i="2"/>
  <c r="BD644" i="2"/>
  <c r="DD644" i="2"/>
  <c r="DB644" i="2"/>
  <c r="DA644" i="2"/>
  <c r="DJ644" i="2" s="1"/>
  <c r="CZ644" i="2"/>
  <c r="CY644" i="2"/>
  <c r="CX644" i="2"/>
  <c r="BG646" i="2"/>
  <c r="AV646" i="2"/>
  <c r="AZ649" i="2"/>
  <c r="DI650" i="2"/>
  <c r="DL650" i="2" s="1"/>
  <c r="DH650" i="2"/>
  <c r="DG650" i="2"/>
  <c r="DF650" i="2"/>
  <c r="DE650" i="2"/>
  <c r="DK650" i="2" s="1"/>
  <c r="DD650" i="2"/>
  <c r="DC650" i="2"/>
  <c r="DB650" i="2"/>
  <c r="DA650" i="2"/>
  <c r="DJ650" i="2" s="1"/>
  <c r="CZ650" i="2"/>
  <c r="CX650" i="2"/>
  <c r="CY653" i="2"/>
  <c r="BF658" i="2"/>
  <c r="BG668" i="2"/>
  <c r="BE668" i="2"/>
  <c r="BD669" i="2"/>
  <c r="BE685" i="2"/>
  <c r="BC685" i="2"/>
  <c r="AZ685" i="2"/>
  <c r="DE705" i="2"/>
  <c r="DK705" i="2" s="1"/>
  <c r="DD705" i="2"/>
  <c r="DC705" i="2"/>
  <c r="DB705" i="2"/>
  <c r="DA705" i="2"/>
  <c r="DJ705" i="2" s="1"/>
  <c r="CZ705" i="2"/>
  <c r="CY705" i="2"/>
  <c r="CX705" i="2"/>
  <c r="DI705" i="2"/>
  <c r="DL705" i="2" s="1"/>
  <c r="DH705" i="2"/>
  <c r="DG705" i="2"/>
  <c r="DF705" i="2"/>
  <c r="BC724" i="2"/>
  <c r="AZ724" i="2"/>
  <c r="DG727" i="2"/>
  <c r="DI727" i="2"/>
  <c r="DL727" i="2" s="1"/>
  <c r="DH727" i="2"/>
  <c r="DF727" i="2"/>
  <c r="DE727" i="2"/>
  <c r="DK727" i="2" s="1"/>
  <c r="DD727" i="2"/>
  <c r="DC727" i="2"/>
  <c r="DB727" i="2"/>
  <c r="DA727" i="2"/>
  <c r="DJ727" i="2" s="1"/>
  <c r="CY727" i="2"/>
  <c r="CX727" i="2"/>
  <c r="CZ727" i="2"/>
  <c r="DI580" i="2"/>
  <c r="DL580" i="2" s="1"/>
  <c r="CY586" i="2"/>
  <c r="DA588" i="2"/>
  <c r="DJ588" i="2" s="1"/>
  <c r="DD591" i="2"/>
  <c r="DI596" i="2"/>
  <c r="DL596" i="2" s="1"/>
  <c r="CY602" i="2"/>
  <c r="DA604" i="2"/>
  <c r="DJ604" i="2" s="1"/>
  <c r="DD607" i="2"/>
  <c r="DI612" i="2"/>
  <c r="DL612" i="2" s="1"/>
  <c r="BC615" i="2"/>
  <c r="CZ615" i="2"/>
  <c r="BC622" i="2"/>
  <c r="CZ622" i="2"/>
  <c r="BC623" i="2"/>
  <c r="BF626" i="2"/>
  <c r="BF632" i="2"/>
  <c r="AY639" i="2"/>
  <c r="AX639" i="2"/>
  <c r="BE644" i="2"/>
  <c r="BC644" i="2"/>
  <c r="AZ644" i="2"/>
  <c r="AY644" i="2"/>
  <c r="DI649" i="2"/>
  <c r="DL649" i="2" s="1"/>
  <c r="DG649" i="2"/>
  <c r="DF649" i="2"/>
  <c r="DE649" i="2"/>
  <c r="DK649" i="2" s="1"/>
  <c r="DD649" i="2"/>
  <c r="DC649" i="2"/>
  <c r="DB649" i="2"/>
  <c r="DA649" i="2"/>
  <c r="DJ649" i="2" s="1"/>
  <c r="CZ649" i="2"/>
  <c r="CY649" i="2"/>
  <c r="DI651" i="2"/>
  <c r="DL651" i="2" s="1"/>
  <c r="DH651" i="2"/>
  <c r="DG651" i="2"/>
  <c r="DF651" i="2"/>
  <c r="DE651" i="2"/>
  <c r="DK651" i="2" s="1"/>
  <c r="DD651" i="2"/>
  <c r="DC651" i="2"/>
  <c r="DB651" i="2"/>
  <c r="DA651" i="2"/>
  <c r="DJ651" i="2" s="1"/>
  <c r="CY651" i="2"/>
  <c r="DI652" i="2"/>
  <c r="DL652" i="2" s="1"/>
  <c r="DH652" i="2"/>
  <c r="DG652" i="2"/>
  <c r="DF652" i="2"/>
  <c r="DE652" i="2"/>
  <c r="DK652" i="2" s="1"/>
  <c r="DD652" i="2"/>
  <c r="DC652" i="2"/>
  <c r="DB652" i="2"/>
  <c r="CZ652" i="2"/>
  <c r="CZ653" i="2"/>
  <c r="BD657" i="2"/>
  <c r="AY657" i="2"/>
  <c r="AX657" i="2"/>
  <c r="BD662" i="2"/>
  <c r="BG663" i="2"/>
  <c r="BD663" i="2"/>
  <c r="BC669" i="2"/>
  <c r="BE669" i="2"/>
  <c r="AZ669" i="2"/>
  <c r="BD701" i="2"/>
  <c r="AY701" i="2"/>
  <c r="AX701" i="2"/>
  <c r="DF706" i="2"/>
  <c r="DE706" i="2"/>
  <c r="DK706" i="2" s="1"/>
  <c r="DD706" i="2"/>
  <c r="DC706" i="2"/>
  <c r="DB706" i="2"/>
  <c r="DA706" i="2"/>
  <c r="DJ706" i="2" s="1"/>
  <c r="CZ706" i="2"/>
  <c r="CY706" i="2"/>
  <c r="CX706" i="2"/>
  <c r="DH706" i="2"/>
  <c r="DG706" i="2"/>
  <c r="DI706" i="2"/>
  <c r="DL706" i="2" s="1"/>
  <c r="DH728" i="2"/>
  <c r="DB728" i="2"/>
  <c r="DA728" i="2"/>
  <c r="DJ728" i="2" s="1"/>
  <c r="CZ728" i="2"/>
  <c r="CY728" i="2"/>
  <c r="CX728" i="2"/>
  <c r="DG728" i="2"/>
  <c r="DF728" i="2"/>
  <c r="DC728" i="2"/>
  <c r="DD728" i="2"/>
  <c r="DE728" i="2"/>
  <c r="DK728" i="2" s="1"/>
  <c r="BF616" i="2"/>
  <c r="DF617" i="2"/>
  <c r="DC617" i="2"/>
  <c r="DB626" i="2"/>
  <c r="CZ626" i="2"/>
  <c r="CY626" i="2"/>
  <c r="CX626" i="2"/>
  <c r="DH632" i="2"/>
  <c r="DF632" i="2"/>
  <c r="DE632" i="2"/>
  <c r="DK632" i="2" s="1"/>
  <c r="DD632" i="2"/>
  <c r="DC632" i="2"/>
  <c r="DB632" i="2"/>
  <c r="CZ632" i="2"/>
  <c r="AY641" i="2"/>
  <c r="AX641" i="2"/>
  <c r="BG647" i="2"/>
  <c r="BD647" i="2"/>
  <c r="BD661" i="2"/>
  <c r="BC663" i="2"/>
  <c r="AZ663" i="2"/>
  <c r="BE678" i="2"/>
  <c r="BC678" i="2"/>
  <c r="AZ678" i="2"/>
  <c r="AY678" i="2"/>
  <c r="CX691" i="2"/>
  <c r="CZ695" i="2"/>
  <c r="DH707" i="2"/>
  <c r="AY598" i="2"/>
  <c r="AY614" i="2"/>
  <c r="AW621" i="2"/>
  <c r="BD627" i="2"/>
  <c r="AY627" i="2"/>
  <c r="AW638" i="2"/>
  <c r="BE641" i="2"/>
  <c r="BC641" i="2"/>
  <c r="AZ641" i="2"/>
  <c r="BC647" i="2"/>
  <c r="AZ647" i="2"/>
  <c r="AW647" i="2" s="1"/>
  <c r="BG651" i="2"/>
  <c r="AW652" i="2"/>
  <c r="CZ654" i="2"/>
  <c r="BF662" i="2"/>
  <c r="DI668" i="2"/>
  <c r="DL668" i="2" s="1"/>
  <c r="DH668" i="2"/>
  <c r="DG668" i="2"/>
  <c r="DF668" i="2"/>
  <c r="DE668" i="2"/>
  <c r="DK668" i="2" s="1"/>
  <c r="DD668" i="2"/>
  <c r="DC668" i="2"/>
  <c r="DB668" i="2"/>
  <c r="DA668" i="2"/>
  <c r="DJ668" i="2" s="1"/>
  <c r="CZ668" i="2"/>
  <c r="AV684" i="2"/>
  <c r="BG684" i="2"/>
  <c r="DI653" i="2"/>
  <c r="DL653" i="2" s="1"/>
  <c r="DH653" i="2"/>
  <c r="DG653" i="2"/>
  <c r="DF653" i="2"/>
  <c r="DE653" i="2"/>
  <c r="DK653" i="2" s="1"/>
  <c r="DD653" i="2"/>
  <c r="DC653" i="2"/>
  <c r="DA653" i="2"/>
  <c r="DJ653" i="2" s="1"/>
  <c r="BG689" i="2"/>
  <c r="AV689" i="2"/>
  <c r="DG691" i="2"/>
  <c r="DE691" i="2"/>
  <c r="DK691" i="2" s="1"/>
  <c r="DD691" i="2"/>
  <c r="DC691" i="2"/>
  <c r="DB691" i="2"/>
  <c r="DA691" i="2"/>
  <c r="DJ691" i="2" s="1"/>
  <c r="CZ691" i="2"/>
  <c r="DI691" i="2"/>
  <c r="DL691" i="2" s="1"/>
  <c r="DH691" i="2"/>
  <c r="DF691" i="2"/>
  <c r="DI695" i="2"/>
  <c r="DL695" i="2" s="1"/>
  <c r="DH695" i="2"/>
  <c r="DG695" i="2"/>
  <c r="DF695" i="2"/>
  <c r="DE695" i="2"/>
  <c r="DK695" i="2" s="1"/>
  <c r="DD695" i="2"/>
  <c r="CY695" i="2"/>
  <c r="DC695" i="2"/>
  <c r="DB695" i="2"/>
  <c r="CX695" i="2"/>
  <c r="DG707" i="2"/>
  <c r="DF707" i="2"/>
  <c r="DE707" i="2"/>
  <c r="DK707" i="2" s="1"/>
  <c r="DD707" i="2"/>
  <c r="DC707" i="2"/>
  <c r="DB707" i="2"/>
  <c r="DA707" i="2"/>
  <c r="DJ707" i="2" s="1"/>
  <c r="CZ707" i="2"/>
  <c r="CY707" i="2"/>
  <c r="CX707" i="2"/>
  <c r="DC586" i="2"/>
  <c r="DE588" i="2"/>
  <c r="DK588" i="2" s="1"/>
  <c r="BC598" i="2"/>
  <c r="DC602" i="2"/>
  <c r="DE604" i="2"/>
  <c r="DK604" i="2" s="1"/>
  <c r="BC614" i="2"/>
  <c r="DE615" i="2"/>
  <c r="DK615" i="2" s="1"/>
  <c r="AZ617" i="2"/>
  <c r="CY617" i="2"/>
  <c r="BC621" i="2"/>
  <c r="CY621" i="2"/>
  <c r="BG622" i="2"/>
  <c r="DD622" i="2"/>
  <c r="DD625" i="2"/>
  <c r="DG629" i="2"/>
  <c r="DE630" i="2"/>
  <c r="DK630" i="2" s="1"/>
  <c r="AV640" i="2"/>
  <c r="AV644" i="2"/>
  <c r="DE646" i="2"/>
  <c r="DK646" i="2" s="1"/>
  <c r="BG648" i="2"/>
  <c r="BD648" i="2"/>
  <c r="BD649" i="2"/>
  <c r="AY649" i="2"/>
  <c r="DD660" i="2"/>
  <c r="DC660" i="2"/>
  <c r="DB660" i="2"/>
  <c r="DA660" i="2"/>
  <c r="DJ660" i="2" s="1"/>
  <c r="CZ660" i="2"/>
  <c r="CY660" i="2"/>
  <c r="CX660" i="2"/>
  <c r="DI660" i="2"/>
  <c r="DL660" i="2" s="1"/>
  <c r="DH660" i="2"/>
  <c r="DH664" i="2"/>
  <c r="DG664" i="2"/>
  <c r="DF664" i="2"/>
  <c r="DE664" i="2"/>
  <c r="DK664" i="2" s="1"/>
  <c r="DD664" i="2"/>
  <c r="DC664" i="2"/>
  <c r="DB664" i="2"/>
  <c r="DA664" i="2"/>
  <c r="DJ664" i="2" s="1"/>
  <c r="CZ664" i="2"/>
  <c r="CY664" i="2"/>
  <c r="CX664" i="2"/>
  <c r="BE667" i="2"/>
  <c r="CZ675" i="2"/>
  <c r="CZ677" i="2"/>
  <c r="BE704" i="2"/>
  <c r="BC704" i="2"/>
  <c r="AZ704" i="2"/>
  <c r="AY704" i="2"/>
  <c r="CX714" i="2"/>
  <c r="DI714" i="2"/>
  <c r="DL714" i="2" s="1"/>
  <c r="DH714" i="2"/>
  <c r="DG714" i="2"/>
  <c r="DF714" i="2"/>
  <c r="DC714" i="2"/>
  <c r="DB714" i="2"/>
  <c r="DA714" i="2"/>
  <c r="DJ714" i="2" s="1"/>
  <c r="CZ714" i="2"/>
  <c r="CY714" i="2"/>
  <c r="DD714" i="2"/>
  <c r="AX594" i="2"/>
  <c r="AY595" i="2"/>
  <c r="AW595" i="2" s="1"/>
  <c r="AX610" i="2"/>
  <c r="AY611" i="2"/>
  <c r="CZ617" i="2"/>
  <c r="AW622" i="2"/>
  <c r="CY623" i="2"/>
  <c r="DI623" i="2"/>
  <c r="DL623" i="2" s="1"/>
  <c r="DI637" i="2"/>
  <c r="DL637" i="2" s="1"/>
  <c r="DH637" i="2"/>
  <c r="DG637" i="2"/>
  <c r="DF637" i="2"/>
  <c r="DE637" i="2"/>
  <c r="DK637" i="2" s="1"/>
  <c r="BD645" i="2"/>
  <c r="AY645" i="2"/>
  <c r="AX645" i="2"/>
  <c r="DG646" i="2"/>
  <c r="BC648" i="2"/>
  <c r="AZ648" i="2"/>
  <c r="CX654" i="2"/>
  <c r="DI654" i="2"/>
  <c r="DL654" i="2" s="1"/>
  <c r="DH654" i="2"/>
  <c r="DG654" i="2"/>
  <c r="DF654" i="2"/>
  <c r="DE654" i="2"/>
  <c r="DK654" i="2" s="1"/>
  <c r="DD654" i="2"/>
  <c r="DB654" i="2"/>
  <c r="BG662" i="2"/>
  <c r="AV662" i="2"/>
  <c r="AW677" i="2"/>
  <c r="BE696" i="2"/>
  <c r="BF704" i="2"/>
  <c r="AV704" i="2"/>
  <c r="DG615" i="2"/>
  <c r="AV616" i="2"/>
  <c r="DA617" i="2"/>
  <c r="DJ617" i="2" s="1"/>
  <c r="DA621" i="2"/>
  <c r="DJ621" i="2" s="1"/>
  <c r="DF622" i="2"/>
  <c r="BD628" i="2"/>
  <c r="BG633" i="2"/>
  <c r="AV641" i="2"/>
  <c r="BD643" i="2"/>
  <c r="AY643" i="2"/>
  <c r="AX643" i="2"/>
  <c r="DH646" i="2"/>
  <c r="BF666" i="2"/>
  <c r="AW667" i="2"/>
  <c r="AW668" i="2"/>
  <c r="DE675" i="2"/>
  <c r="DK675" i="2" s="1"/>
  <c r="DD675" i="2"/>
  <c r="DC675" i="2"/>
  <c r="DA675" i="2"/>
  <c r="DJ675" i="2" s="1"/>
  <c r="CX675" i="2"/>
  <c r="DI675" i="2"/>
  <c r="DL675" i="2" s="1"/>
  <c r="DH675" i="2"/>
  <c r="DG675" i="2"/>
  <c r="DF675" i="2"/>
  <c r="CY675" i="2"/>
  <c r="DG677" i="2"/>
  <c r="DF677" i="2"/>
  <c r="DE677" i="2"/>
  <c r="DK677" i="2" s="1"/>
  <c r="DC677" i="2"/>
  <c r="CX677" i="2"/>
  <c r="DI677" i="2"/>
  <c r="DL677" i="2" s="1"/>
  <c r="DH677" i="2"/>
  <c r="DD677" i="2"/>
  <c r="DB677" i="2"/>
  <c r="CY677" i="2"/>
  <c r="DI679" i="2"/>
  <c r="DL679" i="2" s="1"/>
  <c r="DH679" i="2"/>
  <c r="DG679" i="2"/>
  <c r="DE679" i="2"/>
  <c r="DK679" i="2" s="1"/>
  <c r="DF679" i="2"/>
  <c r="DD679" i="2"/>
  <c r="DC679" i="2"/>
  <c r="DB679" i="2"/>
  <c r="DA679" i="2"/>
  <c r="DJ679" i="2" s="1"/>
  <c r="CZ679" i="2"/>
  <c r="CY679" i="2"/>
  <c r="CX679" i="2"/>
  <c r="BF694" i="2"/>
  <c r="DB737" i="2"/>
  <c r="CZ737" i="2"/>
  <c r="DI737" i="2"/>
  <c r="DL737" i="2" s="1"/>
  <c r="DE737" i="2"/>
  <c r="DK737" i="2" s="1"/>
  <c r="DD737" i="2"/>
  <c r="DC737" i="2"/>
  <c r="DA737" i="2"/>
  <c r="DJ737" i="2" s="1"/>
  <c r="CY737" i="2"/>
  <c r="CX737" i="2"/>
  <c r="DF737" i="2"/>
  <c r="DH737" i="2"/>
  <c r="DG737" i="2"/>
  <c r="AV750" i="2"/>
  <c r="BG750" i="2"/>
  <c r="AY685" i="2"/>
  <c r="AX685" i="2"/>
  <c r="BD704" i="2"/>
  <c r="BD717" i="2"/>
  <c r="AY717" i="2"/>
  <c r="AX717" i="2"/>
  <c r="DB718" i="2"/>
  <c r="DA718" i="2"/>
  <c r="DJ718" i="2" s="1"/>
  <c r="CZ718" i="2"/>
  <c r="CY718" i="2"/>
  <c r="CX718" i="2"/>
  <c r="DG718" i="2"/>
  <c r="DF718" i="2"/>
  <c r="BE719" i="2"/>
  <c r="BC719" i="2"/>
  <c r="AZ719" i="2"/>
  <c r="DD720" i="2"/>
  <c r="DC720" i="2"/>
  <c r="DB720" i="2"/>
  <c r="DA720" i="2"/>
  <c r="DJ720" i="2" s="1"/>
  <c r="CZ720" i="2"/>
  <c r="CY720" i="2"/>
  <c r="CX720" i="2"/>
  <c r="DI720" i="2"/>
  <c r="DL720" i="2" s="1"/>
  <c r="DH720" i="2"/>
  <c r="BF730" i="2"/>
  <c r="AY750" i="2"/>
  <c r="AV764" i="2"/>
  <c r="BG764" i="2"/>
  <c r="AW663" i="2"/>
  <c r="AY665" i="2"/>
  <c r="AY671" i="2"/>
  <c r="BE676" i="2"/>
  <c r="CX682" i="2"/>
  <c r="DH682" i="2"/>
  <c r="AW691" i="2"/>
  <c r="BC699" i="2"/>
  <c r="AZ699" i="2"/>
  <c r="BE701" i="2"/>
  <c r="BE705" i="2"/>
  <c r="AY714" i="2"/>
  <c r="AX714" i="2"/>
  <c r="BG714" i="2"/>
  <c r="AV716" i="2"/>
  <c r="BE720" i="2"/>
  <c r="BC720" i="2"/>
  <c r="AZ720" i="2"/>
  <c r="AY720" i="2"/>
  <c r="BG723" i="2"/>
  <c r="BD723" i="2"/>
  <c r="BC732" i="2"/>
  <c r="CZ734" i="2"/>
  <c r="CX734" i="2"/>
  <c r="DG734" i="2"/>
  <c r="DI734" i="2"/>
  <c r="DL734" i="2" s="1"/>
  <c r="DH734" i="2"/>
  <c r="DF734" i="2"/>
  <c r="DE734" i="2"/>
  <c r="DK734" i="2" s="1"/>
  <c r="DD734" i="2"/>
  <c r="DC734" i="2"/>
  <c r="DB734" i="2"/>
  <c r="DA734" i="2"/>
  <c r="DJ734" i="2" s="1"/>
  <c r="BF735" i="2"/>
  <c r="BF743" i="2"/>
  <c r="DI745" i="2"/>
  <c r="DL745" i="2" s="1"/>
  <c r="DG745" i="2"/>
  <c r="CZ745" i="2"/>
  <c r="DC745" i="2"/>
  <c r="DB745" i="2"/>
  <c r="DA745" i="2"/>
  <c r="DJ745" i="2" s="1"/>
  <c r="CY745" i="2"/>
  <c r="CX745" i="2"/>
  <c r="DH745" i="2"/>
  <c r="DD745" i="2"/>
  <c r="BG757" i="2"/>
  <c r="BD757" i="2"/>
  <c r="AV757" i="2"/>
  <c r="AV661" i="2"/>
  <c r="BE671" i="2"/>
  <c r="BC671" i="2"/>
  <c r="BD680" i="2"/>
  <c r="AV682" i="2"/>
  <c r="BF683" i="2"/>
  <c r="DA693" i="2"/>
  <c r="DJ693" i="2" s="1"/>
  <c r="CZ694" i="2"/>
  <c r="DC698" i="2"/>
  <c r="BF705" i="2"/>
  <c r="BD706" i="2"/>
  <c r="DI710" i="2"/>
  <c r="DL710" i="2" s="1"/>
  <c r="DH710" i="2"/>
  <c r="DG710" i="2"/>
  <c r="DF710" i="2"/>
  <c r="DE710" i="2"/>
  <c r="DK710" i="2" s="1"/>
  <c r="DD710" i="2"/>
  <c r="DC710" i="2"/>
  <c r="DB710" i="2"/>
  <c r="CY710" i="2"/>
  <c r="CX710" i="2"/>
  <c r="DA711" i="2"/>
  <c r="DJ711" i="2" s="1"/>
  <c r="BG719" i="2"/>
  <c r="AV719" i="2"/>
  <c r="BG722" i="2"/>
  <c r="AV722" i="2"/>
  <c r="BC723" i="2"/>
  <c r="AZ723" i="2"/>
  <c r="BD773" i="2"/>
  <c r="AX773" i="2"/>
  <c r="AY773" i="2"/>
  <c r="BD650" i="2"/>
  <c r="DE655" i="2"/>
  <c r="DK655" i="2" s="1"/>
  <c r="AV660" i="2"/>
  <c r="CY665" i="2"/>
  <c r="BD666" i="2"/>
  <c r="BG672" i="2"/>
  <c r="DE673" i="2"/>
  <c r="DK673" i="2" s="1"/>
  <c r="AW679" i="2"/>
  <c r="AV685" i="2"/>
  <c r="DE688" i="2"/>
  <c r="DK688" i="2" s="1"/>
  <c r="DA694" i="2"/>
  <c r="DJ694" i="2" s="1"/>
  <c r="CX697" i="2"/>
  <c r="BE698" i="2"/>
  <c r="DD698" i="2"/>
  <c r="BE706" i="2"/>
  <c r="AZ707" i="2"/>
  <c r="BE709" i="2"/>
  <c r="CX712" i="2"/>
  <c r="BF715" i="2"/>
  <c r="BE726" i="2"/>
  <c r="BD728" i="2"/>
  <c r="AY728" i="2"/>
  <c r="AX728" i="2"/>
  <c r="BE737" i="2"/>
  <c r="BC737" i="2"/>
  <c r="AZ737" i="2"/>
  <c r="CX789" i="2"/>
  <c r="DI789" i="2"/>
  <c r="DL789" i="2" s="1"/>
  <c r="DD789" i="2"/>
  <c r="DC789" i="2"/>
  <c r="DB789" i="2"/>
  <c r="DE789" i="2"/>
  <c r="DK789" i="2" s="1"/>
  <c r="DA789" i="2"/>
  <c r="DJ789" i="2" s="1"/>
  <c r="CZ789" i="2"/>
  <c r="CY789" i="2"/>
  <c r="DH789" i="2"/>
  <c r="DF789" i="2"/>
  <c r="DF655" i="2"/>
  <c r="AV659" i="2"/>
  <c r="AX661" i="2"/>
  <c r="AY662" i="2"/>
  <c r="CZ665" i="2"/>
  <c r="DF673" i="2"/>
  <c r="BD674" i="2"/>
  <c r="BE675" i="2"/>
  <c r="DH678" i="2"/>
  <c r="DG678" i="2"/>
  <c r="DF678" i="2"/>
  <c r="DD678" i="2"/>
  <c r="AY683" i="2"/>
  <c r="AX683" i="2"/>
  <c r="BD686" i="2"/>
  <c r="AY686" i="2"/>
  <c r="AX686" i="2"/>
  <c r="DD689" i="2"/>
  <c r="BE693" i="2"/>
  <c r="DB694" i="2"/>
  <c r="DE698" i="2"/>
  <c r="DK698" i="2" s="1"/>
  <c r="CY712" i="2"/>
  <c r="BF727" i="2"/>
  <c r="BE728" i="2"/>
  <c r="BC728" i="2"/>
  <c r="AZ728" i="2"/>
  <c r="BE732" i="2"/>
  <c r="BF737" i="2"/>
  <c r="AV737" i="2"/>
  <c r="DE739" i="2"/>
  <c r="DK739" i="2" s="1"/>
  <c r="DD739" i="2"/>
  <c r="DB739" i="2"/>
  <c r="CX739" i="2"/>
  <c r="DI739" i="2"/>
  <c r="DL739" i="2" s="1"/>
  <c r="DH739" i="2"/>
  <c r="DF739" i="2"/>
  <c r="DC739" i="2"/>
  <c r="CY739" i="2"/>
  <c r="AX745" i="2"/>
  <c r="BD745" i="2"/>
  <c r="AY745" i="2"/>
  <c r="BG745" i="2"/>
  <c r="CZ749" i="2"/>
  <c r="CY749" i="2"/>
  <c r="CX749" i="2"/>
  <c r="DD749" i="2"/>
  <c r="DI749" i="2"/>
  <c r="DL749" i="2" s="1"/>
  <c r="DH749" i="2"/>
  <c r="DG749" i="2"/>
  <c r="DF749" i="2"/>
  <c r="DE749" i="2"/>
  <c r="DK749" i="2" s="1"/>
  <c r="DC749" i="2"/>
  <c r="DB749" i="2"/>
  <c r="DA749" i="2"/>
  <c r="DJ749" i="2" s="1"/>
  <c r="DG655" i="2"/>
  <c r="AY661" i="2"/>
  <c r="AZ662" i="2"/>
  <c r="DA665" i="2"/>
  <c r="DJ665" i="2" s="1"/>
  <c r="AV669" i="2"/>
  <c r="DG673" i="2"/>
  <c r="BF676" i="2"/>
  <c r="AZ679" i="2"/>
  <c r="BG680" i="2"/>
  <c r="BC683" i="2"/>
  <c r="BC686" i="2"/>
  <c r="AZ686" i="2"/>
  <c r="BD687" i="2"/>
  <c r="AY687" i="2"/>
  <c r="AX687" i="2"/>
  <c r="DG688" i="2"/>
  <c r="DF689" i="2"/>
  <c r="AY690" i="2"/>
  <c r="CZ697" i="2"/>
  <c r="AY698" i="2"/>
  <c r="AX698" i="2"/>
  <c r="AV701" i="2"/>
  <c r="BD702" i="2"/>
  <c r="AY702" i="2"/>
  <c r="AX702" i="2"/>
  <c r="DB702" i="2"/>
  <c r="DA702" i="2"/>
  <c r="DJ702" i="2" s="1"/>
  <c r="CZ702" i="2"/>
  <c r="CY702" i="2"/>
  <c r="CX702" i="2"/>
  <c r="DF702" i="2"/>
  <c r="DB712" i="2"/>
  <c r="BC715" i="2"/>
  <c r="AZ715" i="2"/>
  <c r="DH732" i="2"/>
  <c r="BC733" i="2"/>
  <c r="AZ733" i="2"/>
  <c r="DE738" i="2"/>
  <c r="DK738" i="2" s="1"/>
  <c r="BE745" i="2"/>
  <c r="BC745" i="2"/>
  <c r="AZ745" i="2"/>
  <c r="DE775" i="2"/>
  <c r="DK775" i="2" s="1"/>
  <c r="DG775" i="2"/>
  <c r="DD775" i="2"/>
  <c r="DA775" i="2"/>
  <c r="DJ775" i="2" s="1"/>
  <c r="CZ775" i="2"/>
  <c r="CY775" i="2"/>
  <c r="CX775" i="2"/>
  <c r="DI775" i="2"/>
  <c r="DL775" i="2" s="1"/>
  <c r="DH775" i="2"/>
  <c r="DF775" i="2"/>
  <c r="DB775" i="2"/>
  <c r="DC775" i="2"/>
  <c r="BG650" i="2"/>
  <c r="DH655" i="2"/>
  <c r="BC662" i="2"/>
  <c r="DB665" i="2"/>
  <c r="BG666" i="2"/>
  <c r="AW669" i="2"/>
  <c r="CZ670" i="2"/>
  <c r="CX670" i="2"/>
  <c r="BF672" i="2"/>
  <c r="BE673" i="2"/>
  <c r="BC673" i="2"/>
  <c r="DH673" i="2"/>
  <c r="BF674" i="2"/>
  <c r="BE687" i="2"/>
  <c r="BC687" i="2"/>
  <c r="AZ687" i="2"/>
  <c r="BE691" i="2"/>
  <c r="CX698" i="2"/>
  <c r="DI698" i="2"/>
  <c r="DL698" i="2" s="1"/>
  <c r="DH698" i="2"/>
  <c r="DG698" i="2"/>
  <c r="DB698" i="2"/>
  <c r="BE702" i="2"/>
  <c r="BC702" i="2"/>
  <c r="AZ702" i="2"/>
  <c r="DI711" i="2"/>
  <c r="DL711" i="2" s="1"/>
  <c r="DH711" i="2"/>
  <c r="DG711" i="2"/>
  <c r="DF711" i="2"/>
  <c r="DE711" i="2"/>
  <c r="DK711" i="2" s="1"/>
  <c r="DD711" i="2"/>
  <c r="DC711" i="2"/>
  <c r="CZ711" i="2"/>
  <c r="CY711" i="2"/>
  <c r="DH723" i="2"/>
  <c r="BE727" i="2"/>
  <c r="DF738" i="2"/>
  <c r="DF776" i="2"/>
  <c r="CZ776" i="2"/>
  <c r="CY776" i="2"/>
  <c r="DG776" i="2"/>
  <c r="DI776" i="2"/>
  <c r="DL776" i="2" s="1"/>
  <c r="DH776" i="2"/>
  <c r="DE776" i="2"/>
  <c r="DK776" i="2" s="1"/>
  <c r="DD776" i="2"/>
  <c r="DC776" i="2"/>
  <c r="DB776" i="2"/>
  <c r="DA776" i="2"/>
  <c r="DJ776" i="2" s="1"/>
  <c r="CX776" i="2"/>
  <c r="BC629" i="2"/>
  <c r="BC645" i="2"/>
  <c r="CY645" i="2"/>
  <c r="DI655" i="2"/>
  <c r="DL655" i="2" s="1"/>
  <c r="BC661" i="2"/>
  <c r="CY661" i="2"/>
  <c r="DC665" i="2"/>
  <c r="AY669" i="2"/>
  <c r="CX669" i="2"/>
  <c r="BD679" i="2"/>
  <c r="DI681" i="2"/>
  <c r="DL681" i="2" s="1"/>
  <c r="DG681" i="2"/>
  <c r="AY682" i="2"/>
  <c r="CY682" i="2"/>
  <c r="BC684" i="2"/>
  <c r="DB686" i="2"/>
  <c r="CZ686" i="2"/>
  <c r="CY686" i="2"/>
  <c r="CX686" i="2"/>
  <c r="BD690" i="2"/>
  <c r="BF692" i="2"/>
  <c r="DC697" i="2"/>
  <c r="DE700" i="2"/>
  <c r="DK700" i="2" s="1"/>
  <c r="BF702" i="2"/>
  <c r="BD703" i="2"/>
  <c r="AY703" i="2"/>
  <c r="AX703" i="2"/>
  <c r="BG706" i="2"/>
  <c r="AV706" i="2"/>
  <c r="DH708" i="2"/>
  <c r="DG708" i="2"/>
  <c r="DF708" i="2"/>
  <c r="DE708" i="2"/>
  <c r="DK708" i="2" s="1"/>
  <c r="DD708" i="2"/>
  <c r="DC708" i="2"/>
  <c r="DB708" i="2"/>
  <c r="DA708" i="2"/>
  <c r="DJ708" i="2" s="1"/>
  <c r="CZ708" i="2"/>
  <c r="DB716" i="2"/>
  <c r="DG722" i="2"/>
  <c r="CX732" i="2"/>
  <c r="DF732" i="2"/>
  <c r="DE732" i="2"/>
  <c r="DK732" i="2" s="1"/>
  <c r="DD732" i="2"/>
  <c r="DC732" i="2"/>
  <c r="DB732" i="2"/>
  <c r="DA732" i="2"/>
  <c r="DJ732" i="2" s="1"/>
  <c r="CZ732" i="2"/>
  <c r="CY732" i="2"/>
  <c r="DG732" i="2"/>
  <c r="CZ645" i="2"/>
  <c r="CZ661" i="2"/>
  <c r="DD665" i="2"/>
  <c r="BG675" i="2"/>
  <c r="BG677" i="2"/>
  <c r="BC682" i="2"/>
  <c r="CZ682" i="2"/>
  <c r="BE690" i="2"/>
  <c r="BC690" i="2"/>
  <c r="DI693" i="2"/>
  <c r="DL693" i="2" s="1"/>
  <c r="DG693" i="2"/>
  <c r="DF693" i="2"/>
  <c r="DE693" i="2"/>
  <c r="DK693" i="2" s="1"/>
  <c r="DD693" i="2"/>
  <c r="DC693" i="2"/>
  <c r="DB693" i="2"/>
  <c r="DH694" i="2"/>
  <c r="DG694" i="2"/>
  <c r="DF694" i="2"/>
  <c r="DE694" i="2"/>
  <c r="DK694" i="2" s="1"/>
  <c r="DD694" i="2"/>
  <c r="DC694" i="2"/>
  <c r="CX694" i="2"/>
  <c r="BE703" i="2"/>
  <c r="BC703" i="2"/>
  <c r="AZ703" i="2"/>
  <c r="DI712" i="2"/>
  <c r="DL712" i="2" s="1"/>
  <c r="DH712" i="2"/>
  <c r="DG712" i="2"/>
  <c r="DF712" i="2"/>
  <c r="DE712" i="2"/>
  <c r="DK712" i="2" s="1"/>
  <c r="DD712" i="2"/>
  <c r="DA712" i="2"/>
  <c r="DJ712" i="2" s="1"/>
  <c r="CZ712" i="2"/>
  <c r="DA736" i="2"/>
  <c r="DJ736" i="2" s="1"/>
  <c r="CY736" i="2"/>
  <c r="DH736" i="2"/>
  <c r="DG736" i="2"/>
  <c r="DF736" i="2"/>
  <c r="DE736" i="2"/>
  <c r="DK736" i="2" s="1"/>
  <c r="DD736" i="2"/>
  <c r="DC736" i="2"/>
  <c r="DB736" i="2"/>
  <c r="CZ736" i="2"/>
  <c r="CX736" i="2"/>
  <c r="DI736" i="2"/>
  <c r="DL736" i="2" s="1"/>
  <c r="DC738" i="2"/>
  <c r="DA738" i="2"/>
  <c r="DJ738" i="2" s="1"/>
  <c r="DB738" i="2"/>
  <c r="CZ738" i="2"/>
  <c r="CY738" i="2"/>
  <c r="CX738" i="2"/>
  <c r="DH738" i="2"/>
  <c r="DG738" i="2"/>
  <c r="DD738" i="2"/>
  <c r="BF767" i="2"/>
  <c r="AV767" i="2"/>
  <c r="BD767" i="2"/>
  <c r="CY627" i="2"/>
  <c r="CY643" i="2"/>
  <c r="DA645" i="2"/>
  <c r="DJ645" i="2" s="1"/>
  <c r="AX656" i="2"/>
  <c r="CY659" i="2"/>
  <c r="DA661" i="2"/>
  <c r="DJ661" i="2" s="1"/>
  <c r="DE665" i="2"/>
  <c r="DK665" i="2" s="1"/>
  <c r="DA669" i="2"/>
  <c r="DJ669" i="2" s="1"/>
  <c r="DA671" i="2"/>
  <c r="DJ671" i="2" s="1"/>
  <c r="CY671" i="2"/>
  <c r="CX678" i="2"/>
  <c r="BD682" i="2"/>
  <c r="DA682" i="2"/>
  <c r="DJ682" i="2" s="1"/>
  <c r="CY683" i="2"/>
  <c r="DI683" i="2"/>
  <c r="DL683" i="2" s="1"/>
  <c r="BE688" i="2"/>
  <c r="BC688" i="2"/>
  <c r="AZ688" i="2"/>
  <c r="AY688" i="2"/>
  <c r="BF690" i="2"/>
  <c r="AY697" i="2"/>
  <c r="AX697" i="2"/>
  <c r="BG707" i="2"/>
  <c r="BD707" i="2"/>
  <c r="BF708" i="2"/>
  <c r="BC709" i="2"/>
  <c r="AW712" i="2"/>
  <c r="DF716" i="2"/>
  <c r="DC718" i="2"/>
  <c r="DG723" i="2"/>
  <c r="DF723" i="2"/>
  <c r="DE723" i="2"/>
  <c r="DK723" i="2" s="1"/>
  <c r="DD723" i="2"/>
  <c r="DC723" i="2"/>
  <c r="DB723" i="2"/>
  <c r="DA723" i="2"/>
  <c r="DJ723" i="2" s="1"/>
  <c r="CZ723" i="2"/>
  <c r="CY723" i="2"/>
  <c r="CX723" i="2"/>
  <c r="DH724" i="2"/>
  <c r="DG724" i="2"/>
  <c r="DF724" i="2"/>
  <c r="DE724" i="2"/>
  <c r="DK724" i="2" s="1"/>
  <c r="DD724" i="2"/>
  <c r="DC724" i="2"/>
  <c r="DB724" i="2"/>
  <c r="DA724" i="2"/>
  <c r="DJ724" i="2" s="1"/>
  <c r="CZ724" i="2"/>
  <c r="CY724" i="2"/>
  <c r="AW727" i="2"/>
  <c r="DD730" i="2"/>
  <c r="DC730" i="2"/>
  <c r="DB730" i="2"/>
  <c r="DA730" i="2"/>
  <c r="DJ730" i="2" s="1"/>
  <c r="CZ730" i="2"/>
  <c r="CY730" i="2"/>
  <c r="CX730" i="2"/>
  <c r="DI730" i="2"/>
  <c r="DL730" i="2" s="1"/>
  <c r="DH730" i="2"/>
  <c r="DE730" i="2"/>
  <c r="DK730" i="2" s="1"/>
  <c r="CZ627" i="2"/>
  <c r="CZ643" i="2"/>
  <c r="DB645" i="2"/>
  <c r="AY656" i="2"/>
  <c r="AZ657" i="2"/>
  <c r="CZ659" i="2"/>
  <c r="DB661" i="2"/>
  <c r="DF665" i="2"/>
  <c r="DB669" i="2"/>
  <c r="CY670" i="2"/>
  <c r="DB672" i="2"/>
  <c r="CZ672" i="2"/>
  <c r="CX672" i="2"/>
  <c r="BG673" i="2"/>
  <c r="DD674" i="2"/>
  <c r="DC674" i="2"/>
  <c r="DB674" i="2"/>
  <c r="CZ674" i="2"/>
  <c r="AV677" i="2"/>
  <c r="CY678" i="2"/>
  <c r="AX681" i="2"/>
  <c r="BE682" i="2"/>
  <c r="DB682" i="2"/>
  <c r="BG687" i="2"/>
  <c r="BF688" i="2"/>
  <c r="BD689" i="2"/>
  <c r="BG691" i="2"/>
  <c r="BD691" i="2"/>
  <c r="BG692" i="2"/>
  <c r="BD700" i="2"/>
  <c r="CZ700" i="2"/>
  <c r="CY700" i="2"/>
  <c r="CX700" i="2"/>
  <c r="DI700" i="2"/>
  <c r="DL700" i="2" s="1"/>
  <c r="DH700" i="2"/>
  <c r="DD700" i="2"/>
  <c r="DD718" i="2"/>
  <c r="DE720" i="2"/>
  <c r="DK720" i="2" s="1"/>
  <c r="DA627" i="2"/>
  <c r="DJ627" i="2" s="1"/>
  <c r="DA643" i="2"/>
  <c r="DJ643" i="2" s="1"/>
  <c r="DC645" i="2"/>
  <c r="BC657" i="2"/>
  <c r="DA659" i="2"/>
  <c r="DJ659" i="2" s="1"/>
  <c r="DC661" i="2"/>
  <c r="DG665" i="2"/>
  <c r="DC669" i="2"/>
  <c r="DA670" i="2"/>
  <c r="DJ670" i="2" s="1"/>
  <c r="AV675" i="2"/>
  <c r="BD678" i="2"/>
  <c r="CZ678" i="2"/>
  <c r="DI680" i="2"/>
  <c r="DL680" i="2" s="1"/>
  <c r="DH680" i="2"/>
  <c r="DF680" i="2"/>
  <c r="AZ681" i="2"/>
  <c r="DC682" i="2"/>
  <c r="BD684" i="2"/>
  <c r="AY684" i="2"/>
  <c r="AX684" i="2"/>
  <c r="BD685" i="2"/>
  <c r="DD688" i="2"/>
  <c r="DB688" i="2"/>
  <c r="DA688" i="2"/>
  <c r="DJ688" i="2" s="1"/>
  <c r="CZ688" i="2"/>
  <c r="CY688" i="2"/>
  <c r="CX688" i="2"/>
  <c r="BE689" i="2"/>
  <c r="DI697" i="2"/>
  <c r="DL697" i="2" s="1"/>
  <c r="DH697" i="2"/>
  <c r="DG697" i="2"/>
  <c r="DF697" i="2"/>
  <c r="DA697" i="2"/>
  <c r="DJ697" i="2" s="1"/>
  <c r="BC700" i="2"/>
  <c r="AZ700" i="2"/>
  <c r="CZ716" i="2"/>
  <c r="CY716" i="2"/>
  <c r="CX716" i="2"/>
  <c r="DI716" i="2"/>
  <c r="DL716" i="2" s="1"/>
  <c r="DH716" i="2"/>
  <c r="DE716" i="2"/>
  <c r="DK716" i="2" s="1"/>
  <c r="DD716" i="2"/>
  <c r="DE718" i="2"/>
  <c r="DK718" i="2" s="1"/>
  <c r="DF720" i="2"/>
  <c r="DF722" i="2"/>
  <c r="DE722" i="2"/>
  <c r="DK722" i="2" s="1"/>
  <c r="DD722" i="2"/>
  <c r="DC722" i="2"/>
  <c r="DB722" i="2"/>
  <c r="DA722" i="2"/>
  <c r="DJ722" i="2" s="1"/>
  <c r="CZ722" i="2"/>
  <c r="CY722" i="2"/>
  <c r="CX722" i="2"/>
  <c r="BD736" i="2"/>
  <c r="AY738" i="2"/>
  <c r="AX738" i="2"/>
  <c r="BD738" i="2"/>
  <c r="BF747" i="2"/>
  <c r="BD747" i="2"/>
  <c r="AV747" i="2"/>
  <c r="AW755" i="2"/>
  <c r="DH665" i="2"/>
  <c r="BC670" i="2"/>
  <c r="AX671" i="2"/>
  <c r="DC673" i="2"/>
  <c r="DA673" i="2"/>
  <c r="DJ673" i="2" s="1"/>
  <c r="CY673" i="2"/>
  <c r="AW675" i="2"/>
  <c r="BG682" i="2"/>
  <c r="DD682" i="2"/>
  <c r="BF689" i="2"/>
  <c r="DE689" i="2"/>
  <c r="DK689" i="2" s="1"/>
  <c r="DC689" i="2"/>
  <c r="DB689" i="2"/>
  <c r="DA689" i="2"/>
  <c r="DJ689" i="2" s="1"/>
  <c r="CZ689" i="2"/>
  <c r="CY689" i="2"/>
  <c r="CX689" i="2"/>
  <c r="BG690" i="2"/>
  <c r="AV690" i="2"/>
  <c r="AV694" i="2"/>
  <c r="BG694" i="2"/>
  <c r="AW695" i="2"/>
  <c r="BG708" i="2"/>
  <c r="BD708" i="2"/>
  <c r="BD716" i="2"/>
  <c r="DH718" i="2"/>
  <c r="DG720" i="2"/>
  <c r="DI744" i="2"/>
  <c r="DL744" i="2" s="1"/>
  <c r="DH744" i="2"/>
  <c r="DF744" i="2"/>
  <c r="CY744" i="2"/>
  <c r="DG744" i="2"/>
  <c r="DE744" i="2"/>
  <c r="DK744" i="2" s="1"/>
  <c r="DD744" i="2"/>
  <c r="DC744" i="2"/>
  <c r="DB744" i="2"/>
  <c r="DA744" i="2"/>
  <c r="DJ744" i="2" s="1"/>
  <c r="CZ744" i="2"/>
  <c r="BE752" i="2"/>
  <c r="AZ752" i="2"/>
  <c r="BC752" i="2"/>
  <c r="AY759" i="2"/>
  <c r="AX759" i="2"/>
  <c r="BG759" i="2"/>
  <c r="BD759" i="2"/>
  <c r="DE669" i="2"/>
  <c r="DK669" i="2" s="1"/>
  <c r="BE670" i="2"/>
  <c r="DC670" i="2"/>
  <c r="AZ671" i="2"/>
  <c r="DB671" i="2"/>
  <c r="AV674" i="2"/>
  <c r="DB678" i="2"/>
  <c r="BD681" i="2"/>
  <c r="CZ681" i="2"/>
  <c r="DE682" i="2"/>
  <c r="DK682" i="2" s="1"/>
  <c r="BG685" i="2"/>
  <c r="DD704" i="2"/>
  <c r="DC704" i="2"/>
  <c r="DB704" i="2"/>
  <c r="DA704" i="2"/>
  <c r="DJ704" i="2" s="1"/>
  <c r="CZ704" i="2"/>
  <c r="CY704" i="2"/>
  <c r="CX704" i="2"/>
  <c r="DI704" i="2"/>
  <c r="DL704" i="2" s="1"/>
  <c r="DH704" i="2"/>
  <c r="AY713" i="2"/>
  <c r="AX713" i="2"/>
  <c r="DI713" i="2"/>
  <c r="DL713" i="2" s="1"/>
  <c r="DH713" i="2"/>
  <c r="DG713" i="2"/>
  <c r="DF713" i="2"/>
  <c r="DE713" i="2"/>
  <c r="DK713" i="2" s="1"/>
  <c r="DB713" i="2"/>
  <c r="DA713" i="2"/>
  <c r="DJ713" i="2" s="1"/>
  <c r="BC716" i="2"/>
  <c r="BG717" i="2"/>
  <c r="DA717" i="2"/>
  <c r="DJ717" i="2" s="1"/>
  <c r="CZ717" i="2"/>
  <c r="CY717" i="2"/>
  <c r="CX717" i="2"/>
  <c r="DI717" i="2"/>
  <c r="DL717" i="2" s="1"/>
  <c r="DF717" i="2"/>
  <c r="DE717" i="2"/>
  <c r="DK717" i="2" s="1"/>
  <c r="DI718" i="2"/>
  <c r="DL718" i="2" s="1"/>
  <c r="BD719" i="2"/>
  <c r="AY719" i="2"/>
  <c r="AX719" i="2"/>
  <c r="DE721" i="2"/>
  <c r="DK721" i="2" s="1"/>
  <c r="DD721" i="2"/>
  <c r="DC721" i="2"/>
  <c r="DB721" i="2"/>
  <c r="DA721" i="2"/>
  <c r="DJ721" i="2" s="1"/>
  <c r="CZ721" i="2"/>
  <c r="CY721" i="2"/>
  <c r="CX721" i="2"/>
  <c r="DI721" i="2"/>
  <c r="DL721" i="2" s="1"/>
  <c r="BD722" i="2"/>
  <c r="BE723" i="2"/>
  <c r="BF732" i="2"/>
  <c r="BF736" i="2"/>
  <c r="BF752" i="2"/>
  <c r="AV752" i="2"/>
  <c r="BE759" i="2"/>
  <c r="BG728" i="2"/>
  <c r="AW729" i="2"/>
  <c r="BD733" i="2"/>
  <c r="BD737" i="2"/>
  <c r="AY741" i="2"/>
  <c r="AW741" i="2" s="1"/>
  <c r="BC742" i="2"/>
  <c r="AZ747" i="2"/>
  <c r="BD752" i="2"/>
  <c r="AY752" i="2"/>
  <c r="AX752" i="2"/>
  <c r="DC752" i="2"/>
  <c r="DB752" i="2"/>
  <c r="DA752" i="2"/>
  <c r="DJ752" i="2" s="1"/>
  <c r="CZ752" i="2"/>
  <c r="CX752" i="2"/>
  <c r="DI752" i="2"/>
  <c r="DL752" i="2" s="1"/>
  <c r="DH752" i="2"/>
  <c r="DG752" i="2"/>
  <c r="BF754" i="2"/>
  <c r="AV754" i="2"/>
  <c r="AW767" i="2"/>
  <c r="DD769" i="2"/>
  <c r="DA769" i="2"/>
  <c r="DJ769" i="2" s="1"/>
  <c r="DI769" i="2"/>
  <c r="DL769" i="2" s="1"/>
  <c r="DH769" i="2"/>
  <c r="DG769" i="2"/>
  <c r="DE769" i="2"/>
  <c r="DK769" i="2" s="1"/>
  <c r="DC769" i="2"/>
  <c r="DB769" i="2"/>
  <c r="CZ769" i="2"/>
  <c r="AW707" i="2"/>
  <c r="BC711" i="2"/>
  <c r="BD712" i="2"/>
  <c r="BG715" i="2"/>
  <c r="AW723" i="2"/>
  <c r="AY726" i="2"/>
  <c r="CY729" i="2"/>
  <c r="AV734" i="2"/>
  <c r="CZ735" i="2"/>
  <c r="CX735" i="2"/>
  <c r="DG735" i="2"/>
  <c r="BE738" i="2"/>
  <c r="BD741" i="2"/>
  <c r="DF743" i="2"/>
  <c r="BC746" i="2"/>
  <c r="CZ746" i="2"/>
  <c r="BD749" i="2"/>
  <c r="AV749" i="2"/>
  <c r="BG754" i="2"/>
  <c r="BF755" i="2"/>
  <c r="BC757" i="2"/>
  <c r="AZ757" i="2"/>
  <c r="BD760" i="2"/>
  <c r="AX760" i="2"/>
  <c r="BF765" i="2"/>
  <c r="AV705" i="2"/>
  <c r="AV721" i="2"/>
  <c r="CZ729" i="2"/>
  <c r="AV730" i="2"/>
  <c r="AY733" i="2"/>
  <c r="BE741" i="2"/>
  <c r="BG742" i="2"/>
  <c r="AW744" i="2"/>
  <c r="DF755" i="2"/>
  <c r="DE755" i="2"/>
  <c r="DK755" i="2" s="1"/>
  <c r="DD755" i="2"/>
  <c r="DC755" i="2"/>
  <c r="DA755" i="2"/>
  <c r="DJ755" i="2" s="1"/>
  <c r="CZ755" i="2"/>
  <c r="CY755" i="2"/>
  <c r="BF757" i="2"/>
  <c r="BE757" i="2"/>
  <c r="BD762" i="2"/>
  <c r="BC762" i="2"/>
  <c r="AV766" i="2"/>
  <c r="DD753" i="2"/>
  <c r="DC753" i="2"/>
  <c r="DB753" i="2"/>
  <c r="DA753" i="2"/>
  <c r="DJ753" i="2" s="1"/>
  <c r="CY753" i="2"/>
  <c r="CX753" i="2"/>
  <c r="DI753" i="2"/>
  <c r="DL753" i="2" s="1"/>
  <c r="DH753" i="2"/>
  <c r="BC756" i="2"/>
  <c r="BC766" i="2"/>
  <c r="CX770" i="2"/>
  <c r="AZ706" i="2"/>
  <c r="AY721" i="2"/>
  <c r="AZ722" i="2"/>
  <c r="AW722" i="2" s="1"/>
  <c r="DC729" i="2"/>
  <c r="BG738" i="2"/>
  <c r="AV738" i="2"/>
  <c r="BF739" i="2"/>
  <c r="DH743" i="2"/>
  <c r="DG743" i="2"/>
  <c r="DE743" i="2"/>
  <c r="DK743" i="2" s="1"/>
  <c r="CX743" i="2"/>
  <c r="AY746" i="2"/>
  <c r="AX746" i="2"/>
  <c r="BE753" i="2"/>
  <c r="BC753" i="2"/>
  <c r="AZ753" i="2"/>
  <c r="AY753" i="2"/>
  <c r="BD778" i="2"/>
  <c r="AY778" i="2"/>
  <c r="AX778" i="2"/>
  <c r="DH699" i="2"/>
  <c r="BC706" i="2"/>
  <c r="DB709" i="2"/>
  <c r="BG710" i="2"/>
  <c r="DH715" i="2"/>
  <c r="BC722" i="2"/>
  <c r="DB725" i="2"/>
  <c r="DB726" i="2"/>
  <c r="BG727" i="2"/>
  <c r="DD729" i="2"/>
  <c r="AY730" i="2"/>
  <c r="AY732" i="2"/>
  <c r="AW732" i="2" s="1"/>
  <c r="AX736" i="2"/>
  <c r="AV743" i="2"/>
  <c r="AY748" i="2"/>
  <c r="AX748" i="2"/>
  <c r="BC689" i="2"/>
  <c r="DI699" i="2"/>
  <c r="DL699" i="2" s="1"/>
  <c r="BC705" i="2"/>
  <c r="DC709" i="2"/>
  <c r="DI715" i="2"/>
  <c r="DL715" i="2" s="1"/>
  <c r="BC721" i="2"/>
  <c r="DC725" i="2"/>
  <c r="DC726" i="2"/>
  <c r="DE729" i="2"/>
  <c r="DK729" i="2" s="1"/>
  <c r="AZ730" i="2"/>
  <c r="BC735" i="2"/>
  <c r="DB735" i="2"/>
  <c r="AY736" i="2"/>
  <c r="BC748" i="2"/>
  <c r="AZ748" i="2"/>
  <c r="DD750" i="2"/>
  <c r="BD751" i="2"/>
  <c r="AY751" i="2"/>
  <c r="AX751" i="2"/>
  <c r="BG755" i="2"/>
  <c r="BD755" i="2"/>
  <c r="AV755" i="2"/>
  <c r="CZ765" i="2"/>
  <c r="DI765" i="2"/>
  <c r="DL765" i="2" s="1"/>
  <c r="DG765" i="2"/>
  <c r="DF765" i="2"/>
  <c r="DE765" i="2"/>
  <c r="DK765" i="2" s="1"/>
  <c r="DC765" i="2"/>
  <c r="DB765" i="2"/>
  <c r="DA765" i="2"/>
  <c r="DJ765" i="2" s="1"/>
  <c r="CY765" i="2"/>
  <c r="DE770" i="2"/>
  <c r="DK770" i="2" s="1"/>
  <c r="DB770" i="2"/>
  <c r="DI770" i="2"/>
  <c r="DL770" i="2" s="1"/>
  <c r="DH770" i="2"/>
  <c r="DG770" i="2"/>
  <c r="DD770" i="2"/>
  <c r="DC770" i="2"/>
  <c r="DA770" i="2"/>
  <c r="DJ770" i="2" s="1"/>
  <c r="CZ770" i="2"/>
  <c r="DD709" i="2"/>
  <c r="DD725" i="2"/>
  <c r="DD726" i="2"/>
  <c r="DF729" i="2"/>
  <c r="BC730" i="2"/>
  <c r="BD732" i="2"/>
  <c r="BE735" i="2"/>
  <c r="AX737" i="2"/>
  <c r="BE751" i="2"/>
  <c r="BC751" i="2"/>
  <c r="CY752" i="2"/>
  <c r="AW754" i="2"/>
  <c r="CY764" i="2"/>
  <c r="DC764" i="2"/>
  <c r="DB764" i="2"/>
  <c r="DA764" i="2"/>
  <c r="DJ764" i="2" s="1"/>
  <c r="CZ764" i="2"/>
  <c r="CX764" i="2"/>
  <c r="DI764" i="2"/>
  <c r="DL764" i="2" s="1"/>
  <c r="DH764" i="2"/>
  <c r="DG764" i="2"/>
  <c r="DF764" i="2"/>
  <c r="DA767" i="2"/>
  <c r="DJ767" i="2" s="1"/>
  <c r="CY687" i="2"/>
  <c r="AX700" i="2"/>
  <c r="CY703" i="2"/>
  <c r="DE709" i="2"/>
  <c r="DK709" i="2" s="1"/>
  <c r="AX716" i="2"/>
  <c r="CY719" i="2"/>
  <c r="DE725" i="2"/>
  <c r="DK725" i="2" s="1"/>
  <c r="DE726" i="2"/>
  <c r="DK726" i="2" s="1"/>
  <c r="DG729" i="2"/>
  <c r="BD730" i="2"/>
  <c r="BD734" i="2"/>
  <c r="DD735" i="2"/>
  <c r="AY737" i="2"/>
  <c r="BG741" i="2"/>
  <c r="BC747" i="2"/>
  <c r="DG750" i="2"/>
  <c r="DB751" i="2"/>
  <c r="DA751" i="2"/>
  <c r="DJ751" i="2" s="1"/>
  <c r="CZ751" i="2"/>
  <c r="CY751" i="2"/>
  <c r="DH751" i="2"/>
  <c r="DF751" i="2"/>
  <c r="DD752" i="2"/>
  <c r="AY756" i="2"/>
  <c r="AW776" i="2"/>
  <c r="CZ687" i="2"/>
  <c r="AY700" i="2"/>
  <c r="AZ701" i="2"/>
  <c r="CZ703" i="2"/>
  <c r="DF709" i="2"/>
  <c r="AX715" i="2"/>
  <c r="AY716" i="2"/>
  <c r="AZ717" i="2"/>
  <c r="CZ719" i="2"/>
  <c r="DF725" i="2"/>
  <c r="DF726" i="2"/>
  <c r="DH729" i="2"/>
  <c r="AZ734" i="2"/>
  <c r="DE735" i="2"/>
  <c r="DK735" i="2" s="1"/>
  <c r="DE740" i="2"/>
  <c r="DK740" i="2" s="1"/>
  <c r="DD740" i="2"/>
  <c r="DB740" i="2"/>
  <c r="DF741" i="2"/>
  <c r="DE741" i="2"/>
  <c r="DK741" i="2" s="1"/>
  <c r="DC741" i="2"/>
  <c r="DG742" i="2"/>
  <c r="DF742" i="2"/>
  <c r="DD742" i="2"/>
  <c r="BC744" i="2"/>
  <c r="DH746" i="2"/>
  <c r="DA746" i="2"/>
  <c r="DJ746" i="2" s="1"/>
  <c r="DH750" i="2"/>
  <c r="DE752" i="2"/>
  <c r="DK752" i="2" s="1"/>
  <c r="DH757" i="2"/>
  <c r="DG757" i="2"/>
  <c r="DF757" i="2"/>
  <c r="DE757" i="2"/>
  <c r="DK757" i="2" s="1"/>
  <c r="DC757" i="2"/>
  <c r="DB757" i="2"/>
  <c r="DA757" i="2"/>
  <c r="DJ757" i="2" s="1"/>
  <c r="CY757" i="2"/>
  <c r="CX757" i="2"/>
  <c r="BC765" i="2"/>
  <c r="AX770" i="2"/>
  <c r="BG770" i="2"/>
  <c r="BD770" i="2"/>
  <c r="DA687" i="2"/>
  <c r="DJ687" i="2" s="1"/>
  <c r="BC701" i="2"/>
  <c r="DA703" i="2"/>
  <c r="DJ703" i="2" s="1"/>
  <c r="DG709" i="2"/>
  <c r="AZ716" i="2"/>
  <c r="BC717" i="2"/>
  <c r="DA719" i="2"/>
  <c r="DJ719" i="2" s="1"/>
  <c r="DG725" i="2"/>
  <c r="DG726" i="2"/>
  <c r="BD735" i="2"/>
  <c r="DF735" i="2"/>
  <c r="CY743" i="2"/>
  <c r="BE747" i="2"/>
  <c r="AV748" i="2"/>
  <c r="BG748" i="2"/>
  <c r="BD750" i="2"/>
  <c r="AX750" i="2"/>
  <c r="DF752" i="2"/>
  <c r="DE754" i="2"/>
  <c r="DK754" i="2" s="1"/>
  <c r="DD754" i="2"/>
  <c r="DC754" i="2"/>
  <c r="DB754" i="2"/>
  <c r="CZ754" i="2"/>
  <c r="CY754" i="2"/>
  <c r="CX754" i="2"/>
  <c r="DI754" i="2"/>
  <c r="DL754" i="2" s="1"/>
  <c r="BD756" i="2"/>
  <c r="AY757" i="2"/>
  <c r="AX757" i="2"/>
  <c r="AX764" i="2"/>
  <c r="BD764" i="2"/>
  <c r="AY764" i="2"/>
  <c r="DB767" i="2"/>
  <c r="CY767" i="2"/>
  <c r="CZ767" i="2"/>
  <c r="CX767" i="2"/>
  <c r="DI767" i="2"/>
  <c r="DL767" i="2" s="1"/>
  <c r="DG767" i="2"/>
  <c r="DF767" i="2"/>
  <c r="DE767" i="2"/>
  <c r="DK767" i="2" s="1"/>
  <c r="DD767" i="2"/>
  <c r="CX769" i="2"/>
  <c r="AY827" i="2"/>
  <c r="AW739" i="2"/>
  <c r="AV740" i="2"/>
  <c r="AY749" i="2"/>
  <c r="AW749" i="2" s="1"/>
  <c r="BC750" i="2"/>
  <c r="DA750" i="2"/>
  <c r="DJ750" i="2" s="1"/>
  <c r="CZ750" i="2"/>
  <c r="CY750" i="2"/>
  <c r="CX750" i="2"/>
  <c r="DE750" i="2"/>
  <c r="DK750" i="2" s="1"/>
  <c r="BD754" i="2"/>
  <c r="BD763" i="2"/>
  <c r="AV763" i="2"/>
  <c r="CY769" i="2"/>
  <c r="AX731" i="2"/>
  <c r="AZ732" i="2"/>
  <c r="CZ733" i="2"/>
  <c r="DI735" i="2"/>
  <c r="DL735" i="2" s="1"/>
  <c r="BE736" i="2"/>
  <c r="BC736" i="2"/>
  <c r="BG737" i="2"/>
  <c r="BC738" i="2"/>
  <c r="AW740" i="2"/>
  <c r="AZ742" i="2"/>
  <c r="CX742" i="2"/>
  <c r="DA743" i="2"/>
  <c r="DJ743" i="2" s="1"/>
  <c r="AY747" i="2"/>
  <c r="AX747" i="2"/>
  <c r="BC749" i="2"/>
  <c r="AZ749" i="2"/>
  <c r="BC754" i="2"/>
  <c r="DB755" i="2"/>
  <c r="BC758" i="2"/>
  <c r="AZ758" i="2"/>
  <c r="AY758" i="2"/>
  <c r="DF769" i="2"/>
  <c r="BC774" i="2"/>
  <c r="DB747" i="2"/>
  <c r="AW756" i="2"/>
  <c r="CZ759" i="2"/>
  <c r="BC764" i="2"/>
  <c r="AZ765" i="2"/>
  <c r="CY768" i="2"/>
  <c r="BC770" i="2"/>
  <c r="BE773" i="2"/>
  <c r="BG775" i="2"/>
  <c r="BD781" i="2"/>
  <c r="DF781" i="2"/>
  <c r="DA781" i="2"/>
  <c r="DJ781" i="2" s="1"/>
  <c r="DI781" i="2"/>
  <c r="DL781" i="2" s="1"/>
  <c r="DH781" i="2"/>
  <c r="DG781" i="2"/>
  <c r="DD781" i="2"/>
  <c r="DC781" i="2"/>
  <c r="CZ781" i="2"/>
  <c r="AY793" i="2"/>
  <c r="AX793" i="2"/>
  <c r="BE793" i="2"/>
  <c r="BD793" i="2"/>
  <c r="BG793" i="2"/>
  <c r="DA759" i="2"/>
  <c r="DJ759" i="2" s="1"/>
  <c r="AY762" i="2"/>
  <c r="BG767" i="2"/>
  <c r="DA768" i="2"/>
  <c r="DJ768" i="2" s="1"/>
  <c r="AV774" i="2"/>
  <c r="DG777" i="2"/>
  <c r="DE777" i="2"/>
  <c r="DK777" i="2" s="1"/>
  <c r="DD777" i="2"/>
  <c r="CZ777" i="2"/>
  <c r="CX777" i="2"/>
  <c r="DH778" i="2"/>
  <c r="DE778" i="2"/>
  <c r="DK778" i="2" s="1"/>
  <c r="DC778" i="2"/>
  <c r="DA778" i="2"/>
  <c r="DJ778" i="2" s="1"/>
  <c r="CZ778" i="2"/>
  <c r="CX778" i="2"/>
  <c r="DI784" i="2"/>
  <c r="DL784" i="2" s="1"/>
  <c r="DD784" i="2"/>
  <c r="CY784" i="2"/>
  <c r="CX784" i="2"/>
  <c r="DH784" i="2"/>
  <c r="DF784" i="2"/>
  <c r="DE784" i="2"/>
  <c r="DK784" i="2" s="1"/>
  <c r="DC784" i="2"/>
  <c r="DB784" i="2"/>
  <c r="DA784" i="2"/>
  <c r="DJ784" i="2" s="1"/>
  <c r="DF797" i="2"/>
  <c r="DC797" i="2"/>
  <c r="DB797" i="2"/>
  <c r="DA797" i="2"/>
  <c r="DJ797" i="2" s="1"/>
  <c r="CZ797" i="2"/>
  <c r="CY797" i="2"/>
  <c r="DI797" i="2"/>
  <c r="DL797" i="2" s="1"/>
  <c r="DH797" i="2"/>
  <c r="DG797" i="2"/>
  <c r="DE797" i="2"/>
  <c r="DK797" i="2" s="1"/>
  <c r="DD797" i="2"/>
  <c r="CX797" i="2"/>
  <c r="AV753" i="2"/>
  <c r="CY758" i="2"/>
  <c r="DB759" i="2"/>
  <c r="BE765" i="2"/>
  <c r="DB768" i="2"/>
  <c r="BG772" i="2"/>
  <c r="CX774" i="2"/>
  <c r="AW780" i="2"/>
  <c r="AY761" i="2"/>
  <c r="DA766" i="2"/>
  <c r="DJ766" i="2" s="1"/>
  <c r="CX766" i="2"/>
  <c r="BC767" i="2"/>
  <c r="AY771" i="2"/>
  <c r="AX771" i="2"/>
  <c r="DC773" i="2"/>
  <c r="DB773" i="2"/>
  <c r="DA773" i="2"/>
  <c r="DJ773" i="2" s="1"/>
  <c r="DI773" i="2"/>
  <c r="DL773" i="2" s="1"/>
  <c r="CY774" i="2"/>
  <c r="BD777" i="2"/>
  <c r="AY780" i="2"/>
  <c r="AY782" i="2"/>
  <c r="AX782" i="2"/>
  <c r="BD782" i="2"/>
  <c r="DD786" i="2"/>
  <c r="DG798" i="2"/>
  <c r="DF798" i="2"/>
  <c r="DD798" i="2"/>
  <c r="DC798" i="2"/>
  <c r="DB798" i="2"/>
  <c r="DA798" i="2"/>
  <c r="DJ798" i="2" s="1"/>
  <c r="CZ798" i="2"/>
  <c r="DI798" i="2"/>
  <c r="DL798" i="2" s="1"/>
  <c r="DH798" i="2"/>
  <c r="DE798" i="2"/>
  <c r="DK798" i="2" s="1"/>
  <c r="CY798" i="2"/>
  <c r="CX798" i="2"/>
  <c r="AZ772" i="2"/>
  <c r="AY772" i="2"/>
  <c r="AW772" i="2" s="1"/>
  <c r="BG773" i="2"/>
  <c r="AV773" i="2"/>
  <c r="BG778" i="2"/>
  <c r="BC782" i="2"/>
  <c r="AY784" i="2"/>
  <c r="CZ756" i="2"/>
  <c r="DE759" i="2"/>
  <c r="DK759" i="2" s="1"/>
  <c r="BD765" i="2"/>
  <c r="AY765" i="2"/>
  <c r="AW765" i="2" s="1"/>
  <c r="BD768" i="2"/>
  <c r="DF768" i="2"/>
  <c r="BE769" i="2"/>
  <c r="DC774" i="2"/>
  <c r="DF786" i="2"/>
  <c r="DA786" i="2"/>
  <c r="DJ786" i="2" s="1"/>
  <c r="CZ786" i="2"/>
  <c r="CY786" i="2"/>
  <c r="DH786" i="2"/>
  <c r="DG786" i="2"/>
  <c r="DE786" i="2"/>
  <c r="DK786" i="2" s="1"/>
  <c r="DC786" i="2"/>
  <c r="DB786" i="2"/>
  <c r="CX786" i="2"/>
  <c r="DI817" i="2"/>
  <c r="DL817" i="2" s="1"/>
  <c r="DH817" i="2"/>
  <c r="DG817" i="2"/>
  <c r="DF817" i="2"/>
  <c r="DE817" i="2"/>
  <c r="DK817" i="2" s="1"/>
  <c r="DD817" i="2"/>
  <c r="DC817" i="2"/>
  <c r="DB817" i="2"/>
  <c r="CZ817" i="2"/>
  <c r="CY817" i="2"/>
  <c r="CX817" i="2"/>
  <c r="DA817" i="2"/>
  <c r="DJ817" i="2" s="1"/>
  <c r="DI853" i="2"/>
  <c r="DL853" i="2" s="1"/>
  <c r="DH853" i="2"/>
  <c r="DG853" i="2"/>
  <c r="DF853" i="2"/>
  <c r="DE853" i="2"/>
  <c r="DK853" i="2" s="1"/>
  <c r="DD853" i="2"/>
  <c r="DC853" i="2"/>
  <c r="DB853" i="2"/>
  <c r="CZ853" i="2"/>
  <c r="CY853" i="2"/>
  <c r="DA853" i="2"/>
  <c r="DJ853" i="2" s="1"/>
  <c r="CX853" i="2"/>
  <c r="DA756" i="2"/>
  <c r="DJ756" i="2" s="1"/>
  <c r="DC758" i="2"/>
  <c r="DF759" i="2"/>
  <c r="CZ761" i="2"/>
  <c r="AV762" i="2"/>
  <c r="AX766" i="2"/>
  <c r="CY766" i="2"/>
  <c r="DG768" i="2"/>
  <c r="DE774" i="2"/>
  <c r="DK774" i="2" s="1"/>
  <c r="AV781" i="2"/>
  <c r="BG781" i="2"/>
  <c r="BF789" i="2"/>
  <c r="BC789" i="2"/>
  <c r="BD789" i="2"/>
  <c r="AY792" i="2"/>
  <c r="AX792" i="2"/>
  <c r="DB756" i="2"/>
  <c r="DD758" i="2"/>
  <c r="DG759" i="2"/>
  <c r="DA761" i="2"/>
  <c r="DJ761" i="2" s="1"/>
  <c r="DC763" i="2"/>
  <c r="AY766" i="2"/>
  <c r="CZ766" i="2"/>
  <c r="DH768" i="2"/>
  <c r="DF774" i="2"/>
  <c r="AV777" i="2"/>
  <c r="AX779" i="2"/>
  <c r="BG780" i="2"/>
  <c r="DB766" i="2"/>
  <c r="AW777" i="2"/>
  <c r="BE778" i="2"/>
  <c r="BE788" i="2"/>
  <c r="AZ750" i="2"/>
  <c r="DD756" i="2"/>
  <c r="DF758" i="2"/>
  <c r="AV759" i="2"/>
  <c r="DC761" i="2"/>
  <c r="DC766" i="2"/>
  <c r="AV769" i="2"/>
  <c r="AY774" i="2"/>
  <c r="BD776" i="2"/>
  <c r="DA777" i="2"/>
  <c r="DJ777" i="2" s="1"/>
  <c r="CY778" i="2"/>
  <c r="DI803" i="2"/>
  <c r="DL803" i="2" s="1"/>
  <c r="DH803" i="2"/>
  <c r="DG803" i="2"/>
  <c r="DF803" i="2"/>
  <c r="DE803" i="2"/>
  <c r="DK803" i="2" s="1"/>
  <c r="DD803" i="2"/>
  <c r="DB803" i="2"/>
  <c r="DA803" i="2"/>
  <c r="DJ803" i="2" s="1"/>
  <c r="CZ803" i="2"/>
  <c r="CY803" i="2"/>
  <c r="DC803" i="2"/>
  <c r="CX803" i="2"/>
  <c r="DE756" i="2"/>
  <c r="DK756" i="2" s="1"/>
  <c r="DG758" i="2"/>
  <c r="DD761" i="2"/>
  <c r="AX762" i="2"/>
  <c r="AZ763" i="2"/>
  <c r="AW763" i="2" s="1"/>
  <c r="DF763" i="2"/>
  <c r="AZ764" i="2"/>
  <c r="DD766" i="2"/>
  <c r="AV768" i="2"/>
  <c r="BG768" i="2"/>
  <c r="DF771" i="2"/>
  <c r="DC771" i="2"/>
  <c r="CY773" i="2"/>
  <c r="BF774" i="2"/>
  <c r="AW775" i="2"/>
  <c r="BE775" i="2"/>
  <c r="BC776" i="2"/>
  <c r="DB777" i="2"/>
  <c r="DB778" i="2"/>
  <c r="BE786" i="2"/>
  <c r="BC786" i="2"/>
  <c r="AY786" i="2"/>
  <c r="DF756" i="2"/>
  <c r="DE761" i="2"/>
  <c r="DK761" i="2" s="1"/>
  <c r="DE766" i="2"/>
  <c r="DK766" i="2" s="1"/>
  <c r="DC777" i="2"/>
  <c r="DD778" i="2"/>
  <c r="AY779" i="2"/>
  <c r="CX781" i="2"/>
  <c r="BC783" i="2"/>
  <c r="BF784" i="2"/>
  <c r="BE784" i="2"/>
  <c r="DI825" i="2"/>
  <c r="DL825" i="2" s="1"/>
  <c r="DH825" i="2"/>
  <c r="DG825" i="2"/>
  <c r="DF825" i="2"/>
  <c r="DE825" i="2"/>
  <c r="DK825" i="2" s="1"/>
  <c r="DD825" i="2"/>
  <c r="DC825" i="2"/>
  <c r="DB825" i="2"/>
  <c r="DA825" i="2"/>
  <c r="DJ825" i="2" s="1"/>
  <c r="CY825" i="2"/>
  <c r="CX825" i="2"/>
  <c r="CZ825" i="2"/>
  <c r="DF766" i="2"/>
  <c r="DC768" i="2"/>
  <c r="CZ768" i="2"/>
  <c r="DD774" i="2"/>
  <c r="DH774" i="2"/>
  <c r="DG774" i="2"/>
  <c r="DB774" i="2"/>
  <c r="CZ774" i="2"/>
  <c r="BE779" i="2"/>
  <c r="AZ779" i="2"/>
  <c r="BE766" i="2"/>
  <c r="AZ766" i="2"/>
  <c r="AW769" i="2"/>
  <c r="BD774" i="2"/>
  <c r="DH777" i="2"/>
  <c r="DG778" i="2"/>
  <c r="BF779" i="2"/>
  <c r="AY781" i="2"/>
  <c r="DG787" i="2"/>
  <c r="DB787" i="2"/>
  <c r="DA787" i="2"/>
  <c r="DJ787" i="2" s="1"/>
  <c r="CZ787" i="2"/>
  <c r="DI787" i="2"/>
  <c r="DL787" i="2" s="1"/>
  <c r="DH787" i="2"/>
  <c r="DF787" i="2"/>
  <c r="DD787" i="2"/>
  <c r="DC787" i="2"/>
  <c r="CX787" i="2"/>
  <c r="BF794" i="2"/>
  <c r="AV794" i="2"/>
  <c r="DI820" i="2"/>
  <c r="DL820" i="2" s="1"/>
  <c r="DH820" i="2"/>
  <c r="DG820" i="2"/>
  <c r="DF820" i="2"/>
  <c r="DE820" i="2"/>
  <c r="DK820" i="2" s="1"/>
  <c r="DC820" i="2"/>
  <c r="DB820" i="2"/>
  <c r="DA820" i="2"/>
  <c r="DJ820" i="2" s="1"/>
  <c r="CZ820" i="2"/>
  <c r="DD820" i="2"/>
  <c r="CY820" i="2"/>
  <c r="CX820" i="2"/>
  <c r="DB785" i="2"/>
  <c r="AW790" i="2"/>
  <c r="CX790" i="2"/>
  <c r="CX791" i="2"/>
  <c r="BC794" i="2"/>
  <c r="AZ794" i="2"/>
  <c r="DC794" i="2"/>
  <c r="CZ794" i="2"/>
  <c r="CY794" i="2"/>
  <c r="CX794" i="2"/>
  <c r="DI794" i="2"/>
  <c r="DL794" i="2" s="1"/>
  <c r="DH794" i="2"/>
  <c r="DG794" i="2"/>
  <c r="BG797" i="2"/>
  <c r="AV797" i="2"/>
  <c r="DI800" i="2"/>
  <c r="DL800" i="2" s="1"/>
  <c r="DH800" i="2"/>
  <c r="DF800" i="2"/>
  <c r="DE800" i="2"/>
  <c r="DK800" i="2" s="1"/>
  <c r="DD800" i="2"/>
  <c r="DC800" i="2"/>
  <c r="DB800" i="2"/>
  <c r="DA800" i="2"/>
  <c r="DJ800" i="2" s="1"/>
  <c r="CY800" i="2"/>
  <c r="CX800" i="2"/>
  <c r="AZ821" i="2"/>
  <c r="AY821" i="2"/>
  <c r="BE821" i="2"/>
  <c r="BE846" i="2"/>
  <c r="BC846" i="2"/>
  <c r="AZ846" i="2"/>
  <c r="DD772" i="2"/>
  <c r="DH779" i="2"/>
  <c r="DA780" i="2"/>
  <c r="DJ780" i="2" s="1"/>
  <c r="DD785" i="2"/>
  <c r="AV788" i="2"/>
  <c r="BG788" i="2"/>
  <c r="DH788" i="2"/>
  <c r="DC788" i="2"/>
  <c r="DB788" i="2"/>
  <c r="DA788" i="2"/>
  <c r="DJ788" i="2" s="1"/>
  <c r="DA790" i="2"/>
  <c r="DJ790" i="2" s="1"/>
  <c r="BC791" i="2"/>
  <c r="DA791" i="2"/>
  <c r="DJ791" i="2" s="1"/>
  <c r="BC793" i="2"/>
  <c r="AZ793" i="2"/>
  <c r="DB795" i="2"/>
  <c r="BG796" i="2"/>
  <c r="AV799" i="2"/>
  <c r="AY800" i="2"/>
  <c r="BD812" i="2"/>
  <c r="BG813" i="2"/>
  <c r="BF824" i="2"/>
  <c r="AV779" i="2"/>
  <c r="DF785" i="2"/>
  <c r="DB790" i="2"/>
  <c r="DB791" i="2"/>
  <c r="BG792" i="2"/>
  <c r="DC795" i="2"/>
  <c r="DE796" i="2"/>
  <c r="DK796" i="2" s="1"/>
  <c r="DB796" i="2"/>
  <c r="DA796" i="2"/>
  <c r="DJ796" i="2" s="1"/>
  <c r="CZ796" i="2"/>
  <c r="CY796" i="2"/>
  <c r="CX796" i="2"/>
  <c r="DI796" i="2"/>
  <c r="DL796" i="2" s="1"/>
  <c r="DD811" i="2"/>
  <c r="DC811" i="2"/>
  <c r="DB811" i="2"/>
  <c r="DA811" i="2"/>
  <c r="DJ811" i="2" s="1"/>
  <c r="CZ811" i="2"/>
  <c r="CY811" i="2"/>
  <c r="CX811" i="2"/>
  <c r="DI811" i="2"/>
  <c r="DL811" i="2" s="1"/>
  <c r="DH811" i="2"/>
  <c r="DG811" i="2"/>
  <c r="AY820" i="2"/>
  <c r="AX820" i="2"/>
  <c r="BD820" i="2"/>
  <c r="DC834" i="2"/>
  <c r="DB834" i="2"/>
  <c r="DA834" i="2"/>
  <c r="DJ834" i="2" s="1"/>
  <c r="CZ834" i="2"/>
  <c r="CY834" i="2"/>
  <c r="DD834" i="2"/>
  <c r="CX834" i="2"/>
  <c r="DI834" i="2"/>
  <c r="DL834" i="2" s="1"/>
  <c r="DH834" i="2"/>
  <c r="DG834" i="2"/>
  <c r="DF834" i="2"/>
  <c r="DE834" i="2"/>
  <c r="DK834" i="2" s="1"/>
  <c r="BF812" i="2"/>
  <c r="DG814" i="2"/>
  <c r="DF814" i="2"/>
  <c r="DE814" i="2"/>
  <c r="DK814" i="2" s="1"/>
  <c r="DD814" i="2"/>
  <c r="DC814" i="2"/>
  <c r="DB814" i="2"/>
  <c r="DA814" i="2"/>
  <c r="DJ814" i="2" s="1"/>
  <c r="CZ814" i="2"/>
  <c r="CY814" i="2"/>
  <c r="BE820" i="2"/>
  <c r="BD824" i="2"/>
  <c r="AW838" i="2"/>
  <c r="DD780" i="2"/>
  <c r="BE781" i="2"/>
  <c r="DG782" i="2"/>
  <c r="DB782" i="2"/>
  <c r="AV783" i="2"/>
  <c r="BD785" i="2"/>
  <c r="DH785" i="2"/>
  <c r="DG790" i="2"/>
  <c r="BG791" i="2"/>
  <c r="DG791" i="2"/>
  <c r="BE792" i="2"/>
  <c r="DF795" i="2"/>
  <c r="BF796" i="2"/>
  <c r="AV802" i="2"/>
  <c r="BG802" i="2"/>
  <c r="CX804" i="2"/>
  <c r="CX807" i="2"/>
  <c r="BC812" i="2"/>
  <c r="AY812" i="2"/>
  <c r="DF780" i="2"/>
  <c r="BC785" i="2"/>
  <c r="AX787" i="2"/>
  <c r="BD787" i="2"/>
  <c r="DH790" i="2"/>
  <c r="BD791" i="2"/>
  <c r="DH791" i="2"/>
  <c r="BG798" i="2"/>
  <c r="AV798" i="2"/>
  <c r="CY804" i="2"/>
  <c r="CZ806" i="2"/>
  <c r="DA807" i="2"/>
  <c r="DJ807" i="2" s="1"/>
  <c r="BD814" i="2"/>
  <c r="BG815" i="2"/>
  <c r="BD815" i="2"/>
  <c r="DI816" i="2"/>
  <c r="DL816" i="2" s="1"/>
  <c r="DH816" i="2"/>
  <c r="DG816" i="2"/>
  <c r="DF816" i="2"/>
  <c r="DE816" i="2"/>
  <c r="DK816" i="2" s="1"/>
  <c r="DD816" i="2"/>
  <c r="DC816" i="2"/>
  <c r="DB816" i="2"/>
  <c r="DA816" i="2"/>
  <c r="DJ816" i="2" s="1"/>
  <c r="CY816" i="2"/>
  <c r="CX816" i="2"/>
  <c r="DI819" i="2"/>
  <c r="DL819" i="2" s="1"/>
  <c r="DH819" i="2"/>
  <c r="DG819" i="2"/>
  <c r="DF819" i="2"/>
  <c r="DE819" i="2"/>
  <c r="DK819" i="2" s="1"/>
  <c r="DD819" i="2"/>
  <c r="DB819" i="2"/>
  <c r="DA819" i="2"/>
  <c r="DJ819" i="2" s="1"/>
  <c r="CZ819" i="2"/>
  <c r="CY819" i="2"/>
  <c r="DH827" i="2"/>
  <c r="DI827" i="2"/>
  <c r="DL827" i="2" s="1"/>
  <c r="DG827" i="2"/>
  <c r="DF827" i="2"/>
  <c r="DE827" i="2"/>
  <c r="DK827" i="2" s="1"/>
  <c r="DD827" i="2"/>
  <c r="DB827" i="2"/>
  <c r="DA827" i="2"/>
  <c r="DJ827" i="2" s="1"/>
  <c r="CZ827" i="2"/>
  <c r="CY827" i="2"/>
  <c r="CX827" i="2"/>
  <c r="DG780" i="2"/>
  <c r="BE787" i="2"/>
  <c r="CX788" i="2"/>
  <c r="AV789" i="2"/>
  <c r="BC790" i="2"/>
  <c r="DA806" i="2"/>
  <c r="DJ806" i="2" s="1"/>
  <c r="DB807" i="2"/>
  <c r="BE811" i="2"/>
  <c r="BC811" i="2"/>
  <c r="AZ811" i="2"/>
  <c r="AY811" i="2"/>
  <c r="AV812" i="2"/>
  <c r="DG813" i="2"/>
  <c r="BD823" i="2"/>
  <c r="BD783" i="2"/>
  <c r="AX786" i="2"/>
  <c r="BF787" i="2"/>
  <c r="BF801" i="2"/>
  <c r="CX805" i="2"/>
  <c r="DI805" i="2"/>
  <c r="DL805" i="2" s="1"/>
  <c r="DH805" i="2"/>
  <c r="DG805" i="2"/>
  <c r="DF805" i="2"/>
  <c r="DD805" i="2"/>
  <c r="DC805" i="2"/>
  <c r="DB805" i="2"/>
  <c r="DA805" i="2"/>
  <c r="DJ805" i="2" s="1"/>
  <c r="DC810" i="2"/>
  <c r="DB810" i="2"/>
  <c r="DA810" i="2"/>
  <c r="DJ810" i="2" s="1"/>
  <c r="CZ810" i="2"/>
  <c r="CY810" i="2"/>
  <c r="CX810" i="2"/>
  <c r="DI810" i="2"/>
  <c r="DL810" i="2" s="1"/>
  <c r="DH810" i="2"/>
  <c r="DG810" i="2"/>
  <c r="DF810" i="2"/>
  <c r="BF811" i="2"/>
  <c r="DA822" i="2"/>
  <c r="DJ822" i="2" s="1"/>
  <c r="DE785" i="2"/>
  <c r="DK785" i="2" s="1"/>
  <c r="CZ785" i="2"/>
  <c r="CY785" i="2"/>
  <c r="CX785" i="2"/>
  <c r="CY790" i="2"/>
  <c r="DE790" i="2"/>
  <c r="DK790" i="2" s="1"/>
  <c r="DD790" i="2"/>
  <c r="DC790" i="2"/>
  <c r="CZ791" i="2"/>
  <c r="DF791" i="2"/>
  <c r="DE791" i="2"/>
  <c r="DK791" i="2" s="1"/>
  <c r="DD791" i="2"/>
  <c r="BE795" i="2"/>
  <c r="BC795" i="2"/>
  <c r="AZ795" i="2"/>
  <c r="AY795" i="2"/>
  <c r="DD795" i="2"/>
  <c r="DA795" i="2"/>
  <c r="DJ795" i="2" s="1"/>
  <c r="CZ795" i="2"/>
  <c r="CY795" i="2"/>
  <c r="CX795" i="2"/>
  <c r="DI795" i="2"/>
  <c r="DL795" i="2" s="1"/>
  <c r="DH795" i="2"/>
  <c r="AY797" i="2"/>
  <c r="CY806" i="2"/>
  <c r="CX806" i="2"/>
  <c r="DI806" i="2"/>
  <c r="DL806" i="2" s="1"/>
  <c r="DH806" i="2"/>
  <c r="DG806" i="2"/>
  <c r="DE806" i="2"/>
  <c r="DK806" i="2" s="1"/>
  <c r="DD806" i="2"/>
  <c r="DC806" i="2"/>
  <c r="DB806" i="2"/>
  <c r="DF813" i="2"/>
  <c r="DE813" i="2"/>
  <c r="DK813" i="2" s="1"/>
  <c r="DD813" i="2"/>
  <c r="DC813" i="2"/>
  <c r="DB813" i="2"/>
  <c r="DA813" i="2"/>
  <c r="DJ813" i="2" s="1"/>
  <c r="CZ813" i="2"/>
  <c r="CY813" i="2"/>
  <c r="CX813" i="2"/>
  <c r="DI813" i="2"/>
  <c r="DL813" i="2" s="1"/>
  <c r="AW819" i="2"/>
  <c r="AZ788" i="2"/>
  <c r="DB794" i="2"/>
  <c r="DI804" i="2"/>
  <c r="DL804" i="2" s="1"/>
  <c r="DH804" i="2"/>
  <c r="DG804" i="2"/>
  <c r="DF804" i="2"/>
  <c r="DE804" i="2"/>
  <c r="DK804" i="2" s="1"/>
  <c r="DC804" i="2"/>
  <c r="DB804" i="2"/>
  <c r="DA804" i="2"/>
  <c r="DJ804" i="2" s="1"/>
  <c r="CZ804" i="2"/>
  <c r="BD806" i="2"/>
  <c r="CZ807" i="2"/>
  <c r="CY807" i="2"/>
  <c r="DI807" i="2"/>
  <c r="DL807" i="2" s="1"/>
  <c r="DH807" i="2"/>
  <c r="DF807" i="2"/>
  <c r="DE807" i="2"/>
  <c r="DK807" i="2" s="1"/>
  <c r="DD807" i="2"/>
  <c r="DC807" i="2"/>
  <c r="CY822" i="2"/>
  <c r="CX822" i="2"/>
  <c r="DI822" i="2"/>
  <c r="DL822" i="2" s="1"/>
  <c r="DH822" i="2"/>
  <c r="DG822" i="2"/>
  <c r="DE822" i="2"/>
  <c r="DK822" i="2" s="1"/>
  <c r="DD822" i="2"/>
  <c r="DC822" i="2"/>
  <c r="DB822" i="2"/>
  <c r="CZ822" i="2"/>
  <c r="BC823" i="2"/>
  <c r="AY823" i="2"/>
  <c r="BF834" i="2"/>
  <c r="AV834" i="2"/>
  <c r="DH837" i="2"/>
  <c r="DF837" i="2"/>
  <c r="DE837" i="2"/>
  <c r="DK837" i="2" s="1"/>
  <c r="DD837" i="2"/>
  <c r="DC837" i="2"/>
  <c r="DB837" i="2"/>
  <c r="CY837" i="2"/>
  <c r="DI837" i="2"/>
  <c r="DL837" i="2" s="1"/>
  <c r="DG837" i="2"/>
  <c r="DA837" i="2"/>
  <c r="DJ837" i="2" s="1"/>
  <c r="CX837" i="2"/>
  <c r="DA779" i="2"/>
  <c r="DJ779" i="2" s="1"/>
  <c r="AY783" i="2"/>
  <c r="AX783" i="2"/>
  <c r="BC784" i="2"/>
  <c r="AZ784" i="2"/>
  <c r="BC788" i="2"/>
  <c r="AV790" i="2"/>
  <c r="BG790" i="2"/>
  <c r="DD794" i="2"/>
  <c r="BD797" i="2"/>
  <c r="AX797" i="2"/>
  <c r="AY804" i="2"/>
  <c r="AX804" i="2"/>
  <c r="BD804" i="2"/>
  <c r="AZ805" i="2"/>
  <c r="AY805" i="2"/>
  <c r="BE805" i="2"/>
  <c r="BD807" i="2"/>
  <c r="BD809" i="2"/>
  <c r="AY809" i="2"/>
  <c r="AX809" i="2"/>
  <c r="BD810" i="2"/>
  <c r="AY810" i="2"/>
  <c r="AX810" i="2"/>
  <c r="BE812" i="2"/>
  <c r="AY813" i="2"/>
  <c r="BG814" i="2"/>
  <c r="AV814" i="2"/>
  <c r="BF816" i="2"/>
  <c r="BF817" i="2"/>
  <c r="AW818" i="2"/>
  <c r="DI818" i="2"/>
  <c r="DL818" i="2" s="1"/>
  <c r="DH818" i="2"/>
  <c r="DG818" i="2"/>
  <c r="DF818" i="2"/>
  <c r="DE818" i="2"/>
  <c r="DK818" i="2" s="1"/>
  <c r="DD818" i="2"/>
  <c r="DC818" i="2"/>
  <c r="DA818" i="2"/>
  <c r="DJ818" i="2" s="1"/>
  <c r="CZ818" i="2"/>
  <c r="CY818" i="2"/>
  <c r="CX818" i="2"/>
  <c r="AW827" i="2"/>
  <c r="AZ783" i="2"/>
  <c r="DE794" i="2"/>
  <c r="DK794" i="2" s="1"/>
  <c r="BD795" i="2"/>
  <c r="BE796" i="2"/>
  <c r="BE797" i="2"/>
  <c r="BC797" i="2"/>
  <c r="CZ800" i="2"/>
  <c r="AW802" i="2"/>
  <c r="BE804" i="2"/>
  <c r="BE810" i="2"/>
  <c r="BC810" i="2"/>
  <c r="AZ810" i="2"/>
  <c r="CX821" i="2"/>
  <c r="DI821" i="2"/>
  <c r="DL821" i="2" s="1"/>
  <c r="DH821" i="2"/>
  <c r="DG821" i="2"/>
  <c r="DF821" i="2"/>
  <c r="DD821" i="2"/>
  <c r="DC821" i="2"/>
  <c r="DB821" i="2"/>
  <c r="DA821" i="2"/>
  <c r="DJ821" i="2" s="1"/>
  <c r="BD822" i="2"/>
  <c r="DD824" i="2"/>
  <c r="DC824" i="2"/>
  <c r="DB824" i="2"/>
  <c r="DA824" i="2"/>
  <c r="DJ824" i="2" s="1"/>
  <c r="CZ824" i="2"/>
  <c r="CY824" i="2"/>
  <c r="CX824" i="2"/>
  <c r="DI824" i="2"/>
  <c r="DL824" i="2" s="1"/>
  <c r="DH824" i="2"/>
  <c r="DG824" i="2"/>
  <c r="DE824" i="2"/>
  <c r="DK824" i="2" s="1"/>
  <c r="BD786" i="2"/>
  <c r="AY788" i="2"/>
  <c r="AW788" i="2" s="1"/>
  <c r="AW789" i="2"/>
  <c r="BE794" i="2"/>
  <c r="DF794" i="2"/>
  <c r="AV795" i="2"/>
  <c r="DC796" i="2"/>
  <c r="DG800" i="2"/>
  <c r="DH802" i="2"/>
  <c r="DG802" i="2"/>
  <c r="DF802" i="2"/>
  <c r="DE802" i="2"/>
  <c r="DK802" i="2" s="1"/>
  <c r="DD802" i="2"/>
  <c r="DC802" i="2"/>
  <c r="DA802" i="2"/>
  <c r="DJ802" i="2" s="1"/>
  <c r="CZ802" i="2"/>
  <c r="CY802" i="2"/>
  <c r="CX802" i="2"/>
  <c r="AW803" i="2"/>
  <c r="BC806" i="2"/>
  <c r="BD813" i="2"/>
  <c r="BC821" i="2"/>
  <c r="AW837" i="2"/>
  <c r="BC807" i="2"/>
  <c r="AY807" i="2"/>
  <c r="DI838" i="2"/>
  <c r="DL838" i="2" s="1"/>
  <c r="DG838" i="2"/>
  <c r="DF838" i="2"/>
  <c r="DE838" i="2"/>
  <c r="DK838" i="2" s="1"/>
  <c r="DD838" i="2"/>
  <c r="DC838" i="2"/>
  <c r="CZ838" i="2"/>
  <c r="DH838" i="2"/>
  <c r="DB838" i="2"/>
  <c r="DA838" i="2"/>
  <c r="DJ838" i="2" s="1"/>
  <c r="CY838" i="2"/>
  <c r="CX838" i="2"/>
  <c r="BF788" i="2"/>
  <c r="BD794" i="2"/>
  <c r="AY794" i="2"/>
  <c r="AX794" i="2"/>
  <c r="AX796" i="2"/>
  <c r="DF796" i="2"/>
  <c r="AZ798" i="2"/>
  <c r="DI801" i="2"/>
  <c r="DL801" i="2" s="1"/>
  <c r="DG801" i="2"/>
  <c r="DF801" i="2"/>
  <c r="DE801" i="2"/>
  <c r="DK801" i="2" s="1"/>
  <c r="DD801" i="2"/>
  <c r="DC801" i="2"/>
  <c r="DB801" i="2"/>
  <c r="CZ801" i="2"/>
  <c r="CY801" i="2"/>
  <c r="CX801" i="2"/>
  <c r="DE812" i="2"/>
  <c r="DK812" i="2" s="1"/>
  <c r="DD812" i="2"/>
  <c r="DC812" i="2"/>
  <c r="DB812" i="2"/>
  <c r="DA812" i="2"/>
  <c r="DJ812" i="2" s="1"/>
  <c r="CZ812" i="2"/>
  <c r="CY812" i="2"/>
  <c r="CX812" i="2"/>
  <c r="DI812" i="2"/>
  <c r="DL812" i="2" s="1"/>
  <c r="DH812" i="2"/>
  <c r="AV815" i="2"/>
  <c r="BC822" i="2"/>
  <c r="BF836" i="2"/>
  <c r="DE836" i="2"/>
  <c r="DK836" i="2" s="1"/>
  <c r="DD836" i="2"/>
  <c r="DC836" i="2"/>
  <c r="DB836" i="2"/>
  <c r="DA836" i="2"/>
  <c r="DJ836" i="2" s="1"/>
  <c r="CX836" i="2"/>
  <c r="AV837" i="2"/>
  <c r="BG837" i="2"/>
  <c r="BD845" i="2"/>
  <c r="AY845" i="2"/>
  <c r="AX845" i="2"/>
  <c r="DC845" i="2"/>
  <c r="DB845" i="2"/>
  <c r="CZ845" i="2"/>
  <c r="CY845" i="2"/>
  <c r="CX845" i="2"/>
  <c r="DG845" i="2"/>
  <c r="BF847" i="2"/>
  <c r="AV847" i="2"/>
  <c r="BD848" i="2"/>
  <c r="AY848" i="2"/>
  <c r="BE851" i="2"/>
  <c r="BE857" i="2"/>
  <c r="BC857" i="2"/>
  <c r="AZ857" i="2"/>
  <c r="BE872" i="2"/>
  <c r="BC872" i="2"/>
  <c r="AZ872" i="2"/>
  <c r="BE833" i="2"/>
  <c r="BC833" i="2"/>
  <c r="AZ833" i="2"/>
  <c r="BD843" i="2"/>
  <c r="AY843" i="2"/>
  <c r="AX843" i="2"/>
  <c r="DA843" i="2"/>
  <c r="DJ843" i="2" s="1"/>
  <c r="CZ843" i="2"/>
  <c r="CX843" i="2"/>
  <c r="DI843" i="2"/>
  <c r="DL843" i="2" s="1"/>
  <c r="DH843" i="2"/>
  <c r="DE843" i="2"/>
  <c r="DK843" i="2" s="1"/>
  <c r="BC845" i="2"/>
  <c r="AZ845" i="2"/>
  <c r="BE848" i="2"/>
  <c r="BF851" i="2"/>
  <c r="AY856" i="2"/>
  <c r="AX856" i="2"/>
  <c r="BG856" i="2"/>
  <c r="DI858" i="2"/>
  <c r="DL858" i="2" s="1"/>
  <c r="DG858" i="2"/>
  <c r="DF858" i="2"/>
  <c r="DE858" i="2"/>
  <c r="DK858" i="2" s="1"/>
  <c r="DD858" i="2"/>
  <c r="DC858" i="2"/>
  <c r="DB858" i="2"/>
  <c r="DA858" i="2"/>
  <c r="DJ858" i="2" s="1"/>
  <c r="CZ858" i="2"/>
  <c r="CY858" i="2"/>
  <c r="CX858" i="2"/>
  <c r="AW859" i="2"/>
  <c r="BC803" i="2"/>
  <c r="BC819" i="2"/>
  <c r="DC823" i="2"/>
  <c r="CY841" i="2"/>
  <c r="CX841" i="2"/>
  <c r="DI841" i="2"/>
  <c r="DL841" i="2" s="1"/>
  <c r="DH841" i="2"/>
  <c r="DG841" i="2"/>
  <c r="DF841" i="2"/>
  <c r="DC841" i="2"/>
  <c r="BF853" i="2"/>
  <c r="AV869" i="2"/>
  <c r="BD869" i="2"/>
  <c r="BG869" i="2"/>
  <c r="DH897" i="2"/>
  <c r="DG897" i="2"/>
  <c r="DF897" i="2"/>
  <c r="DE897" i="2"/>
  <c r="DK897" i="2" s="1"/>
  <c r="DD897" i="2"/>
  <c r="DC897" i="2"/>
  <c r="DB897" i="2"/>
  <c r="DA897" i="2"/>
  <c r="DJ897" i="2" s="1"/>
  <c r="CY897" i="2"/>
  <c r="DI897" i="2"/>
  <c r="DL897" i="2" s="1"/>
  <c r="CZ897" i="2"/>
  <c r="CX897" i="2"/>
  <c r="AZ785" i="2"/>
  <c r="DE792" i="2"/>
  <c r="DK792" i="2" s="1"/>
  <c r="AX799" i="2"/>
  <c r="AZ801" i="2"/>
  <c r="BC802" i="2"/>
  <c r="BD803" i="2"/>
  <c r="BG806" i="2"/>
  <c r="DE808" i="2"/>
  <c r="DK808" i="2" s="1"/>
  <c r="AV813" i="2"/>
  <c r="AX815" i="2"/>
  <c r="AZ817" i="2"/>
  <c r="BC818" i="2"/>
  <c r="BD819" i="2"/>
  <c r="DD823" i="2"/>
  <c r="AY825" i="2"/>
  <c r="BD827" i="2"/>
  <c r="BD828" i="2"/>
  <c r="CZ828" i="2"/>
  <c r="BD829" i="2"/>
  <c r="DA829" i="2"/>
  <c r="DJ829" i="2" s="1"/>
  <c r="AY830" i="2"/>
  <c r="AX830" i="2"/>
  <c r="CZ831" i="2"/>
  <c r="CX831" i="2"/>
  <c r="DI831" i="2"/>
  <c r="DL831" i="2" s="1"/>
  <c r="DB833" i="2"/>
  <c r="DA833" i="2"/>
  <c r="DJ833" i="2" s="1"/>
  <c r="CZ833" i="2"/>
  <c r="CY833" i="2"/>
  <c r="CX833" i="2"/>
  <c r="CX835" i="2"/>
  <c r="AV836" i="2"/>
  <c r="BG836" i="2"/>
  <c r="BE852" i="2"/>
  <c r="BD858" i="2"/>
  <c r="DE861" i="2"/>
  <c r="DK861" i="2" s="1"/>
  <c r="BF862" i="2"/>
  <c r="BG789" i="2"/>
  <c r="DF792" i="2"/>
  <c r="DG793" i="2"/>
  <c r="AX798" i="2"/>
  <c r="AZ800" i="2"/>
  <c r="BG805" i="2"/>
  <c r="DF808" i="2"/>
  <c r="DG809" i="2"/>
  <c r="AX814" i="2"/>
  <c r="AZ816" i="2"/>
  <c r="BG821" i="2"/>
  <c r="DE823" i="2"/>
  <c r="DK823" i="2" s="1"/>
  <c r="AV824" i="2"/>
  <c r="AZ825" i="2"/>
  <c r="DF826" i="2"/>
  <c r="DA828" i="2"/>
  <c r="DJ828" i="2" s="1"/>
  <c r="BE829" i="2"/>
  <c r="DB829" i="2"/>
  <c r="BC830" i="2"/>
  <c r="AX832" i="2"/>
  <c r="BD834" i="2"/>
  <c r="AX834" i="2"/>
  <c r="AV835" i="2"/>
  <c r="CY835" i="2"/>
  <c r="DH839" i="2"/>
  <c r="DG839" i="2"/>
  <c r="DF839" i="2"/>
  <c r="DE839" i="2"/>
  <c r="DK839" i="2" s="1"/>
  <c r="DD839" i="2"/>
  <c r="DA839" i="2"/>
  <c r="DJ839" i="2" s="1"/>
  <c r="BC841" i="2"/>
  <c r="AZ841" i="2"/>
  <c r="AW842" i="2"/>
  <c r="DE849" i="2"/>
  <c r="DK849" i="2" s="1"/>
  <c r="BF852" i="2"/>
  <c r="BG854" i="2"/>
  <c r="BE858" i="2"/>
  <c r="AV860" i="2"/>
  <c r="BG860" i="2"/>
  <c r="DF861" i="2"/>
  <c r="DG792" i="2"/>
  <c r="DH793" i="2"/>
  <c r="AY798" i="2"/>
  <c r="AZ799" i="2"/>
  <c r="BG804" i="2"/>
  <c r="DG808" i="2"/>
  <c r="DH809" i="2"/>
  <c r="AX813" i="2"/>
  <c r="AY814" i="2"/>
  <c r="AZ815" i="2"/>
  <c r="BG820" i="2"/>
  <c r="DF823" i="2"/>
  <c r="DB828" i="2"/>
  <c r="DC829" i="2"/>
  <c r="BD832" i="2"/>
  <c r="BE834" i="2"/>
  <c r="BC834" i="2"/>
  <c r="DE835" i="2"/>
  <c r="DK835" i="2" s="1"/>
  <c r="BG845" i="2"/>
  <c r="AV845" i="2"/>
  <c r="AY846" i="2"/>
  <c r="BG848" i="2"/>
  <c r="AV848" i="2"/>
  <c r="AY862" i="2"/>
  <c r="AX862" i="2"/>
  <c r="BE862" i="2"/>
  <c r="BD862" i="2"/>
  <c r="DI861" i="2"/>
  <c r="DL861" i="2" s="1"/>
  <c r="DD861" i="2"/>
  <c r="DC861" i="2"/>
  <c r="DB861" i="2"/>
  <c r="DA861" i="2"/>
  <c r="DJ861" i="2" s="1"/>
  <c r="CZ861" i="2"/>
  <c r="CY861" i="2"/>
  <c r="CX861" i="2"/>
  <c r="DH861" i="2"/>
  <c r="BC875" i="2"/>
  <c r="AZ875" i="2"/>
  <c r="BE875" i="2"/>
  <c r="BC814" i="2"/>
  <c r="BG818" i="2"/>
  <c r="DH823" i="2"/>
  <c r="AW829" i="2"/>
  <c r="BG832" i="2"/>
  <c r="DG835" i="2"/>
  <c r="AW840" i="2"/>
  <c r="AY844" i="2"/>
  <c r="AX844" i="2"/>
  <c r="BF848" i="2"/>
  <c r="AV849" i="2"/>
  <c r="BD870" i="2"/>
  <c r="AY870" i="2"/>
  <c r="BF875" i="2"/>
  <c r="AV875" i="2"/>
  <c r="BG801" i="2"/>
  <c r="BC813" i="2"/>
  <c r="BG817" i="2"/>
  <c r="DI823" i="2"/>
  <c r="DL823" i="2" s="1"/>
  <c r="AY824" i="2"/>
  <c r="AV831" i="2"/>
  <c r="DH835" i="2"/>
  <c r="CY836" i="2"/>
  <c r="BE844" i="2"/>
  <c r="BC844" i="2"/>
  <c r="AZ844" i="2"/>
  <c r="DC847" i="2"/>
  <c r="DG849" i="2"/>
  <c r="DF849" i="2"/>
  <c r="DD849" i="2"/>
  <c r="DC849" i="2"/>
  <c r="DB849" i="2"/>
  <c r="DA849" i="2"/>
  <c r="DJ849" i="2" s="1"/>
  <c r="CZ849" i="2"/>
  <c r="CY849" i="2"/>
  <c r="CX849" i="2"/>
  <c r="AV850" i="2"/>
  <c r="AZ824" i="2"/>
  <c r="DF828" i="2"/>
  <c r="DG829" i="2"/>
  <c r="CY830" i="2"/>
  <c r="DH830" i="2"/>
  <c r="DA831" i="2"/>
  <c r="DJ831" i="2" s="1"/>
  <c r="BE832" i="2"/>
  <c r="BC832" i="2"/>
  <c r="AZ832" i="2"/>
  <c r="BG834" i="2"/>
  <c r="BD835" i="2"/>
  <c r="CZ836" i="2"/>
  <c r="BD837" i="2"/>
  <c r="BD840" i="2"/>
  <c r="DC840" i="2"/>
  <c r="DF847" i="2"/>
  <c r="CX854" i="2"/>
  <c r="AX808" i="2"/>
  <c r="BC824" i="2"/>
  <c r="DG828" i="2"/>
  <c r="DH829" i="2"/>
  <c r="DB831" i="2"/>
  <c r="DC833" i="2"/>
  <c r="BE835" i="2"/>
  <c r="DF836" i="2"/>
  <c r="BE840" i="2"/>
  <c r="BC842" i="2"/>
  <c r="AY842" i="2"/>
  <c r="CZ842" i="2"/>
  <c r="CY842" i="2"/>
  <c r="DI842" i="2"/>
  <c r="DL842" i="2" s="1"/>
  <c r="DH842" i="2"/>
  <c r="DG842" i="2"/>
  <c r="DD842" i="2"/>
  <c r="BE843" i="2"/>
  <c r="DA845" i="2"/>
  <c r="DJ845" i="2" s="1"/>
  <c r="BG846" i="2"/>
  <c r="BD846" i="2"/>
  <c r="DG847" i="2"/>
  <c r="BD849" i="2"/>
  <c r="CY854" i="2"/>
  <c r="CX855" i="2"/>
  <c r="BE861" i="2"/>
  <c r="BC861" i="2"/>
  <c r="AZ861" i="2"/>
  <c r="DE880" i="2"/>
  <c r="DK880" i="2" s="1"/>
  <c r="DD880" i="2"/>
  <c r="DC880" i="2"/>
  <c r="DA880" i="2"/>
  <c r="DJ880" i="2" s="1"/>
  <c r="CZ880" i="2"/>
  <c r="DI880" i="2"/>
  <c r="DL880" i="2" s="1"/>
  <c r="DH880" i="2"/>
  <c r="DG880" i="2"/>
  <c r="DF880" i="2"/>
  <c r="DB880" i="2"/>
  <c r="CY880" i="2"/>
  <c r="CX880" i="2"/>
  <c r="AX791" i="2"/>
  <c r="AX807" i="2"/>
  <c r="AY808" i="2"/>
  <c r="AZ809" i="2"/>
  <c r="AX823" i="2"/>
  <c r="AY826" i="2"/>
  <c r="DH828" i="2"/>
  <c r="DI829" i="2"/>
  <c r="DL829" i="2" s="1"/>
  <c r="BF835" i="2"/>
  <c r="AY836" i="2"/>
  <c r="DG836" i="2"/>
  <c r="CY843" i="2"/>
  <c r="DD845" i="2"/>
  <c r="BE849" i="2"/>
  <c r="BC849" i="2"/>
  <c r="AZ849" i="2"/>
  <c r="DH860" i="2"/>
  <c r="DG860" i="2"/>
  <c r="DF860" i="2"/>
  <c r="DE860" i="2"/>
  <c r="DK860" i="2" s="1"/>
  <c r="DD860" i="2"/>
  <c r="DC860" i="2"/>
  <c r="DB860" i="2"/>
  <c r="DA860" i="2"/>
  <c r="DJ860" i="2" s="1"/>
  <c r="CZ860" i="2"/>
  <c r="CY860" i="2"/>
  <c r="CX860" i="2"/>
  <c r="BF861" i="2"/>
  <c r="BD861" i="2"/>
  <c r="AV861" i="2"/>
  <c r="BC809" i="2"/>
  <c r="AV833" i="2"/>
  <c r="DH836" i="2"/>
  <c r="BC837" i="2"/>
  <c r="CX840" i="2"/>
  <c r="DI840" i="2"/>
  <c r="DL840" i="2" s="1"/>
  <c r="DH840" i="2"/>
  <c r="DG840" i="2"/>
  <c r="DF840" i="2"/>
  <c r="DE840" i="2"/>
  <c r="DK840" i="2" s="1"/>
  <c r="DB840" i="2"/>
  <c r="DB843" i="2"/>
  <c r="DE845" i="2"/>
  <c r="DK845" i="2" s="1"/>
  <c r="BD850" i="2"/>
  <c r="DH850" i="2"/>
  <c r="DG850" i="2"/>
  <c r="DE850" i="2"/>
  <c r="DK850" i="2" s="1"/>
  <c r="DD850" i="2"/>
  <c r="DC850" i="2"/>
  <c r="DB850" i="2"/>
  <c r="DA850" i="2"/>
  <c r="DJ850" i="2" s="1"/>
  <c r="CZ850" i="2"/>
  <c r="CY850" i="2"/>
  <c r="AW853" i="2"/>
  <c r="AX833" i="2"/>
  <c r="BD836" i="2"/>
  <c r="DI836" i="2"/>
  <c r="DL836" i="2" s="1"/>
  <c r="DF845" i="2"/>
  <c r="DE847" i="2"/>
  <c r="DK847" i="2" s="1"/>
  <c r="DD847" i="2"/>
  <c r="DB847" i="2"/>
  <c r="DA847" i="2"/>
  <c r="DJ847" i="2" s="1"/>
  <c r="CZ847" i="2"/>
  <c r="CY847" i="2"/>
  <c r="CX847" i="2"/>
  <c r="DI847" i="2"/>
  <c r="DL847" i="2" s="1"/>
  <c r="DI854" i="2"/>
  <c r="DL854" i="2" s="1"/>
  <c r="DH854" i="2"/>
  <c r="DG854" i="2"/>
  <c r="DF854" i="2"/>
  <c r="DE854" i="2"/>
  <c r="DK854" i="2" s="1"/>
  <c r="DD854" i="2"/>
  <c r="DC854" i="2"/>
  <c r="DA854" i="2"/>
  <c r="DJ854" i="2" s="1"/>
  <c r="CZ854" i="2"/>
  <c r="CY823" i="2"/>
  <c r="BD826" i="2"/>
  <c r="BD831" i="2"/>
  <c r="AY831" i="2"/>
  <c r="AX831" i="2"/>
  <c r="AY833" i="2"/>
  <c r="DD835" i="2"/>
  <c r="DC835" i="2"/>
  <c r="DB835" i="2"/>
  <c r="DA835" i="2"/>
  <c r="DJ835" i="2" s="1"/>
  <c r="CZ835" i="2"/>
  <c r="DD843" i="2"/>
  <c r="DH845" i="2"/>
  <c r="BD847" i="2"/>
  <c r="AW865" i="2"/>
  <c r="BD830" i="2"/>
  <c r="DG831" i="2"/>
  <c r="DH833" i="2"/>
  <c r="BE836" i="2"/>
  <c r="BD839" i="2"/>
  <c r="AY841" i="2"/>
  <c r="DB841" i="2"/>
  <c r="DF843" i="2"/>
  <c r="BE845" i="2"/>
  <c r="DI845" i="2"/>
  <c r="DL845" i="2" s="1"/>
  <c r="BC847" i="2"/>
  <c r="AX848" i="2"/>
  <c r="BD851" i="2"/>
  <c r="DI852" i="2"/>
  <c r="DL852" i="2" s="1"/>
  <c r="DH852" i="2"/>
  <c r="DG852" i="2"/>
  <c r="DF852" i="2"/>
  <c r="DE852" i="2"/>
  <c r="DK852" i="2" s="1"/>
  <c r="DD852" i="2"/>
  <c r="DC852" i="2"/>
  <c r="DB852" i="2"/>
  <c r="DA852" i="2"/>
  <c r="DJ852" i="2" s="1"/>
  <c r="CY852" i="2"/>
  <c r="CX852" i="2"/>
  <c r="AW854" i="2"/>
  <c r="DI855" i="2"/>
  <c r="DL855" i="2" s="1"/>
  <c r="DH855" i="2"/>
  <c r="DG855" i="2"/>
  <c r="DF855" i="2"/>
  <c r="DE855" i="2"/>
  <c r="DK855" i="2" s="1"/>
  <c r="DD855" i="2"/>
  <c r="DB855" i="2"/>
  <c r="DA855" i="2"/>
  <c r="DJ855" i="2" s="1"/>
  <c r="BD856" i="2"/>
  <c r="CX856" i="2"/>
  <c r="DI856" i="2"/>
  <c r="DL856" i="2" s="1"/>
  <c r="DH856" i="2"/>
  <c r="DG856" i="2"/>
  <c r="DF856" i="2"/>
  <c r="DE856" i="2"/>
  <c r="DK856" i="2" s="1"/>
  <c r="DC856" i="2"/>
  <c r="DB856" i="2"/>
  <c r="BD857" i="2"/>
  <c r="AY857" i="2"/>
  <c r="AX857" i="2"/>
  <c r="DI859" i="2"/>
  <c r="DL859" i="2" s="1"/>
  <c r="DH859" i="2"/>
  <c r="DG859" i="2"/>
  <c r="DF859" i="2"/>
  <c r="DE859" i="2"/>
  <c r="DK859" i="2" s="1"/>
  <c r="DD859" i="2"/>
  <c r="DC859" i="2"/>
  <c r="DA859" i="2"/>
  <c r="DJ859" i="2" s="1"/>
  <c r="CZ859" i="2"/>
  <c r="BD860" i="2"/>
  <c r="AY872" i="2"/>
  <c r="AX872" i="2"/>
  <c r="BD872" i="2"/>
  <c r="BG872" i="2"/>
  <c r="AY879" i="2"/>
  <c r="AY875" i="2"/>
  <c r="DF881" i="2"/>
  <c r="DE881" i="2"/>
  <c r="DK881" i="2" s="1"/>
  <c r="DD881" i="2"/>
  <c r="DB881" i="2"/>
  <c r="DA881" i="2"/>
  <c r="DJ881" i="2" s="1"/>
  <c r="CZ881" i="2"/>
  <c r="CY881" i="2"/>
  <c r="CX881" i="2"/>
  <c r="DI881" i="2"/>
  <c r="DL881" i="2" s="1"/>
  <c r="AY835" i="2"/>
  <c r="AZ836" i="2"/>
  <c r="BD838" i="2"/>
  <c r="BE839" i="2"/>
  <c r="BF840" i="2"/>
  <c r="BG841" i="2"/>
  <c r="DF844" i="2"/>
  <c r="DH846" i="2"/>
  <c r="AW849" i="2"/>
  <c r="AX850" i="2"/>
  <c r="AY851" i="2"/>
  <c r="AZ852" i="2"/>
  <c r="BD854" i="2"/>
  <c r="BE855" i="2"/>
  <c r="BF856" i="2"/>
  <c r="DF857" i="2"/>
  <c r="BD859" i="2"/>
  <c r="DE862" i="2"/>
  <c r="DK862" i="2" s="1"/>
  <c r="BE863" i="2"/>
  <c r="DB863" i="2"/>
  <c r="DC864" i="2"/>
  <c r="AV865" i="2"/>
  <c r="CZ865" i="2"/>
  <c r="CY865" i="2"/>
  <c r="DE865" i="2"/>
  <c r="DK865" i="2" s="1"/>
  <c r="BD866" i="2"/>
  <c r="AX866" i="2"/>
  <c r="BD876" i="2"/>
  <c r="AY876" i="2"/>
  <c r="AX876" i="2"/>
  <c r="BD891" i="2"/>
  <c r="AY891" i="2"/>
  <c r="AX891" i="2"/>
  <c r="BG891" i="2"/>
  <c r="BD853" i="2"/>
  <c r="BE866" i="2"/>
  <c r="AZ866" i="2"/>
  <c r="AY867" i="2"/>
  <c r="AX867" i="2"/>
  <c r="BC891" i="2"/>
  <c r="BD892" i="2"/>
  <c r="AY892" i="2"/>
  <c r="AX892" i="2"/>
  <c r="DB866" i="2"/>
  <c r="DA866" i="2"/>
  <c r="DJ866" i="2" s="1"/>
  <c r="CZ866" i="2"/>
  <c r="CX866" i="2"/>
  <c r="DF866" i="2"/>
  <c r="BE867" i="2"/>
  <c r="BC867" i="2"/>
  <c r="BG878" i="2"/>
  <c r="BD878" i="2"/>
  <c r="DI844" i="2"/>
  <c r="DL844" i="2" s="1"/>
  <c r="AX847" i="2"/>
  <c r="BC850" i="2"/>
  <c r="CZ851" i="2"/>
  <c r="AZ858" i="2"/>
  <c r="AW858" i="2" s="1"/>
  <c r="BG859" i="2"/>
  <c r="AZ860" i="2"/>
  <c r="DH862" i="2"/>
  <c r="AY863" i="2"/>
  <c r="DE863" i="2"/>
  <c r="DK863" i="2" s="1"/>
  <c r="DF864" i="2"/>
  <c r="AW870" i="2"/>
  <c r="AX871" i="2"/>
  <c r="AY871" i="2"/>
  <c r="BD877" i="2"/>
  <c r="AY877" i="2"/>
  <c r="AX877" i="2"/>
  <c r="AY881" i="2"/>
  <c r="AX846" i="2"/>
  <c r="AY847" i="2"/>
  <c r="AZ848" i="2"/>
  <c r="DA851" i="2"/>
  <c r="DJ851" i="2" s="1"/>
  <c r="BG853" i="2"/>
  <c r="BC858" i="2"/>
  <c r="BC860" i="2"/>
  <c r="AV862" i="2"/>
  <c r="DF863" i="2"/>
  <c r="BC864" i="2"/>
  <c r="AZ864" i="2"/>
  <c r="BE871" i="2"/>
  <c r="BC871" i="2"/>
  <c r="AZ871" i="2"/>
  <c r="DC871" i="2"/>
  <c r="DB871" i="2"/>
  <c r="DA871" i="2"/>
  <c r="DJ871" i="2" s="1"/>
  <c r="CY871" i="2"/>
  <c r="CX871" i="2"/>
  <c r="DG871" i="2"/>
  <c r="BE877" i="2"/>
  <c r="AZ877" i="2"/>
  <c r="BC877" i="2"/>
  <c r="BF902" i="2"/>
  <c r="CY832" i="2"/>
  <c r="AZ847" i="2"/>
  <c r="BC848" i="2"/>
  <c r="CY848" i="2"/>
  <c r="DB851" i="2"/>
  <c r="BG852" i="2"/>
  <c r="AY861" i="2"/>
  <c r="DG863" i="2"/>
  <c r="DH864" i="2"/>
  <c r="DC867" i="2"/>
  <c r="DB867" i="2"/>
  <c r="DA867" i="2"/>
  <c r="DJ867" i="2" s="1"/>
  <c r="CY867" i="2"/>
  <c r="DG867" i="2"/>
  <c r="AZ868" i="2"/>
  <c r="DA869" i="2"/>
  <c r="DJ869" i="2" s="1"/>
  <c r="CZ870" i="2"/>
  <c r="BF871" i="2"/>
  <c r="BE880" i="2"/>
  <c r="BF888" i="2"/>
  <c r="AV888" i="2"/>
  <c r="DC851" i="2"/>
  <c r="DH863" i="2"/>
  <c r="BG867" i="2"/>
  <c r="BF868" i="2"/>
  <c r="AY869" i="2"/>
  <c r="DC869" i="2"/>
  <c r="DA870" i="2"/>
  <c r="DJ870" i="2" s="1"/>
  <c r="BC874" i="2"/>
  <c r="AZ874" i="2"/>
  <c r="BF880" i="2"/>
  <c r="CZ885" i="2"/>
  <c r="CY885" i="2"/>
  <c r="DI885" i="2"/>
  <c r="DL885" i="2" s="1"/>
  <c r="DH885" i="2"/>
  <c r="DF885" i="2"/>
  <c r="DE885" i="2"/>
  <c r="DK885" i="2" s="1"/>
  <c r="DA885" i="2"/>
  <c r="DJ885" i="2" s="1"/>
  <c r="CX885" i="2"/>
  <c r="DG885" i="2"/>
  <c r="DD885" i="2"/>
  <c r="BG892" i="2"/>
  <c r="AV892" i="2"/>
  <c r="DD851" i="2"/>
  <c r="DI863" i="2"/>
  <c r="DL863" i="2" s="1"/>
  <c r="DI879" i="2"/>
  <c r="DL879" i="2" s="1"/>
  <c r="DD879" i="2"/>
  <c r="DC879" i="2"/>
  <c r="DB879" i="2"/>
  <c r="CZ879" i="2"/>
  <c r="CY879" i="2"/>
  <c r="DH879" i="2"/>
  <c r="DG879" i="2"/>
  <c r="DF879" i="2"/>
  <c r="DE879" i="2"/>
  <c r="DK879" i="2" s="1"/>
  <c r="DA879" i="2"/>
  <c r="DJ879" i="2" s="1"/>
  <c r="BC880" i="2"/>
  <c r="AY880" i="2"/>
  <c r="DE851" i="2"/>
  <c r="DK851" i="2" s="1"/>
  <c r="CY864" i="2"/>
  <c r="CX864" i="2"/>
  <c r="DH869" i="2"/>
  <c r="DC870" i="2"/>
  <c r="AV871" i="2"/>
  <c r="BG871" i="2"/>
  <c r="CY844" i="2"/>
  <c r="DF851" i="2"/>
  <c r="CX862" i="2"/>
  <c r="BD874" i="2"/>
  <c r="AV878" i="2"/>
  <c r="BF894" i="2"/>
  <c r="BD894" i="2"/>
  <c r="AV894" i="2"/>
  <c r="BD905" i="2"/>
  <c r="AY905" i="2"/>
  <c r="AX905" i="2"/>
  <c r="CY866" i="2"/>
  <c r="AW879" i="2"/>
  <c r="DC881" i="2"/>
  <c r="BD885" i="2"/>
  <c r="AX885" i="2"/>
  <c r="AY885" i="2"/>
  <c r="BG885" i="2"/>
  <c r="DH851" i="2"/>
  <c r="BD865" i="2"/>
  <c r="AY865" i="2"/>
  <c r="DC866" i="2"/>
  <c r="CX867" i="2"/>
  <c r="BG873" i="2"/>
  <c r="DG881" i="2"/>
  <c r="DB857" i="2"/>
  <c r="AW861" i="2"/>
  <c r="BC865" i="2"/>
  <c r="DD866" i="2"/>
  <c r="BF869" i="2"/>
  <c r="DF869" i="2"/>
  <c r="DE869" i="2"/>
  <c r="DK869" i="2" s="1"/>
  <c r="DD869" i="2"/>
  <c r="DB869" i="2"/>
  <c r="CZ869" i="2"/>
  <c r="CY869" i="2"/>
  <c r="AV870" i="2"/>
  <c r="BC870" i="2"/>
  <c r="DI870" i="2"/>
  <c r="DL870" i="2" s="1"/>
  <c r="DG870" i="2"/>
  <c r="DE870" i="2"/>
  <c r="DK870" i="2" s="1"/>
  <c r="DD870" i="2"/>
  <c r="CY870" i="2"/>
  <c r="AY873" i="2"/>
  <c r="AX873" i="2"/>
  <c r="BD873" i="2"/>
  <c r="DH881" i="2"/>
  <c r="AY882" i="2"/>
  <c r="AX882" i="2"/>
  <c r="BE882" i="2"/>
  <c r="DG896" i="2"/>
  <c r="DF896" i="2"/>
  <c r="DE896" i="2"/>
  <c r="DK896" i="2" s="1"/>
  <c r="DD896" i="2"/>
  <c r="DC896" i="2"/>
  <c r="DB896" i="2"/>
  <c r="DA896" i="2"/>
  <c r="DJ896" i="2" s="1"/>
  <c r="CZ896" i="2"/>
  <c r="CX896" i="2"/>
  <c r="DI896" i="2"/>
  <c r="DL896" i="2" s="1"/>
  <c r="DH896" i="2"/>
  <c r="CY896" i="2"/>
  <c r="DI921" i="2"/>
  <c r="DL921" i="2" s="1"/>
  <c r="DH921" i="2"/>
  <c r="DG921" i="2"/>
  <c r="DF921" i="2"/>
  <c r="DE921" i="2"/>
  <c r="DK921" i="2" s="1"/>
  <c r="DD921" i="2"/>
  <c r="DC921" i="2"/>
  <c r="DB921" i="2"/>
  <c r="DA921" i="2"/>
  <c r="DJ921" i="2" s="1"/>
  <c r="CY921" i="2"/>
  <c r="CZ921" i="2"/>
  <c r="CX921" i="2"/>
  <c r="DH868" i="2"/>
  <c r="DA873" i="2"/>
  <c r="DJ873" i="2" s="1"/>
  <c r="AY874" i="2"/>
  <c r="CZ875" i="2"/>
  <c r="CY875" i="2"/>
  <c r="CX875" i="2"/>
  <c r="BF877" i="2"/>
  <c r="AY888" i="2"/>
  <c r="AX888" i="2"/>
  <c r="BE892" i="2"/>
  <c r="BC892" i="2"/>
  <c r="AZ892" i="2"/>
  <c r="AV893" i="2"/>
  <c r="BC901" i="2"/>
  <c r="BE905" i="2"/>
  <c r="BC905" i="2"/>
  <c r="AZ905" i="2"/>
  <c r="AV880" i="2"/>
  <c r="BG880" i="2"/>
  <c r="BE881" i="2"/>
  <c r="BC883" i="2"/>
  <c r="BC888" i="2"/>
  <c r="AZ888" i="2"/>
  <c r="AW893" i="2"/>
  <c r="BG894" i="2"/>
  <c r="BD896" i="2"/>
  <c r="BE893" i="2"/>
  <c r="BC893" i="2"/>
  <c r="AZ893" i="2"/>
  <c r="AY868" i="2"/>
  <c r="AV874" i="2"/>
  <c r="BE876" i="2"/>
  <c r="BC876" i="2"/>
  <c r="AY883" i="2"/>
  <c r="CX886" i="2"/>
  <c r="BC890" i="2"/>
  <c r="BE895" i="2"/>
  <c r="CY886" i="2"/>
  <c r="AY887" i="2"/>
  <c r="AX887" i="2"/>
  <c r="AV896" i="2"/>
  <c r="BG896" i="2"/>
  <c r="AV897" i="2"/>
  <c r="BG897" i="2"/>
  <c r="AW880" i="2"/>
  <c r="DB886" i="2"/>
  <c r="BE887" i="2"/>
  <c r="AZ887" i="2"/>
  <c r="BE891" i="2"/>
  <c r="CX895" i="2"/>
  <c r="CX902" i="2"/>
  <c r="DI902" i="2"/>
  <c r="DL902" i="2" s="1"/>
  <c r="DH902" i="2"/>
  <c r="DG902" i="2"/>
  <c r="DF902" i="2"/>
  <c r="DE902" i="2"/>
  <c r="DK902" i="2" s="1"/>
  <c r="DD902" i="2"/>
  <c r="DC902" i="2"/>
  <c r="DB902" i="2"/>
  <c r="DA902" i="2"/>
  <c r="DJ902" i="2" s="1"/>
  <c r="CZ902" i="2"/>
  <c r="CY902" i="2"/>
  <c r="CZ904" i="2"/>
  <c r="DI904" i="2"/>
  <c r="DL904" i="2" s="1"/>
  <c r="DH904" i="2"/>
  <c r="DG904" i="2"/>
  <c r="DF904" i="2"/>
  <c r="DE904" i="2"/>
  <c r="DK904" i="2" s="1"/>
  <c r="DD904" i="2"/>
  <c r="DC904" i="2"/>
  <c r="DB904" i="2"/>
  <c r="DA904" i="2"/>
  <c r="DJ904" i="2" s="1"/>
  <c r="CY904" i="2"/>
  <c r="CX904" i="2"/>
  <c r="CZ868" i="2"/>
  <c r="DI873" i="2"/>
  <c r="DL873" i="2" s="1"/>
  <c r="DC875" i="2"/>
  <c r="DG882" i="2"/>
  <c r="DF882" i="2"/>
  <c r="DE882" i="2"/>
  <c r="DK882" i="2" s="1"/>
  <c r="DC882" i="2"/>
  <c r="DB882" i="2"/>
  <c r="CY884" i="2"/>
  <c r="CX884" i="2"/>
  <c r="DI884" i="2"/>
  <c r="DL884" i="2" s="1"/>
  <c r="DH884" i="2"/>
  <c r="DG884" i="2"/>
  <c r="DE884" i="2"/>
  <c r="DK884" i="2" s="1"/>
  <c r="DD884" i="2"/>
  <c r="BC886" i="2"/>
  <c r="DC886" i="2"/>
  <c r="DC891" i="2"/>
  <c r="DG895" i="2"/>
  <c r="CX898" i="2"/>
  <c r="BE878" i="2"/>
  <c r="BC878" i="2"/>
  <c r="AZ878" i="2"/>
  <c r="BG882" i="2"/>
  <c r="DD886" i="2"/>
  <c r="AY889" i="2"/>
  <c r="BD890" i="2"/>
  <c r="AV890" i="2"/>
  <c r="DD891" i="2"/>
  <c r="DB868" i="2"/>
  <c r="DA876" i="2"/>
  <c r="DJ876" i="2" s="1"/>
  <c r="CZ876" i="2"/>
  <c r="CY876" i="2"/>
  <c r="BF878" i="2"/>
  <c r="BD879" i="2"/>
  <c r="AW881" i="2"/>
  <c r="AV883" i="2"/>
  <c r="BG883" i="2"/>
  <c r="DE886" i="2"/>
  <c r="DK886" i="2" s="1"/>
  <c r="BC889" i="2"/>
  <c r="AZ889" i="2"/>
  <c r="DG891" i="2"/>
  <c r="DI894" i="2"/>
  <c r="DL894" i="2" s="1"/>
  <c r="DH894" i="2"/>
  <c r="DE894" i="2"/>
  <c r="DK894" i="2" s="1"/>
  <c r="DD894" i="2"/>
  <c r="DC894" i="2"/>
  <c r="DB894" i="2"/>
  <c r="DA894" i="2"/>
  <c r="DJ894" i="2" s="1"/>
  <c r="CZ894" i="2"/>
  <c r="CY894" i="2"/>
  <c r="CX894" i="2"/>
  <c r="AX874" i="2"/>
  <c r="DF875" i="2"/>
  <c r="DH878" i="2"/>
  <c r="DC878" i="2"/>
  <c r="DB878" i="2"/>
  <c r="DA878" i="2"/>
  <c r="DJ878" i="2" s="1"/>
  <c r="CY878" i="2"/>
  <c r="CX878" i="2"/>
  <c r="BC879" i="2"/>
  <c r="BD886" i="2"/>
  <c r="AY886" i="2"/>
  <c r="AX886" i="2"/>
  <c r="BD875" i="2"/>
  <c r="AX875" i="2"/>
  <c r="BF879" i="2"/>
  <c r="BD880" i="2"/>
  <c r="DI898" i="2"/>
  <c r="DL898" i="2" s="1"/>
  <c r="DH898" i="2"/>
  <c r="DG898" i="2"/>
  <c r="DF898" i="2"/>
  <c r="DE898" i="2"/>
  <c r="DK898" i="2" s="1"/>
  <c r="DD898" i="2"/>
  <c r="DC898" i="2"/>
  <c r="DB898" i="2"/>
  <c r="CZ898" i="2"/>
  <c r="DA886" i="2"/>
  <c r="DJ886" i="2" s="1"/>
  <c r="CZ886" i="2"/>
  <c r="DI886" i="2"/>
  <c r="DL886" i="2" s="1"/>
  <c r="DG886" i="2"/>
  <c r="DF886" i="2"/>
  <c r="DF891" i="2"/>
  <c r="DE891" i="2"/>
  <c r="DK891" i="2" s="1"/>
  <c r="DB891" i="2"/>
  <c r="DA891" i="2"/>
  <c r="DJ891" i="2" s="1"/>
  <c r="CZ891" i="2"/>
  <c r="CY891" i="2"/>
  <c r="CX891" i="2"/>
  <c r="DI891" i="2"/>
  <c r="DL891" i="2" s="1"/>
  <c r="BE894" i="2"/>
  <c r="DI895" i="2"/>
  <c r="DL895" i="2" s="1"/>
  <c r="DF895" i="2"/>
  <c r="DE895" i="2"/>
  <c r="DK895" i="2" s="1"/>
  <c r="DD895" i="2"/>
  <c r="DC895" i="2"/>
  <c r="DB895" i="2"/>
  <c r="DA895" i="2"/>
  <c r="DJ895" i="2" s="1"/>
  <c r="CZ895" i="2"/>
  <c r="CY895" i="2"/>
  <c r="AW896" i="2"/>
  <c r="AW897" i="2"/>
  <c r="BE904" i="2"/>
  <c r="AY909" i="2"/>
  <c r="AX909" i="2"/>
  <c r="AW939" i="2"/>
  <c r="AX943" i="2"/>
  <c r="BG943" i="2"/>
  <c r="BD943" i="2"/>
  <c r="AY943" i="2"/>
  <c r="AY895" i="2"/>
  <c r="AW895" i="2" s="1"/>
  <c r="BD898" i="2"/>
  <c r="BE899" i="2"/>
  <c r="AX902" i="2"/>
  <c r="BG903" i="2"/>
  <c r="DD903" i="2"/>
  <c r="AW904" i="2"/>
  <c r="DG905" i="2"/>
  <c r="BE906" i="2"/>
  <c r="DC906" i="2"/>
  <c r="BC909" i="2"/>
  <c r="DG909" i="2"/>
  <c r="BE910" i="2"/>
  <c r="CZ911" i="2"/>
  <c r="BG913" i="2"/>
  <c r="BD913" i="2"/>
  <c r="AY913" i="2"/>
  <c r="AX913" i="2"/>
  <c r="AV915" i="2"/>
  <c r="BE913" i="2"/>
  <c r="BC913" i="2"/>
  <c r="AZ913" i="2"/>
  <c r="DC913" i="2"/>
  <c r="DA913" i="2"/>
  <c r="DJ913" i="2" s="1"/>
  <c r="CZ913" i="2"/>
  <c r="CY913" i="2"/>
  <c r="CX913" i="2"/>
  <c r="DI913" i="2"/>
  <c r="DL913" i="2" s="1"/>
  <c r="DE915" i="2"/>
  <c r="DK915" i="2" s="1"/>
  <c r="DC915" i="2"/>
  <c r="DB915" i="2"/>
  <c r="DA915" i="2"/>
  <c r="DJ915" i="2" s="1"/>
  <c r="CZ915" i="2"/>
  <c r="CY915" i="2"/>
  <c r="CX915" i="2"/>
  <c r="DI915" i="2"/>
  <c r="DL915" i="2" s="1"/>
  <c r="BG918" i="2"/>
  <c r="BD918" i="2"/>
  <c r="AY934" i="2"/>
  <c r="AX934" i="2"/>
  <c r="BD934" i="2"/>
  <c r="DG887" i="2"/>
  <c r="DH888" i="2"/>
  <c r="AY893" i="2"/>
  <c r="AZ894" i="2"/>
  <c r="AW894" i="2" s="1"/>
  <c r="BG899" i="2"/>
  <c r="DF900" i="2"/>
  <c r="BC902" i="2"/>
  <c r="BC903" i="2"/>
  <c r="DF903" i="2"/>
  <c r="DI905" i="2"/>
  <c r="DL905" i="2" s="1"/>
  <c r="DE906" i="2"/>
  <c r="DK906" i="2" s="1"/>
  <c r="AY908" i="2"/>
  <c r="CY908" i="2"/>
  <c r="BE912" i="2"/>
  <c r="BD915" i="2"/>
  <c r="AX915" i="2"/>
  <c r="BC918" i="2"/>
  <c r="BF920" i="2"/>
  <c r="CX923" i="2"/>
  <c r="AW928" i="2"/>
  <c r="DH887" i="2"/>
  <c r="DI888" i="2"/>
  <c r="DL888" i="2" s="1"/>
  <c r="AV889" i="2"/>
  <c r="BC894" i="2"/>
  <c r="DG900" i="2"/>
  <c r="DG903" i="2"/>
  <c r="BC908" i="2"/>
  <c r="CZ908" i="2"/>
  <c r="BD910" i="2"/>
  <c r="AY910" i="2"/>
  <c r="AX910" i="2"/>
  <c r="BD911" i="2"/>
  <c r="BD916" i="2"/>
  <c r="CX922" i="2"/>
  <c r="CY923" i="2"/>
  <c r="AX901" i="2"/>
  <c r="AV907" i="2"/>
  <c r="BG907" i="2"/>
  <c r="BD908" i="2"/>
  <c r="DA908" i="2"/>
  <c r="DJ908" i="2" s="1"/>
  <c r="AV909" i="2"/>
  <c r="CY909" i="2"/>
  <c r="DE909" i="2"/>
  <c r="DK909" i="2" s="1"/>
  <c r="BD912" i="2"/>
  <c r="AY912" i="2"/>
  <c r="AX912" i="2"/>
  <c r="BE916" i="2"/>
  <c r="BC916" i="2"/>
  <c r="AZ916" i="2"/>
  <c r="AY916" i="2"/>
  <c r="BE920" i="2"/>
  <c r="CY922" i="2"/>
  <c r="CZ923" i="2"/>
  <c r="AY931" i="2"/>
  <c r="AV941" i="2"/>
  <c r="BG941" i="2"/>
  <c r="BD941" i="2"/>
  <c r="CZ877" i="2"/>
  <c r="AX889" i="2"/>
  <c r="AZ891" i="2"/>
  <c r="CY892" i="2"/>
  <c r="CZ893" i="2"/>
  <c r="DI900" i="2"/>
  <c r="DL900" i="2" s="1"/>
  <c r="AZ901" i="2"/>
  <c r="DI903" i="2"/>
  <c r="DL903" i="2" s="1"/>
  <c r="DH906" i="2"/>
  <c r="DH907" i="2"/>
  <c r="DC907" i="2"/>
  <c r="BE908" i="2"/>
  <c r="DB908" i="2"/>
  <c r="BG911" i="2"/>
  <c r="BC912" i="2"/>
  <c r="AZ912" i="2"/>
  <c r="BG879" i="2"/>
  <c r="AZ890" i="2"/>
  <c r="AW890" i="2" s="1"/>
  <c r="CZ892" i="2"/>
  <c r="BG895" i="2"/>
  <c r="AV905" i="2"/>
  <c r="DI906" i="2"/>
  <c r="DL906" i="2" s="1"/>
  <c r="DC908" i="2"/>
  <c r="AY911" i="2"/>
  <c r="AX911" i="2"/>
  <c r="BF912" i="2"/>
  <c r="AY914" i="2"/>
  <c r="AW914" i="2" s="1"/>
  <c r="AW921" i="2"/>
  <c r="CY925" i="2"/>
  <c r="CX925" i="2"/>
  <c r="DI925" i="2"/>
  <c r="DL925" i="2" s="1"/>
  <c r="DH925" i="2"/>
  <c r="DG925" i="2"/>
  <c r="DF925" i="2"/>
  <c r="DE925" i="2"/>
  <c r="DK925" i="2" s="1"/>
  <c r="DC925" i="2"/>
  <c r="DB925" i="2"/>
  <c r="BD936" i="2"/>
  <c r="AY936" i="2"/>
  <c r="AX936" i="2"/>
  <c r="DA892" i="2"/>
  <c r="DJ892" i="2" s="1"/>
  <c r="BD901" i="2"/>
  <c r="AV906" i="2"/>
  <c r="DE908" i="2"/>
  <c r="DK908" i="2" s="1"/>
  <c r="BE911" i="2"/>
  <c r="BC911" i="2"/>
  <c r="AZ911" i="2"/>
  <c r="BE914" i="2"/>
  <c r="BC914" i="2"/>
  <c r="AZ914" i="2"/>
  <c r="BD917" i="2"/>
  <c r="DI922" i="2"/>
  <c r="DL922" i="2" s="1"/>
  <c r="DH922" i="2"/>
  <c r="DG922" i="2"/>
  <c r="DF922" i="2"/>
  <c r="DE922" i="2"/>
  <c r="DK922" i="2" s="1"/>
  <c r="DD922" i="2"/>
  <c r="DC922" i="2"/>
  <c r="DB922" i="2"/>
  <c r="CZ922" i="2"/>
  <c r="DI923" i="2"/>
  <c r="DL923" i="2" s="1"/>
  <c r="DH923" i="2"/>
  <c r="DG923" i="2"/>
  <c r="DF923" i="2"/>
  <c r="DE923" i="2"/>
  <c r="DK923" i="2" s="1"/>
  <c r="DD923" i="2"/>
  <c r="DC923" i="2"/>
  <c r="DA923" i="2"/>
  <c r="DJ923" i="2" s="1"/>
  <c r="BD924" i="2"/>
  <c r="AY924" i="2"/>
  <c r="AX924" i="2"/>
  <c r="DI937" i="2"/>
  <c r="DL937" i="2" s="1"/>
  <c r="DH937" i="2"/>
  <c r="DF937" i="2"/>
  <c r="DD937" i="2"/>
  <c r="CZ937" i="2"/>
  <c r="CY937" i="2"/>
  <c r="DE937" i="2"/>
  <c r="DK937" i="2" s="1"/>
  <c r="DC937" i="2"/>
  <c r="DB937" i="2"/>
  <c r="DA937" i="2"/>
  <c r="DJ937" i="2" s="1"/>
  <c r="CX937" i="2"/>
  <c r="DB892" i="2"/>
  <c r="BE901" i="2"/>
  <c r="BD904" i="2"/>
  <c r="CX905" i="2"/>
  <c r="AW908" i="2"/>
  <c r="DF908" i="2"/>
  <c r="DA911" i="2"/>
  <c r="DJ911" i="2" s="1"/>
  <c r="CY911" i="2"/>
  <c r="CX911" i="2"/>
  <c r="DG911" i="2"/>
  <c r="BF914" i="2"/>
  <c r="BG916" i="2"/>
  <c r="AV916" i="2"/>
  <c r="BE917" i="2"/>
  <c r="DI920" i="2"/>
  <c r="DL920" i="2" s="1"/>
  <c r="DH920" i="2"/>
  <c r="DG920" i="2"/>
  <c r="DF920" i="2"/>
  <c r="DE920" i="2"/>
  <c r="DK920" i="2" s="1"/>
  <c r="DD920" i="2"/>
  <c r="DC920" i="2"/>
  <c r="DB920" i="2"/>
  <c r="DA920" i="2"/>
  <c r="DJ920" i="2" s="1"/>
  <c r="CZ920" i="2"/>
  <c r="CX920" i="2"/>
  <c r="DC892" i="2"/>
  <c r="AY900" i="2"/>
  <c r="AX907" i="2"/>
  <c r="DG908" i="2"/>
  <c r="CX909" i="2"/>
  <c r="BF917" i="2"/>
  <c r="AV918" i="2"/>
  <c r="AW922" i="2"/>
  <c r="AZ900" i="2"/>
  <c r="AX903" i="2"/>
  <c r="CZ905" i="2"/>
  <c r="CZ909" i="2"/>
  <c r="DB913" i="2"/>
  <c r="DH918" i="2"/>
  <c r="DF918" i="2"/>
  <c r="DE918" i="2"/>
  <c r="DK918" i="2" s="1"/>
  <c r="DD918" i="2"/>
  <c r="DC918" i="2"/>
  <c r="DB918" i="2"/>
  <c r="DA918" i="2"/>
  <c r="DJ918" i="2" s="1"/>
  <c r="CZ918" i="2"/>
  <c r="CY918" i="2"/>
  <c r="CX918" i="2"/>
  <c r="DI919" i="2"/>
  <c r="DL919" i="2" s="1"/>
  <c r="DH919" i="2"/>
  <c r="DG919" i="2"/>
  <c r="DF919" i="2"/>
  <c r="DE919" i="2"/>
  <c r="DK919" i="2" s="1"/>
  <c r="DD919" i="2"/>
  <c r="DC919" i="2"/>
  <c r="DB919" i="2"/>
  <c r="DA919" i="2"/>
  <c r="DJ919" i="2" s="1"/>
  <c r="CZ919" i="2"/>
  <c r="CY919" i="2"/>
  <c r="DI938" i="2"/>
  <c r="DL938" i="2" s="1"/>
  <c r="DG938" i="2"/>
  <c r="DE938" i="2"/>
  <c r="DK938" i="2" s="1"/>
  <c r="DA938" i="2"/>
  <c r="DJ938" i="2" s="1"/>
  <c r="CZ938" i="2"/>
  <c r="DB938" i="2"/>
  <c r="CY938" i="2"/>
  <c r="CX938" i="2"/>
  <c r="DH938" i="2"/>
  <c r="DF938" i="2"/>
  <c r="DD938" i="2"/>
  <c r="BC900" i="2"/>
  <c r="AY901" i="2"/>
  <c r="AY903" i="2"/>
  <c r="CX908" i="2"/>
  <c r="DI908" i="2"/>
  <c r="DL908" i="2" s="1"/>
  <c r="DD908" i="2"/>
  <c r="BD909" i="2"/>
  <c r="BD914" i="2"/>
  <c r="AV914" i="2"/>
  <c r="AZ884" i="2"/>
  <c r="AW884" i="2" s="1"/>
  <c r="DA887" i="2"/>
  <c r="DJ887" i="2" s="1"/>
  <c r="DB888" i="2"/>
  <c r="DF892" i="2"/>
  <c r="AX898" i="2"/>
  <c r="BD900" i="2"/>
  <c r="CZ900" i="2"/>
  <c r="AZ903" i="2"/>
  <c r="CZ903" i="2"/>
  <c r="DC905" i="2"/>
  <c r="AY906" i="2"/>
  <c r="CX906" i="2"/>
  <c r="BD907" i="2"/>
  <c r="DA907" i="2"/>
  <c r="DJ907" i="2" s="1"/>
  <c r="BE909" i="2"/>
  <c r="DB909" i="2"/>
  <c r="DE913" i="2"/>
  <c r="DK913" i="2" s="1"/>
  <c r="DD915" i="2"/>
  <c r="BC919" i="2"/>
  <c r="AV924" i="2"/>
  <c r="DA903" i="2"/>
  <c r="DJ903" i="2" s="1"/>
  <c r="AV904" i="2"/>
  <c r="DD905" i="2"/>
  <c r="CY906" i="2"/>
  <c r="AV908" i="2"/>
  <c r="DC909" i="2"/>
  <c r="DF913" i="2"/>
  <c r="DF915" i="2"/>
  <c r="BC917" i="2"/>
  <c r="AZ917" i="2"/>
  <c r="BE918" i="2"/>
  <c r="BF919" i="2"/>
  <c r="DI966" i="2"/>
  <c r="DL966" i="2" s="1"/>
  <c r="DG966" i="2"/>
  <c r="DE966" i="2"/>
  <c r="DK966" i="2" s="1"/>
  <c r="DD966" i="2"/>
  <c r="DB966" i="2"/>
  <c r="DA966" i="2"/>
  <c r="DJ966" i="2" s="1"/>
  <c r="CZ966" i="2"/>
  <c r="CX966" i="2"/>
  <c r="DH966" i="2"/>
  <c r="DF966" i="2"/>
  <c r="DC966" i="2"/>
  <c r="CY966" i="2"/>
  <c r="BE930" i="2"/>
  <c r="BC930" i="2"/>
  <c r="DE931" i="2"/>
  <c r="DK931" i="2" s="1"/>
  <c r="DB931" i="2"/>
  <c r="CZ931" i="2"/>
  <c r="CX931" i="2"/>
  <c r="BD932" i="2"/>
  <c r="BE934" i="2"/>
  <c r="BE943" i="2"/>
  <c r="DA943" i="2"/>
  <c r="DJ943" i="2" s="1"/>
  <c r="CY943" i="2"/>
  <c r="CX943" i="2"/>
  <c r="DF943" i="2"/>
  <c r="DE943" i="2"/>
  <c r="DK943" i="2" s="1"/>
  <c r="BE946" i="2"/>
  <c r="BC946" i="2"/>
  <c r="AZ946" i="2"/>
  <c r="AW953" i="2"/>
  <c r="DG955" i="2"/>
  <c r="DE955" i="2"/>
  <c r="DK955" i="2" s="1"/>
  <c r="DI955" i="2"/>
  <c r="DL955" i="2" s="1"/>
  <c r="DH955" i="2"/>
  <c r="DF955" i="2"/>
  <c r="DD955" i="2"/>
  <c r="DC955" i="2"/>
  <c r="DB955" i="2"/>
  <c r="DA955" i="2"/>
  <c r="DJ955" i="2" s="1"/>
  <c r="CZ955" i="2"/>
  <c r="CY955" i="2"/>
  <c r="CX955" i="2"/>
  <c r="BF970" i="2"/>
  <c r="BE970" i="2"/>
  <c r="AY919" i="2"/>
  <c r="BC921" i="2"/>
  <c r="BD922" i="2"/>
  <c r="AZ924" i="2"/>
  <c r="AV931" i="2"/>
  <c r="DG932" i="2"/>
  <c r="DH936" i="2"/>
  <c r="DG936" i="2"/>
  <c r="DE936" i="2"/>
  <c r="DK936" i="2" s="1"/>
  <c r="DC936" i="2"/>
  <c r="CY936" i="2"/>
  <c r="CX936" i="2"/>
  <c r="BC937" i="2"/>
  <c r="BF946" i="2"/>
  <c r="BD946" i="2"/>
  <c r="DE953" i="2"/>
  <c r="DK953" i="2" s="1"/>
  <c r="DC953" i="2"/>
  <c r="CX953" i="2"/>
  <c r="DI953" i="2"/>
  <c r="DL953" i="2" s="1"/>
  <c r="DH953" i="2"/>
  <c r="DG953" i="2"/>
  <c r="DD953" i="2"/>
  <c r="DB953" i="2"/>
  <c r="CZ953" i="2"/>
  <c r="BD929" i="2"/>
  <c r="AX929" i="2"/>
  <c r="AX938" i="2"/>
  <c r="BD938" i="2"/>
  <c r="BG945" i="2"/>
  <c r="AV945" i="2"/>
  <c r="DA958" i="2"/>
  <c r="DJ958" i="2" s="1"/>
  <c r="CY958" i="2"/>
  <c r="DH958" i="2"/>
  <c r="DI958" i="2"/>
  <c r="DL958" i="2" s="1"/>
  <c r="DG958" i="2"/>
  <c r="DF958" i="2"/>
  <c r="DE958" i="2"/>
  <c r="DK958" i="2" s="1"/>
  <c r="DD958" i="2"/>
  <c r="DC958" i="2"/>
  <c r="DB958" i="2"/>
  <c r="CZ958" i="2"/>
  <c r="CX958" i="2"/>
  <c r="DH912" i="2"/>
  <c r="AX916" i="2"/>
  <c r="AY917" i="2"/>
  <c r="AW917" i="2" s="1"/>
  <c r="AZ918" i="2"/>
  <c r="BG923" i="2"/>
  <c r="DH924" i="2"/>
  <c r="AY928" i="2"/>
  <c r="AZ929" i="2"/>
  <c r="DH929" i="2"/>
  <c r="BE932" i="2"/>
  <c r="BC932" i="2"/>
  <c r="AY933" i="2"/>
  <c r="CY933" i="2"/>
  <c r="BC935" i="2"/>
  <c r="BE938" i="2"/>
  <c r="BG939" i="2"/>
  <c r="DE939" i="2"/>
  <c r="DK939" i="2" s="1"/>
  <c r="AV940" i="2"/>
  <c r="CZ940" i="2"/>
  <c r="DE947" i="2"/>
  <c r="DK947" i="2" s="1"/>
  <c r="DC947" i="2"/>
  <c r="DB947" i="2"/>
  <c r="DA947" i="2"/>
  <c r="DJ947" i="2" s="1"/>
  <c r="CZ947" i="2"/>
  <c r="CY947" i="2"/>
  <c r="CX947" i="2"/>
  <c r="DI947" i="2"/>
  <c r="DL947" i="2" s="1"/>
  <c r="DE950" i="2"/>
  <c r="DK950" i="2" s="1"/>
  <c r="BD953" i="2"/>
  <c r="BG922" i="2"/>
  <c r="BC925" i="2"/>
  <c r="BG927" i="2"/>
  <c r="BC928" i="2"/>
  <c r="DA933" i="2"/>
  <c r="DJ933" i="2" s="1"/>
  <c r="BG934" i="2"/>
  <c r="DH934" i="2"/>
  <c r="DE934" i="2"/>
  <c r="DK934" i="2" s="1"/>
  <c r="DC934" i="2"/>
  <c r="DA934" i="2"/>
  <c r="DJ934" i="2" s="1"/>
  <c r="AV936" i="2"/>
  <c r="BG936" i="2"/>
  <c r="DG939" i="2"/>
  <c r="DA940" i="2"/>
  <c r="DJ940" i="2" s="1"/>
  <c r="CX941" i="2"/>
  <c r="BD947" i="2"/>
  <c r="AY947" i="2"/>
  <c r="AX947" i="2"/>
  <c r="CX948" i="2"/>
  <c r="DH948" i="2"/>
  <c r="DG948" i="2"/>
  <c r="DF948" i="2"/>
  <c r="DE948" i="2"/>
  <c r="DK948" i="2" s="1"/>
  <c r="DD948" i="2"/>
  <c r="DC948" i="2"/>
  <c r="DB948" i="2"/>
  <c r="DA948" i="2"/>
  <c r="DJ948" i="2" s="1"/>
  <c r="CY948" i="2"/>
  <c r="DG950" i="2"/>
  <c r="AW955" i="2"/>
  <c r="AW970" i="2"/>
  <c r="BG983" i="2"/>
  <c r="BD983" i="2"/>
  <c r="AV983" i="2"/>
  <c r="BD926" i="2"/>
  <c r="AY926" i="2"/>
  <c r="AW926" i="2" s="1"/>
  <c r="BF928" i="2"/>
  <c r="DC933" i="2"/>
  <c r="BE935" i="2"/>
  <c r="BE939" i="2"/>
  <c r="BC940" i="2"/>
  <c r="DD940" i="2"/>
  <c r="CZ941" i="2"/>
  <c r="DD952" i="2"/>
  <c r="DB952" i="2"/>
  <c r="DE952" i="2"/>
  <c r="DK952" i="2" s="1"/>
  <c r="DA952" i="2"/>
  <c r="DJ952" i="2" s="1"/>
  <c r="CZ952" i="2"/>
  <c r="CY952" i="2"/>
  <c r="CX952" i="2"/>
  <c r="DI952" i="2"/>
  <c r="DL952" i="2" s="1"/>
  <c r="DG952" i="2"/>
  <c r="AW967" i="2"/>
  <c r="AZ915" i="2"/>
  <c r="CY916" i="2"/>
  <c r="CZ917" i="2"/>
  <c r="BG920" i="2"/>
  <c r="BE927" i="2"/>
  <c r="AZ927" i="2"/>
  <c r="DD930" i="2"/>
  <c r="DA930" i="2"/>
  <c r="DJ930" i="2" s="1"/>
  <c r="CY930" i="2"/>
  <c r="CY931" i="2"/>
  <c r="DF932" i="2"/>
  <c r="DC932" i="2"/>
  <c r="DA932" i="2"/>
  <c r="DJ932" i="2" s="1"/>
  <c r="CY932" i="2"/>
  <c r="DA941" i="2"/>
  <c r="DJ941" i="2" s="1"/>
  <c r="CZ916" i="2"/>
  <c r="DA917" i="2"/>
  <c r="DJ917" i="2" s="1"/>
  <c r="BG929" i="2"/>
  <c r="DC929" i="2"/>
  <c r="CZ929" i="2"/>
  <c r="CX929" i="2"/>
  <c r="AX931" i="2"/>
  <c r="DA931" i="2"/>
  <c r="DJ931" i="2" s="1"/>
  <c r="BG932" i="2"/>
  <c r="AV932" i="2"/>
  <c r="DF933" i="2"/>
  <c r="AY935" i="2"/>
  <c r="AV938" i="2"/>
  <c r="DB941" i="2"/>
  <c r="BC942" i="2"/>
  <c r="BE944" i="2"/>
  <c r="DB945" i="2"/>
  <c r="BC947" i="2"/>
  <c r="BE948" i="2"/>
  <c r="CY949" i="2"/>
  <c r="CZ949" i="2"/>
  <c r="DI949" i="2"/>
  <c r="DL949" i="2" s="1"/>
  <c r="DH949" i="2"/>
  <c r="DG949" i="2"/>
  <c r="DE949" i="2"/>
  <c r="DK949" i="2" s="1"/>
  <c r="DD949" i="2"/>
  <c r="CY914" i="2"/>
  <c r="DA916" i="2"/>
  <c r="DJ916" i="2" s="1"/>
  <c r="DB917" i="2"/>
  <c r="AV925" i="2"/>
  <c r="AV930" i="2"/>
  <c r="DC931" i="2"/>
  <c r="BD933" i="2"/>
  <c r="DH933" i="2"/>
  <c r="DH939" i="2"/>
  <c r="DF939" i="2"/>
  <c r="DB939" i="2"/>
  <c r="DA939" i="2"/>
  <c r="DJ939" i="2" s="1"/>
  <c r="AX940" i="2"/>
  <c r="BG940" i="2"/>
  <c r="DE941" i="2"/>
  <c r="DK941" i="2" s="1"/>
  <c r="BG944" i="2"/>
  <c r="BF948" i="2"/>
  <c r="CZ950" i="2"/>
  <c r="DF950" i="2"/>
  <c r="DD950" i="2"/>
  <c r="DC950" i="2"/>
  <c r="DB950" i="2"/>
  <c r="DA950" i="2"/>
  <c r="DJ950" i="2" s="1"/>
  <c r="CY950" i="2"/>
  <c r="CX950" i="2"/>
  <c r="DA951" i="2"/>
  <c r="DJ951" i="2" s="1"/>
  <c r="DI951" i="2"/>
  <c r="DL951" i="2" s="1"/>
  <c r="DH951" i="2"/>
  <c r="DG951" i="2"/>
  <c r="DF951" i="2"/>
  <c r="DE951" i="2"/>
  <c r="DK951" i="2" s="1"/>
  <c r="DD951" i="2"/>
  <c r="DC951" i="2"/>
  <c r="CZ951" i="2"/>
  <c r="CY951" i="2"/>
  <c r="DB916" i="2"/>
  <c r="DC917" i="2"/>
  <c r="CX930" i="2"/>
  <c r="DD931" i="2"/>
  <c r="BF935" i="2"/>
  <c r="CZ936" i="2"/>
  <c r="AZ940" i="2"/>
  <c r="DF941" i="2"/>
  <c r="CZ943" i="2"/>
  <c r="BD944" i="2"/>
  <c r="AY944" i="2"/>
  <c r="AX944" i="2"/>
  <c r="DE945" i="2"/>
  <c r="DK945" i="2" s="1"/>
  <c r="BG947" i="2"/>
  <c r="BC949" i="2"/>
  <c r="AZ949" i="2"/>
  <c r="AW949" i="2" s="1"/>
  <c r="BD950" i="2"/>
  <c r="AY950" i="2"/>
  <c r="AX950" i="2"/>
  <c r="DI968" i="2"/>
  <c r="DL968" i="2" s="1"/>
  <c r="DG968" i="2"/>
  <c r="DF968" i="2"/>
  <c r="DD968" i="2"/>
  <c r="DC968" i="2"/>
  <c r="DB968" i="2"/>
  <c r="CZ968" i="2"/>
  <c r="DH968" i="2"/>
  <c r="DE968" i="2"/>
  <c r="DK968" i="2" s="1"/>
  <c r="DA968" i="2"/>
  <c r="DJ968" i="2" s="1"/>
  <c r="CY968" i="2"/>
  <c r="CX968" i="2"/>
  <c r="CY912" i="2"/>
  <c r="DC916" i="2"/>
  <c r="DD917" i="2"/>
  <c r="CY924" i="2"/>
  <c r="AV927" i="2"/>
  <c r="DA927" i="2"/>
  <c r="DJ927" i="2" s="1"/>
  <c r="CX927" i="2"/>
  <c r="DB928" i="2"/>
  <c r="CY928" i="2"/>
  <c r="CZ930" i="2"/>
  <c r="DF931" i="2"/>
  <c r="CY934" i="2"/>
  <c r="DA936" i="2"/>
  <c r="DJ936" i="2" s="1"/>
  <c r="CX940" i="2"/>
  <c r="DI940" i="2"/>
  <c r="DL940" i="2" s="1"/>
  <c r="DG940" i="2"/>
  <c r="DC940" i="2"/>
  <c r="DB940" i="2"/>
  <c r="AY941" i="2"/>
  <c r="DG941" i="2"/>
  <c r="DB943" i="2"/>
  <c r="DF954" i="2"/>
  <c r="DD954" i="2"/>
  <c r="DI954" i="2"/>
  <c r="DL954" i="2" s="1"/>
  <c r="DH954" i="2"/>
  <c r="DG954" i="2"/>
  <c r="DE954" i="2"/>
  <c r="DK954" i="2" s="1"/>
  <c r="DC954" i="2"/>
  <c r="DB954" i="2"/>
  <c r="DA954" i="2"/>
  <c r="DJ954" i="2" s="1"/>
  <c r="CZ954" i="2"/>
  <c r="CY954" i="2"/>
  <c r="AZ959" i="2"/>
  <c r="BE959" i="2"/>
  <c r="BC959" i="2"/>
  <c r="BC967" i="2"/>
  <c r="AY967" i="2"/>
  <c r="CZ912" i="2"/>
  <c r="DD916" i="2"/>
  <c r="DE917" i="2"/>
  <c r="DK917" i="2" s="1"/>
  <c r="BC924" i="2"/>
  <c r="CZ924" i="2"/>
  <c r="AZ930" i="2"/>
  <c r="AW930" i="2" s="1"/>
  <c r="DB930" i="2"/>
  <c r="BG931" i="2"/>
  <c r="DG931" i="2"/>
  <c r="DI935" i="2"/>
  <c r="DL935" i="2" s="1"/>
  <c r="DF935" i="2"/>
  <c r="DD935" i="2"/>
  <c r="DB935" i="2"/>
  <c r="CX935" i="2"/>
  <c r="DB936" i="2"/>
  <c r="AY937" i="2"/>
  <c r="AW937" i="2" s="1"/>
  <c r="BC941" i="2"/>
  <c r="BD942" i="2"/>
  <c r="DC943" i="2"/>
  <c r="BE947" i="2"/>
  <c r="BF950" i="2"/>
  <c r="AV955" i="2"/>
  <c r="BG955" i="2"/>
  <c r="BD955" i="2"/>
  <c r="BC956" i="2"/>
  <c r="AZ956" i="2"/>
  <c r="AV958" i="2"/>
  <c r="BG958" i="2"/>
  <c r="BD958" i="2"/>
  <c r="AX923" i="2"/>
  <c r="BD931" i="2"/>
  <c r="DH931" i="2"/>
  <c r="DG933" i="2"/>
  <c r="DD933" i="2"/>
  <c r="DB933" i="2"/>
  <c r="CZ933" i="2"/>
  <c r="BC934" i="2"/>
  <c r="DD936" i="2"/>
  <c r="AZ937" i="2"/>
  <c r="DD943" i="2"/>
  <c r="DC945" i="2"/>
  <c r="DA945" i="2"/>
  <c r="DJ945" i="2" s="1"/>
  <c r="CZ945" i="2"/>
  <c r="CY945" i="2"/>
  <c r="CX945" i="2"/>
  <c r="DH945" i="2"/>
  <c r="DG945" i="2"/>
  <c r="BG952" i="2"/>
  <c r="BD952" i="2"/>
  <c r="AV952" i="2"/>
  <c r="AW954" i="2"/>
  <c r="AV967" i="2"/>
  <c r="BG967" i="2"/>
  <c r="BD967" i="2"/>
  <c r="BE924" i="2"/>
  <c r="DB924" i="2"/>
  <c r="AY925" i="2"/>
  <c r="DA929" i="2"/>
  <c r="DJ929" i="2" s="1"/>
  <c r="DE930" i="2"/>
  <c r="DK930" i="2" s="1"/>
  <c r="DI931" i="2"/>
  <c r="DL931" i="2" s="1"/>
  <c r="AX932" i="2"/>
  <c r="CZ932" i="2"/>
  <c r="DF936" i="2"/>
  <c r="BE937" i="2"/>
  <c r="AY938" i="2"/>
  <c r="DG943" i="2"/>
  <c r="BD945" i="2"/>
  <c r="AY945" i="2"/>
  <c r="AX945" i="2"/>
  <c r="BE953" i="2"/>
  <c r="DH969" i="2"/>
  <c r="DG969" i="2"/>
  <c r="DE969" i="2"/>
  <c r="DK969" i="2" s="1"/>
  <c r="DD969" i="2"/>
  <c r="DC969" i="2"/>
  <c r="DA969" i="2"/>
  <c r="DJ969" i="2" s="1"/>
  <c r="DI969" i="2"/>
  <c r="DL969" i="2" s="1"/>
  <c r="DF969" i="2"/>
  <c r="DB969" i="2"/>
  <c r="CZ969" i="2"/>
  <c r="CY969" i="2"/>
  <c r="CX969" i="2"/>
  <c r="BF931" i="2"/>
  <c r="CY941" i="2"/>
  <c r="DH941" i="2"/>
  <c r="DD941" i="2"/>
  <c r="DC941" i="2"/>
  <c r="DH943" i="2"/>
  <c r="BE945" i="2"/>
  <c r="BC945" i="2"/>
  <c r="AZ945" i="2"/>
  <c r="AY956" i="2"/>
  <c r="BD959" i="2"/>
  <c r="AY959" i="2"/>
  <c r="BE965" i="2"/>
  <c r="BC965" i="2"/>
  <c r="AY965" i="2"/>
  <c r="DA971" i="2"/>
  <c r="DJ971" i="2" s="1"/>
  <c r="DC980" i="2"/>
  <c r="DB980" i="2"/>
  <c r="DA980" i="2"/>
  <c r="DJ980" i="2" s="1"/>
  <c r="CZ980" i="2"/>
  <c r="CY980" i="2"/>
  <c r="DI980" i="2"/>
  <c r="DL980" i="2" s="1"/>
  <c r="DH980" i="2"/>
  <c r="DG980" i="2"/>
  <c r="DF980" i="2"/>
  <c r="DE980" i="2"/>
  <c r="DK980" i="2" s="1"/>
  <c r="DD980" i="2"/>
  <c r="CX980" i="2"/>
  <c r="DI986" i="2"/>
  <c r="DL986" i="2" s="1"/>
  <c r="DH986" i="2"/>
  <c r="DG986" i="2"/>
  <c r="DF986" i="2"/>
  <c r="DE986" i="2"/>
  <c r="DK986" i="2" s="1"/>
  <c r="CY986" i="2"/>
  <c r="DD986" i="2"/>
  <c r="DC986" i="2"/>
  <c r="DB986" i="2"/>
  <c r="DA986" i="2"/>
  <c r="DJ986" i="2" s="1"/>
  <c r="CZ986" i="2"/>
  <c r="CX986" i="2"/>
  <c r="AZ936" i="2"/>
  <c r="DF944" i="2"/>
  <c r="DH946" i="2"/>
  <c r="AX948" i="2"/>
  <c r="AZ951" i="2"/>
  <c r="DA957" i="2"/>
  <c r="DJ957" i="2" s="1"/>
  <c r="BF959" i="2"/>
  <c r="AV959" i="2"/>
  <c r="AW960" i="2"/>
  <c r="DH960" i="2"/>
  <c r="DG961" i="2"/>
  <c r="DH962" i="2"/>
  <c r="BE963" i="2"/>
  <c r="BC963" i="2"/>
  <c r="AZ963" i="2"/>
  <c r="DH965" i="2"/>
  <c r="DF965" i="2"/>
  <c r="DD965" i="2"/>
  <c r="DC965" i="2"/>
  <c r="DA965" i="2"/>
  <c r="DJ965" i="2" s="1"/>
  <c r="CZ965" i="2"/>
  <c r="CY965" i="2"/>
  <c r="BE969" i="2"/>
  <c r="CY970" i="2"/>
  <c r="DB971" i="2"/>
  <c r="CY972" i="2"/>
  <c r="DH972" i="2"/>
  <c r="DG972" i="2"/>
  <c r="DF972" i="2"/>
  <c r="DD972" i="2"/>
  <c r="CZ973" i="2"/>
  <c r="BE974" i="2"/>
  <c r="AX933" i="2"/>
  <c r="DG944" i="2"/>
  <c r="DI946" i="2"/>
  <c r="DL946" i="2" s="1"/>
  <c r="AV947" i="2"/>
  <c r="BC955" i="2"/>
  <c r="DB957" i="2"/>
  <c r="DB959" i="2"/>
  <c r="CZ959" i="2"/>
  <c r="CX959" i="2"/>
  <c r="DI959" i="2"/>
  <c r="DL959" i="2" s="1"/>
  <c r="BE960" i="2"/>
  <c r="BC960" i="2"/>
  <c r="AZ960" i="2"/>
  <c r="BD961" i="2"/>
  <c r="BD962" i="2"/>
  <c r="AY962" i="2"/>
  <c r="AX962" i="2"/>
  <c r="BF963" i="2"/>
  <c r="BD964" i="2"/>
  <c r="AX964" i="2"/>
  <c r="BF967" i="2"/>
  <c r="DD971" i="2"/>
  <c r="DB973" i="2"/>
  <c r="AY998" i="2"/>
  <c r="BD998" i="2"/>
  <c r="AX998" i="2"/>
  <c r="BE954" i="2"/>
  <c r="BE957" i="2"/>
  <c r="DC960" i="2"/>
  <c r="DA960" i="2"/>
  <c r="DJ960" i="2" s="1"/>
  <c r="CY960" i="2"/>
  <c r="CX960" i="2"/>
  <c r="DG964" i="2"/>
  <c r="DE964" i="2"/>
  <c r="DK964" i="2" s="1"/>
  <c r="DC964" i="2"/>
  <c r="DB964" i="2"/>
  <c r="CZ964" i="2"/>
  <c r="CY964" i="2"/>
  <c r="CX964" i="2"/>
  <c r="BG965" i="2"/>
  <c r="BD965" i="2"/>
  <c r="AW946" i="2"/>
  <c r="CY956" i="2"/>
  <c r="DH956" i="2"/>
  <c r="DF956" i="2"/>
  <c r="DE962" i="2"/>
  <c r="DK962" i="2" s="1"/>
  <c r="DC962" i="2"/>
  <c r="DA962" i="2"/>
  <c r="DJ962" i="2" s="1"/>
  <c r="CZ962" i="2"/>
  <c r="CX962" i="2"/>
  <c r="AW968" i="2"/>
  <c r="AX971" i="2"/>
  <c r="BG971" i="2"/>
  <c r="CX971" i="2"/>
  <c r="DI971" i="2"/>
  <c r="DL971" i="2" s="1"/>
  <c r="DG971" i="2"/>
  <c r="DF971" i="2"/>
  <c r="DE971" i="2"/>
  <c r="DK971" i="2" s="1"/>
  <c r="DC971" i="2"/>
  <c r="AW974" i="2"/>
  <c r="DI974" i="2"/>
  <c r="DL974" i="2" s="1"/>
  <c r="DH974" i="2"/>
  <c r="DG974" i="2"/>
  <c r="DF974" i="2"/>
  <c r="DE974" i="2"/>
  <c r="DK974" i="2" s="1"/>
  <c r="DD974" i="2"/>
  <c r="DC974" i="2"/>
  <c r="DB974" i="2"/>
  <c r="DA974" i="2"/>
  <c r="DJ974" i="2" s="1"/>
  <c r="CY974" i="2"/>
  <c r="CX974" i="2"/>
  <c r="DI987" i="2"/>
  <c r="DL987" i="2" s="1"/>
  <c r="DH987" i="2"/>
  <c r="DG987" i="2"/>
  <c r="DF987" i="2"/>
  <c r="CZ987" i="2"/>
  <c r="DE987" i="2"/>
  <c r="DK987" i="2" s="1"/>
  <c r="DD987" i="2"/>
  <c r="DC987" i="2"/>
  <c r="DB987" i="2"/>
  <c r="DA987" i="2"/>
  <c r="DJ987" i="2" s="1"/>
  <c r="CY987" i="2"/>
  <c r="CX987" i="2"/>
  <c r="DE957" i="2"/>
  <c r="DK957" i="2" s="1"/>
  <c r="AY976" i="2"/>
  <c r="AX976" i="2"/>
  <c r="BD976" i="2"/>
  <c r="BG980" i="2"/>
  <c r="DF983" i="2"/>
  <c r="DE983" i="2"/>
  <c r="DK983" i="2" s="1"/>
  <c r="DD983" i="2"/>
  <c r="DC983" i="2"/>
  <c r="DB983" i="2"/>
  <c r="DH983" i="2"/>
  <c r="DG983" i="2"/>
  <c r="DA983" i="2"/>
  <c r="DJ983" i="2" s="1"/>
  <c r="CZ983" i="2"/>
  <c r="CY983" i="2"/>
  <c r="CX983" i="2"/>
  <c r="DD995" i="2"/>
  <c r="DC995" i="2"/>
  <c r="DB995" i="2"/>
  <c r="DA995" i="2"/>
  <c r="DJ995" i="2" s="1"/>
  <c r="CZ995" i="2"/>
  <c r="CY995" i="2"/>
  <c r="CX995" i="2"/>
  <c r="DI995" i="2"/>
  <c r="DL995" i="2" s="1"/>
  <c r="DH995" i="2"/>
  <c r="DF995" i="2"/>
  <c r="DE995" i="2"/>
  <c r="DK995" i="2" s="1"/>
  <c r="AW1000" i="2"/>
  <c r="BD957" i="2"/>
  <c r="AX957" i="2"/>
  <c r="DF957" i="2"/>
  <c r="BG960" i="2"/>
  <c r="AV960" i="2"/>
  <c r="DD961" i="2"/>
  <c r="DB961" i="2"/>
  <c r="CZ961" i="2"/>
  <c r="CY961" i="2"/>
  <c r="BE966" i="2"/>
  <c r="CZ967" i="2"/>
  <c r="BE976" i="2"/>
  <c r="BC976" i="2"/>
  <c r="AZ976" i="2"/>
  <c r="BE951" i="2"/>
  <c r="AZ957" i="2"/>
  <c r="BG962" i="2"/>
  <c r="AV962" i="2"/>
  <c r="AV966" i="2"/>
  <c r="DD967" i="2"/>
  <c r="AY973" i="2"/>
  <c r="AX973" i="2"/>
  <c r="DI973" i="2"/>
  <c r="DL973" i="2" s="1"/>
  <c r="DA973" i="2"/>
  <c r="DJ973" i="2" s="1"/>
  <c r="CY973" i="2"/>
  <c r="CX973" i="2"/>
  <c r="DH973" i="2"/>
  <c r="DF973" i="2"/>
  <c r="DD981" i="2"/>
  <c r="DC981" i="2"/>
  <c r="DB981" i="2"/>
  <c r="DA981" i="2"/>
  <c r="DJ981" i="2" s="1"/>
  <c r="CZ981" i="2"/>
  <c r="DG981" i="2"/>
  <c r="DF981" i="2"/>
  <c r="DE981" i="2"/>
  <c r="DK981" i="2" s="1"/>
  <c r="CY981" i="2"/>
  <c r="CX981" i="2"/>
  <c r="CY946" i="2"/>
  <c r="AY952" i="2"/>
  <c r="AW952" i="2" s="1"/>
  <c r="AV953" i="2"/>
  <c r="BG953" i="2"/>
  <c r="BC964" i="2"/>
  <c r="AW966" i="2"/>
  <c r="DI970" i="2"/>
  <c r="DL970" i="2" s="1"/>
  <c r="DH970" i="2"/>
  <c r="DF970" i="2"/>
  <c r="DE970" i="2"/>
  <c r="DK970" i="2" s="1"/>
  <c r="DD970" i="2"/>
  <c r="DB970" i="2"/>
  <c r="BE973" i="2"/>
  <c r="BC973" i="2"/>
  <c r="AZ973" i="2"/>
  <c r="AZ977" i="2"/>
  <c r="BC977" i="2"/>
  <c r="AZ948" i="2"/>
  <c r="AZ952" i="2"/>
  <c r="AX956" i="2"/>
  <c r="CX956" i="2"/>
  <c r="CZ957" i="2"/>
  <c r="CX957" i="2"/>
  <c r="DI957" i="2"/>
  <c r="DL957" i="2" s="1"/>
  <c r="DG957" i="2"/>
  <c r="AV965" i="2"/>
  <c r="BD978" i="2"/>
  <c r="AY978" i="2"/>
  <c r="BG978" i="2"/>
  <c r="BE978" i="2"/>
  <c r="AW983" i="2"/>
  <c r="DH985" i="2"/>
  <c r="DG985" i="2"/>
  <c r="DF985" i="2"/>
  <c r="DE985" i="2"/>
  <c r="DK985" i="2" s="1"/>
  <c r="DD985" i="2"/>
  <c r="CX985" i="2"/>
  <c r="DI985" i="2"/>
  <c r="DL985" i="2" s="1"/>
  <c r="DC985" i="2"/>
  <c r="DB985" i="2"/>
  <c r="DA985" i="2"/>
  <c r="DJ985" i="2" s="1"/>
  <c r="CZ985" i="2"/>
  <c r="CY985" i="2"/>
  <c r="AX941" i="2"/>
  <c r="AY942" i="2"/>
  <c r="AW942" i="2" s="1"/>
  <c r="AZ943" i="2"/>
  <c r="CY944" i="2"/>
  <c r="DA946" i="2"/>
  <c r="DJ946" i="2" s="1"/>
  <c r="CZ956" i="2"/>
  <c r="AZ972" i="2"/>
  <c r="DF975" i="2"/>
  <c r="DE975" i="2"/>
  <c r="DK975" i="2" s="1"/>
  <c r="DD975" i="2"/>
  <c r="DC975" i="2"/>
  <c r="DB975" i="2"/>
  <c r="DA975" i="2"/>
  <c r="DJ975" i="2" s="1"/>
  <c r="CZ975" i="2"/>
  <c r="CY975" i="2"/>
  <c r="CX975" i="2"/>
  <c r="DI975" i="2"/>
  <c r="DL975" i="2" s="1"/>
  <c r="BG976" i="2"/>
  <c r="AV976" i="2"/>
  <c r="BD981" i="2"/>
  <c r="AW1008" i="2"/>
  <c r="BC943" i="2"/>
  <c r="CZ944" i="2"/>
  <c r="DB946" i="2"/>
  <c r="BD956" i="2"/>
  <c r="DA956" i="2"/>
  <c r="DJ956" i="2" s="1"/>
  <c r="AY958" i="2"/>
  <c r="AX958" i="2"/>
  <c r="AX959" i="2"/>
  <c r="DC959" i="2"/>
  <c r="CZ960" i="2"/>
  <c r="BC966" i="2"/>
  <c r="BD972" i="2"/>
  <c r="BF984" i="2"/>
  <c r="BE984" i="2"/>
  <c r="BE958" i="2"/>
  <c r="BC958" i="2"/>
  <c r="CY962" i="2"/>
  <c r="DA964" i="2"/>
  <c r="DJ964" i="2" s="1"/>
  <c r="AZ965" i="2"/>
  <c r="BE967" i="2"/>
  <c r="BE972" i="2"/>
  <c r="DC956" i="2"/>
  <c r="DD960" i="2"/>
  <c r="DB962" i="2"/>
  <c r="AW963" i="2"/>
  <c r="DD964" i="2"/>
  <c r="BD966" i="2"/>
  <c r="DH967" i="2"/>
  <c r="DF967" i="2"/>
  <c r="DE967" i="2"/>
  <c r="DK967" i="2" s="1"/>
  <c r="DC967" i="2"/>
  <c r="DB967" i="2"/>
  <c r="DA967" i="2"/>
  <c r="DJ967" i="2" s="1"/>
  <c r="CY967" i="2"/>
  <c r="AV969" i="2"/>
  <c r="BG969" i="2"/>
  <c r="BE1003" i="2"/>
  <c r="BC1003" i="2"/>
  <c r="AZ1003" i="2"/>
  <c r="BD979" i="2"/>
  <c r="BE992" i="2"/>
  <c r="BD992" i="2"/>
  <c r="AY992" i="2"/>
  <c r="AX992" i="2"/>
  <c r="BE998" i="2"/>
  <c r="BC998" i="2"/>
  <c r="AZ998" i="2"/>
  <c r="DE1002" i="2"/>
  <c r="DK1002" i="2" s="1"/>
  <c r="BG977" i="2"/>
  <c r="BE979" i="2"/>
  <c r="BC979" i="2"/>
  <c r="AZ979" i="2"/>
  <c r="BF981" i="2"/>
  <c r="AW982" i="2"/>
  <c r="CY982" i="2"/>
  <c r="BC992" i="2"/>
  <c r="DF1002" i="2"/>
  <c r="AV1020" i="2"/>
  <c r="BG1020" i="2"/>
  <c r="BD1020" i="2"/>
  <c r="AY977" i="2"/>
  <c r="AX977" i="2"/>
  <c r="AY982" i="2"/>
  <c r="CZ982" i="2"/>
  <c r="AY1001" i="2"/>
  <c r="BE995" i="2"/>
  <c r="BC995" i="2"/>
  <c r="AZ995" i="2"/>
  <c r="BC996" i="2"/>
  <c r="AZ996" i="2"/>
  <c r="DA1002" i="2"/>
  <c r="DJ1002" i="2" s="1"/>
  <c r="DD1002" i="2"/>
  <c r="DC1002" i="2"/>
  <c r="DB1002" i="2"/>
  <c r="CZ1002" i="2"/>
  <c r="CY1002" i="2"/>
  <c r="CX1002" i="2"/>
  <c r="DI1002" i="2"/>
  <c r="DL1002" i="2" s="1"/>
  <c r="DH1002" i="2"/>
  <c r="DB1009" i="2"/>
  <c r="DA1009" i="2"/>
  <c r="DJ1009" i="2" s="1"/>
  <c r="CZ1009" i="2"/>
  <c r="CY1009" i="2"/>
  <c r="DH1009" i="2"/>
  <c r="DI1009" i="2"/>
  <c r="DL1009" i="2" s="1"/>
  <c r="DG1009" i="2"/>
  <c r="DF1009" i="2"/>
  <c r="DE1009" i="2"/>
  <c r="DK1009" i="2" s="1"/>
  <c r="DD1009" i="2"/>
  <c r="DC1009" i="2"/>
  <c r="CX1009" i="2"/>
  <c r="AY975" i="2"/>
  <c r="BC978" i="2"/>
  <c r="AZ978" i="2"/>
  <c r="AV980" i="2"/>
  <c r="BG981" i="2"/>
  <c r="AV981" i="2"/>
  <c r="DG982" i="2"/>
  <c r="BC988" i="2"/>
  <c r="BC989" i="2"/>
  <c r="DA989" i="2"/>
  <c r="DJ989" i="2" s="1"/>
  <c r="AY990" i="2"/>
  <c r="AX990" i="2"/>
  <c r="BC991" i="2"/>
  <c r="AZ991" i="2"/>
  <c r="BF995" i="2"/>
  <c r="CX997" i="2"/>
  <c r="DI997" i="2"/>
  <c r="DL997" i="2" s="1"/>
  <c r="DH997" i="2"/>
  <c r="DG997" i="2"/>
  <c r="DF997" i="2"/>
  <c r="DE997" i="2"/>
  <c r="DK997" i="2" s="1"/>
  <c r="DD997" i="2"/>
  <c r="DC997" i="2"/>
  <c r="DB997" i="2"/>
  <c r="BG998" i="2"/>
  <c r="AV1001" i="2"/>
  <c r="BG1001" i="2"/>
  <c r="AX961" i="2"/>
  <c r="AZ975" i="2"/>
  <c r="DA979" i="2"/>
  <c r="DJ979" i="2" s="1"/>
  <c r="CZ979" i="2"/>
  <c r="CY979" i="2"/>
  <c r="CX979" i="2"/>
  <c r="DH982" i="2"/>
  <c r="AW986" i="2"/>
  <c r="BC990" i="2"/>
  <c r="AZ990" i="2"/>
  <c r="AV992" i="2"/>
  <c r="BF996" i="2"/>
  <c r="BE996" i="2"/>
  <c r="DC1004" i="2"/>
  <c r="DH1004" i="2"/>
  <c r="DG1004" i="2"/>
  <c r="DF1004" i="2"/>
  <c r="DE1004" i="2"/>
  <c r="DK1004" i="2" s="1"/>
  <c r="DD1004" i="2"/>
  <c r="DB1004" i="2"/>
  <c r="DA1004" i="2"/>
  <c r="DJ1004" i="2" s="1"/>
  <c r="CZ1004" i="2"/>
  <c r="CY1004" i="2"/>
  <c r="CX1004" i="2"/>
  <c r="BG1040" i="2"/>
  <c r="AV1040" i="2"/>
  <c r="AY961" i="2"/>
  <c r="AZ962" i="2"/>
  <c r="CY963" i="2"/>
  <c r="BG974" i="2"/>
  <c r="BC975" i="2"/>
  <c r="AX980" i="2"/>
  <c r="BE989" i="2"/>
  <c r="DD989" i="2"/>
  <c r="BD993" i="2"/>
  <c r="AY993" i="2"/>
  <c r="AX993" i="2"/>
  <c r="DC994" i="2"/>
  <c r="DB994" i="2"/>
  <c r="DA994" i="2"/>
  <c r="DJ994" i="2" s="1"/>
  <c r="CZ994" i="2"/>
  <c r="CY994" i="2"/>
  <c r="CX994" i="2"/>
  <c r="DI994" i="2"/>
  <c r="DL994" i="2" s="1"/>
  <c r="DH994" i="2"/>
  <c r="DG994" i="2"/>
  <c r="BF1001" i="2"/>
  <c r="BG1002" i="2"/>
  <c r="BD1002" i="2"/>
  <c r="AY1002" i="2"/>
  <c r="AX1002" i="2"/>
  <c r="BD1007" i="2"/>
  <c r="AY1007" i="2"/>
  <c r="BG1007" i="2"/>
  <c r="AX1007" i="2"/>
  <c r="BD975" i="2"/>
  <c r="AY980" i="2"/>
  <c r="BE982" i="2"/>
  <c r="BE987" i="2"/>
  <c r="BE993" i="2"/>
  <c r="BC993" i="2"/>
  <c r="AZ993" i="2"/>
  <c r="AW997" i="2"/>
  <c r="BE1002" i="2"/>
  <c r="BC1002" i="2"/>
  <c r="AZ1002" i="2"/>
  <c r="DI1017" i="2"/>
  <c r="DL1017" i="2" s="1"/>
  <c r="DH1017" i="2"/>
  <c r="DD1017" i="2"/>
  <c r="DB1017" i="2"/>
  <c r="DA1017" i="2"/>
  <c r="DJ1017" i="2" s="1"/>
  <c r="CZ1017" i="2"/>
  <c r="CY1017" i="2"/>
  <c r="CX1017" i="2"/>
  <c r="DG1017" i="2"/>
  <c r="DF1017" i="2"/>
  <c r="DE1017" i="2"/>
  <c r="DK1017" i="2" s="1"/>
  <c r="DA963" i="2"/>
  <c r="DJ963" i="2" s="1"/>
  <c r="BF982" i="2"/>
  <c r="BD985" i="2"/>
  <c r="AY988" i="2"/>
  <c r="AX988" i="2"/>
  <c r="AY989" i="2"/>
  <c r="AX989" i="2"/>
  <c r="BD991" i="2"/>
  <c r="DB963" i="2"/>
  <c r="CZ978" i="2"/>
  <c r="CY978" i="2"/>
  <c r="CX978" i="2"/>
  <c r="BE986" i="2"/>
  <c r="BD994" i="2"/>
  <c r="AY994" i="2"/>
  <c r="AX994" i="2"/>
  <c r="DI996" i="2"/>
  <c r="DL996" i="2" s="1"/>
  <c r="DH996" i="2"/>
  <c r="DG996" i="2"/>
  <c r="DF996" i="2"/>
  <c r="DE996" i="2"/>
  <c r="DK996" i="2" s="1"/>
  <c r="DD996" i="2"/>
  <c r="DC996" i="2"/>
  <c r="DB996" i="2"/>
  <c r="DA996" i="2"/>
  <c r="DJ996" i="2" s="1"/>
  <c r="CZ996" i="2"/>
  <c r="CY996" i="2"/>
  <c r="CX996" i="2"/>
  <c r="BG999" i="2"/>
  <c r="BD999" i="2"/>
  <c r="AV999" i="2"/>
  <c r="BG975" i="2"/>
  <c r="BD980" i="2"/>
  <c r="DE982" i="2"/>
  <c r="DK982" i="2" s="1"/>
  <c r="DD982" i="2"/>
  <c r="DC982" i="2"/>
  <c r="DB982" i="2"/>
  <c r="DA982" i="2"/>
  <c r="DJ982" i="2" s="1"/>
  <c r="AX987" i="2"/>
  <c r="BD987" i="2"/>
  <c r="CX989" i="2"/>
  <c r="DI989" i="2"/>
  <c r="DL989" i="2" s="1"/>
  <c r="DH989" i="2"/>
  <c r="DB989" i="2"/>
  <c r="BE994" i="2"/>
  <c r="BC994" i="2"/>
  <c r="AZ994" i="2"/>
  <c r="AZ1009" i="2"/>
  <c r="AW975" i="2"/>
  <c r="DA976" i="2"/>
  <c r="DJ976" i="2" s="1"/>
  <c r="DC979" i="2"/>
  <c r="BE980" i="2"/>
  <c r="BC980" i="2"/>
  <c r="BG982" i="2"/>
  <c r="DG984" i="2"/>
  <c r="DF984" i="2"/>
  <c r="DE984" i="2"/>
  <c r="DK984" i="2" s="1"/>
  <c r="DD984" i="2"/>
  <c r="DC984" i="2"/>
  <c r="BG985" i="2"/>
  <c r="DI988" i="2"/>
  <c r="DL988" i="2" s="1"/>
  <c r="DH988" i="2"/>
  <c r="DG988" i="2"/>
  <c r="DA988" i="2"/>
  <c r="DJ988" i="2" s="1"/>
  <c r="AW996" i="2"/>
  <c r="AY981" i="2"/>
  <c r="CZ1001" i="2"/>
  <c r="DG1001" i="2"/>
  <c r="DF1001" i="2"/>
  <c r="DE1001" i="2"/>
  <c r="DK1001" i="2" s="1"/>
  <c r="DD1001" i="2"/>
  <c r="DC1001" i="2"/>
  <c r="DB1001" i="2"/>
  <c r="DA1001" i="2"/>
  <c r="DJ1001" i="2" s="1"/>
  <c r="CY1001" i="2"/>
  <c r="CX1001" i="2"/>
  <c r="DA978" i="2"/>
  <c r="DJ978" i="2" s="1"/>
  <c r="AY979" i="2"/>
  <c r="DE979" i="2"/>
  <c r="DK979" i="2" s="1"/>
  <c r="AZ981" i="2"/>
  <c r="AV988" i="2"/>
  <c r="AV989" i="2"/>
  <c r="AX1003" i="2"/>
  <c r="BG1003" i="2"/>
  <c r="BD1003" i="2"/>
  <c r="AY1003" i="2"/>
  <c r="AV1004" i="2"/>
  <c r="BG1004" i="2"/>
  <c r="BC1007" i="2"/>
  <c r="AZ1007" i="2"/>
  <c r="BG1030" i="2"/>
  <c r="BD1030" i="2"/>
  <c r="AV1030" i="2"/>
  <c r="DI1071" i="2"/>
  <c r="DL1071" i="2" s="1"/>
  <c r="DH1071" i="2"/>
  <c r="DG1071" i="2"/>
  <c r="DF1071" i="2"/>
  <c r="DE1071" i="2"/>
  <c r="DK1071" i="2" s="1"/>
  <c r="DD1071" i="2"/>
  <c r="DB1071" i="2"/>
  <c r="DA1071" i="2"/>
  <c r="DJ1071" i="2" s="1"/>
  <c r="CZ1071" i="2"/>
  <c r="DC1071" i="2"/>
  <c r="CY1071" i="2"/>
  <c r="CX1071" i="2"/>
  <c r="BG990" i="2"/>
  <c r="BF997" i="2"/>
  <c r="DB1000" i="2"/>
  <c r="DH1003" i="2"/>
  <c r="BC1005" i="2"/>
  <c r="CZ1005" i="2"/>
  <c r="AY1008" i="2"/>
  <c r="DE1008" i="2"/>
  <c r="DK1008" i="2" s="1"/>
  <c r="CX1010" i="2"/>
  <c r="AW1011" i="2"/>
  <c r="CZ1012" i="2"/>
  <c r="BC1014" i="2"/>
  <c r="DC1016" i="2"/>
  <c r="AW1022" i="2"/>
  <c r="AY1006" i="2"/>
  <c r="AX1006" i="2"/>
  <c r="BD1017" i="2"/>
  <c r="BE1023" i="2"/>
  <c r="BC1023" i="2"/>
  <c r="AZ1023" i="2"/>
  <c r="BG1026" i="2"/>
  <c r="AV1026" i="2"/>
  <c r="AV995" i="2"/>
  <c r="BG1000" i="2"/>
  <c r="AW1001" i="2"/>
  <c r="AV1002" i="2"/>
  <c r="AV1003" i="2"/>
  <c r="DB1005" i="2"/>
  <c r="BC1006" i="2"/>
  <c r="CZ1007" i="2"/>
  <c r="CY1007" i="2"/>
  <c r="CX1007" i="2"/>
  <c r="DF1007" i="2"/>
  <c r="BG1008" i="2"/>
  <c r="AV1009" i="2"/>
  <c r="DD1010" i="2"/>
  <c r="AY1016" i="2"/>
  <c r="BE1017" i="2"/>
  <c r="BC1018" i="2"/>
  <c r="AZ1018" i="2"/>
  <c r="BC1021" i="2"/>
  <c r="BF1023" i="2"/>
  <c r="DF1028" i="2"/>
  <c r="DE1028" i="2"/>
  <c r="DK1028" i="2" s="1"/>
  <c r="DC1028" i="2"/>
  <c r="DB1028" i="2"/>
  <c r="CZ1028" i="2"/>
  <c r="DH1028" i="2"/>
  <c r="DG1028" i="2"/>
  <c r="DD1028" i="2"/>
  <c r="DA1028" i="2"/>
  <c r="DJ1028" i="2" s="1"/>
  <c r="CX1028" i="2"/>
  <c r="AW1042" i="2"/>
  <c r="AV994" i="2"/>
  <c r="CY999" i="2"/>
  <c r="AW1009" i="2"/>
  <c r="AX995" i="2"/>
  <c r="AV998" i="2"/>
  <c r="CZ999" i="2"/>
  <c r="BC1000" i="2"/>
  <c r="BE1008" i="2"/>
  <c r="BC1008" i="2"/>
  <c r="AZ1008" i="2"/>
  <c r="AW1019" i="2"/>
  <c r="BD1021" i="2"/>
  <c r="BD1028" i="2"/>
  <c r="AY1028" i="2"/>
  <c r="DH1030" i="2"/>
  <c r="DG1030" i="2"/>
  <c r="DE1030" i="2"/>
  <c r="DK1030" i="2" s="1"/>
  <c r="DD1030" i="2"/>
  <c r="DB1030" i="2"/>
  <c r="DI1030" i="2"/>
  <c r="DL1030" i="2" s="1"/>
  <c r="DF1030" i="2"/>
  <c r="DC1030" i="2"/>
  <c r="DA1030" i="2"/>
  <c r="DJ1030" i="2" s="1"/>
  <c r="CZ1030" i="2"/>
  <c r="CY1030" i="2"/>
  <c r="CX1030" i="2"/>
  <c r="AY995" i="2"/>
  <c r="DA999" i="2"/>
  <c r="DJ999" i="2" s="1"/>
  <c r="BE1011" i="2"/>
  <c r="AW1012" i="2"/>
  <c r="BC1013" i="2"/>
  <c r="AV991" i="2"/>
  <c r="DB999" i="2"/>
  <c r="DH1000" i="2"/>
  <c r="BC1001" i="2"/>
  <c r="AZ1005" i="2"/>
  <c r="AY1005" i="2"/>
  <c r="AW1005" i="2" s="1"/>
  <c r="DG1005" i="2"/>
  <c r="DA1008" i="2"/>
  <c r="DJ1008" i="2" s="1"/>
  <c r="CZ1008" i="2"/>
  <c r="CY1008" i="2"/>
  <c r="CX1008" i="2"/>
  <c r="DG1008" i="2"/>
  <c r="BD1010" i="2"/>
  <c r="AX1010" i="2"/>
  <c r="BF1011" i="2"/>
  <c r="DE1012" i="2"/>
  <c r="DK1012" i="2" s="1"/>
  <c r="DD1012" i="2"/>
  <c r="DC1012" i="2"/>
  <c r="DB1012" i="2"/>
  <c r="CX1012" i="2"/>
  <c r="BC1016" i="2"/>
  <c r="AZ1016" i="2"/>
  <c r="DI1016" i="2"/>
  <c r="DL1016" i="2" s="1"/>
  <c r="DH1016" i="2"/>
  <c r="DG1016" i="2"/>
  <c r="DF1016" i="2"/>
  <c r="DB1016" i="2"/>
  <c r="CZ1016" i="2"/>
  <c r="CY1016" i="2"/>
  <c r="CX1016" i="2"/>
  <c r="DA1018" i="2"/>
  <c r="DJ1018" i="2" s="1"/>
  <c r="BG1019" i="2"/>
  <c r="BD1019" i="2"/>
  <c r="AV1019" i="2"/>
  <c r="DC999" i="2"/>
  <c r="DI1000" i="2"/>
  <c r="DL1000" i="2" s="1"/>
  <c r="CX1003" i="2"/>
  <c r="DA1007" i="2"/>
  <c r="DJ1007" i="2" s="1"/>
  <c r="BD1009" i="2"/>
  <c r="BE1010" i="2"/>
  <c r="DD1011" i="2"/>
  <c r="DC1011" i="2"/>
  <c r="DB1011" i="2"/>
  <c r="DA1011" i="2"/>
  <c r="DJ1011" i="2" s="1"/>
  <c r="DI1011" i="2"/>
  <c r="DL1011" i="2" s="1"/>
  <c r="BF1012" i="2"/>
  <c r="DF1013" i="2"/>
  <c r="DE1013" i="2"/>
  <c r="DK1013" i="2" s="1"/>
  <c r="DD1013" i="2"/>
  <c r="DC1013" i="2"/>
  <c r="CY1013" i="2"/>
  <c r="BF1016" i="2"/>
  <c r="DB1018" i="2"/>
  <c r="DA1022" i="2"/>
  <c r="DJ1022" i="2" s="1"/>
  <c r="AX991" i="2"/>
  <c r="DD999" i="2"/>
  <c r="CY1003" i="2"/>
  <c r="BE1009" i="2"/>
  <c r="BC1009" i="2"/>
  <c r="BF1010" i="2"/>
  <c r="AV1010" i="2"/>
  <c r="DC1010" i="2"/>
  <c r="DB1010" i="2"/>
  <c r="DA1010" i="2"/>
  <c r="DJ1010" i="2" s="1"/>
  <c r="CZ1010" i="2"/>
  <c r="DI1010" i="2"/>
  <c r="DL1010" i="2" s="1"/>
  <c r="DH1010" i="2"/>
  <c r="BE1015" i="2"/>
  <c r="DB1022" i="2"/>
  <c r="CX1029" i="2"/>
  <c r="DI1044" i="2"/>
  <c r="DL1044" i="2" s="1"/>
  <c r="DF1044" i="2"/>
  <c r="DE1044" i="2"/>
  <c r="DK1044" i="2" s="1"/>
  <c r="DB1044" i="2"/>
  <c r="DA1044" i="2"/>
  <c r="DJ1044" i="2" s="1"/>
  <c r="CZ1044" i="2"/>
  <c r="CY1044" i="2"/>
  <c r="CX1044" i="2"/>
  <c r="DH1044" i="2"/>
  <c r="DG1044" i="2"/>
  <c r="DD1044" i="2"/>
  <c r="DC1044" i="2"/>
  <c r="AZ992" i="2"/>
  <c r="DE999" i="2"/>
  <c r="DK999" i="2" s="1"/>
  <c r="CZ1003" i="2"/>
  <c r="AY1004" i="2"/>
  <c r="AX1004" i="2"/>
  <c r="DC1007" i="2"/>
  <c r="BF1009" i="2"/>
  <c r="DH1015" i="2"/>
  <c r="DG1015" i="2"/>
  <c r="DF1015" i="2"/>
  <c r="DE1015" i="2"/>
  <c r="DK1015" i="2" s="1"/>
  <c r="DA1015" i="2"/>
  <c r="DJ1015" i="2" s="1"/>
  <c r="CY1015" i="2"/>
  <c r="CX1015" i="2"/>
  <c r="BE1018" i="2"/>
  <c r="BG1021" i="2"/>
  <c r="AV1021" i="2"/>
  <c r="DD1026" i="2"/>
  <c r="DC1026" i="2"/>
  <c r="DA1026" i="2"/>
  <c r="DJ1026" i="2" s="1"/>
  <c r="CZ1026" i="2"/>
  <c r="CX1026" i="2"/>
  <c r="DI1026" i="2"/>
  <c r="DL1026" i="2" s="1"/>
  <c r="DH1026" i="2"/>
  <c r="DG1026" i="2"/>
  <c r="DE1026" i="2"/>
  <c r="DK1026" i="2" s="1"/>
  <c r="DB1026" i="2"/>
  <c r="CY1026" i="2"/>
  <c r="BD1041" i="2"/>
  <c r="AY1041" i="2"/>
  <c r="AX1041" i="2"/>
  <c r="AZ999" i="2"/>
  <c r="DF999" i="2"/>
  <c r="BD1001" i="2"/>
  <c r="DA1003" i="2"/>
  <c r="DJ1003" i="2" s="1"/>
  <c r="CX1005" i="2"/>
  <c r="DD1005" i="2"/>
  <c r="BE1007" i="2"/>
  <c r="BG1012" i="2"/>
  <c r="AV1012" i="2"/>
  <c r="BF1020" i="2"/>
  <c r="AW1029" i="2"/>
  <c r="BE1041" i="2"/>
  <c r="BC1041" i="2"/>
  <c r="AZ1041" i="2"/>
  <c r="AY997" i="2"/>
  <c r="DG999" i="2"/>
  <c r="DC1003" i="2"/>
  <c r="BG1010" i="2"/>
  <c r="BF1030" i="2"/>
  <c r="BC1030" i="2"/>
  <c r="AW1032" i="2"/>
  <c r="DH999" i="2"/>
  <c r="DD1003" i="2"/>
  <c r="AW1017" i="2"/>
  <c r="BD1018" i="2"/>
  <c r="AY1018" i="2"/>
  <c r="CZ1018" i="2"/>
  <c r="CY1018" i="2"/>
  <c r="CX1018" i="2"/>
  <c r="DI1018" i="2"/>
  <c r="DL1018" i="2" s="1"/>
  <c r="DG1018" i="2"/>
  <c r="DF1018" i="2"/>
  <c r="DE1018" i="2"/>
  <c r="DK1018" i="2" s="1"/>
  <c r="CY1022" i="2"/>
  <c r="CZ1022" i="2"/>
  <c r="CX1022" i="2"/>
  <c r="DI1022" i="2"/>
  <c r="DL1022" i="2" s="1"/>
  <c r="DH1022" i="2"/>
  <c r="DG1022" i="2"/>
  <c r="DF1022" i="2"/>
  <c r="DE1022" i="2"/>
  <c r="DK1022" i="2" s="1"/>
  <c r="BE1024" i="2"/>
  <c r="BC1024" i="2"/>
  <c r="AZ1024" i="2"/>
  <c r="DG1029" i="2"/>
  <c r="DF1029" i="2"/>
  <c r="DD1029" i="2"/>
  <c r="DC1029" i="2"/>
  <c r="DA1029" i="2"/>
  <c r="DJ1029" i="2" s="1"/>
  <c r="DI1029" i="2"/>
  <c r="DL1029" i="2" s="1"/>
  <c r="DH1029" i="2"/>
  <c r="DE1029" i="2"/>
  <c r="DK1029" i="2" s="1"/>
  <c r="BG1059" i="2"/>
  <c r="BD1059" i="2"/>
  <c r="AY1059" i="2"/>
  <c r="AX1059" i="2"/>
  <c r="DI1060" i="2"/>
  <c r="DL1060" i="2" s="1"/>
  <c r="DH1060" i="2"/>
  <c r="DD1060" i="2"/>
  <c r="DB1060" i="2"/>
  <c r="DA1060" i="2"/>
  <c r="DJ1060" i="2" s="1"/>
  <c r="CZ1060" i="2"/>
  <c r="DG1060" i="2"/>
  <c r="DF1060" i="2"/>
  <c r="DE1060" i="2"/>
  <c r="DK1060" i="2" s="1"/>
  <c r="DC1060" i="2"/>
  <c r="CY1060" i="2"/>
  <c r="CX1060" i="2"/>
  <c r="BD1044" i="2"/>
  <c r="AY1044" i="2"/>
  <c r="AX1044" i="2"/>
  <c r="AY1046" i="2"/>
  <c r="AX1046" i="2"/>
  <c r="BG1046" i="2"/>
  <c r="DB1051" i="2"/>
  <c r="DA1051" i="2"/>
  <c r="DJ1051" i="2" s="1"/>
  <c r="CZ1051" i="2"/>
  <c r="CY1051" i="2"/>
  <c r="DI1051" i="2"/>
  <c r="DL1051" i="2" s="1"/>
  <c r="DH1051" i="2"/>
  <c r="DD1051" i="2"/>
  <c r="DC1051" i="2"/>
  <c r="CX1051" i="2"/>
  <c r="CY1035" i="2"/>
  <c r="DA1037" i="2"/>
  <c r="DJ1037" i="2" s="1"/>
  <c r="BC1038" i="2"/>
  <c r="AZ1038" i="2"/>
  <c r="AV1039" i="2"/>
  <c r="DF1042" i="2"/>
  <c r="BE1044" i="2"/>
  <c r="AX1045" i="2"/>
  <c r="BG1045" i="2"/>
  <c r="AY1045" i="2"/>
  <c r="DC1045" i="2"/>
  <c r="DB1045" i="2"/>
  <c r="CY1045" i="2"/>
  <c r="CX1045" i="2"/>
  <c r="DI1045" i="2"/>
  <c r="DL1045" i="2" s="1"/>
  <c r="DH1045" i="2"/>
  <c r="BE1046" i="2"/>
  <c r="BC1046" i="2"/>
  <c r="AZ1046" i="2"/>
  <c r="CY1064" i="2"/>
  <c r="CX1064" i="2"/>
  <c r="DH1064" i="2"/>
  <c r="DF1064" i="2"/>
  <c r="DE1064" i="2"/>
  <c r="DK1064" i="2" s="1"/>
  <c r="DD1064" i="2"/>
  <c r="DG1064" i="2"/>
  <c r="DC1064" i="2"/>
  <c r="DB1064" i="2"/>
  <c r="DA1064" i="2"/>
  <c r="DJ1064" i="2" s="1"/>
  <c r="CZ1064" i="2"/>
  <c r="AX1014" i="2"/>
  <c r="BD1025" i="2"/>
  <c r="AY1025" i="2"/>
  <c r="AW1025" i="2" s="1"/>
  <c r="DH1025" i="2"/>
  <c r="DC1027" i="2"/>
  <c r="BD1029" i="2"/>
  <c r="AY1032" i="2"/>
  <c r="AZ1035" i="2"/>
  <c r="DB1035" i="2"/>
  <c r="DD1037" i="2"/>
  <c r="AV1043" i="2"/>
  <c r="BG1043" i="2"/>
  <c r="BC1045" i="2"/>
  <c r="AZ1045" i="2"/>
  <c r="BD1047" i="2"/>
  <c r="DE1006" i="2"/>
  <c r="DK1006" i="2" s="1"/>
  <c r="AV1011" i="2"/>
  <c r="AY1014" i="2"/>
  <c r="AZ1015" i="2"/>
  <c r="AW1015" i="2" s="1"/>
  <c r="BC1022" i="2"/>
  <c r="DB1024" i="2"/>
  <c r="BC1025" i="2"/>
  <c r="DF1027" i="2"/>
  <c r="AV1028" i="2"/>
  <c r="BG1028" i="2"/>
  <c r="BC1032" i="2"/>
  <c r="CX1034" i="2"/>
  <c r="BC1035" i="2"/>
  <c r="DC1035" i="2"/>
  <c r="BD1036" i="2"/>
  <c r="DE1037" i="2"/>
  <c r="DK1037" i="2" s="1"/>
  <c r="DC1040" i="2"/>
  <c r="BG1041" i="2"/>
  <c r="AV1042" i="2"/>
  <c r="BF1045" i="2"/>
  <c r="AY1013" i="2"/>
  <c r="BC1015" i="2"/>
  <c r="AY1020" i="2"/>
  <c r="AY1024" i="2"/>
  <c r="AW1024" i="2" s="1"/>
  <c r="BF1025" i="2"/>
  <c r="DG1027" i="2"/>
  <c r="AY1031" i="2"/>
  <c r="BG1031" i="2"/>
  <c r="AX1033" i="2"/>
  <c r="AY1034" i="2"/>
  <c r="DA1034" i="2"/>
  <c r="DJ1034" i="2" s="1"/>
  <c r="DD1035" i="2"/>
  <c r="DF1037" i="2"/>
  <c r="DD1040" i="2"/>
  <c r="AZ1047" i="2"/>
  <c r="BE1047" i="2"/>
  <c r="BC1047" i="2"/>
  <c r="AW1021" i="2"/>
  <c r="BE1032" i="2"/>
  <c r="DE1035" i="2"/>
  <c r="DK1035" i="2" s="1"/>
  <c r="AY1036" i="2"/>
  <c r="AX1036" i="2"/>
  <c r="BG1038" i="2"/>
  <c r="AV1038" i="2"/>
  <c r="DG1040" i="2"/>
  <c r="CZ1014" i="2"/>
  <c r="CX1019" i="2"/>
  <c r="AY1021" i="2"/>
  <c r="BE1034" i="2"/>
  <c r="DC1034" i="2"/>
  <c r="BD1035" i="2"/>
  <c r="AY1035" i="2"/>
  <c r="AX1035" i="2"/>
  <c r="DF1035" i="2"/>
  <c r="BE1036" i="2"/>
  <c r="AZ1036" i="2"/>
  <c r="AY1037" i="2"/>
  <c r="AX1037" i="2"/>
  <c r="DH1040" i="2"/>
  <c r="DH1042" i="2"/>
  <c r="DG1042" i="2"/>
  <c r="DD1042" i="2"/>
  <c r="DC1042" i="2"/>
  <c r="DB1042" i="2"/>
  <c r="DA1042" i="2"/>
  <c r="DJ1042" i="2" s="1"/>
  <c r="CZ1042" i="2"/>
  <c r="CY1042" i="2"/>
  <c r="CX1042" i="2"/>
  <c r="AY1048" i="2"/>
  <c r="AX1048" i="2"/>
  <c r="BG1048" i="2"/>
  <c r="BD1048" i="2"/>
  <c r="BF1060" i="2"/>
  <c r="BD1060" i="2"/>
  <c r="BD1080" i="2"/>
  <c r="AX1080" i="2"/>
  <c r="AY1080" i="2"/>
  <c r="BE1080" i="2"/>
  <c r="BE1027" i="2"/>
  <c r="BD1033" i="2"/>
  <c r="DD1034" i="2"/>
  <c r="BC1037" i="2"/>
  <c r="AZ1037" i="2"/>
  <c r="DC1037" i="2"/>
  <c r="DB1037" i="2"/>
  <c r="CY1037" i="2"/>
  <c r="CX1037" i="2"/>
  <c r="DI1037" i="2"/>
  <c r="DL1037" i="2" s="1"/>
  <c r="BE1042" i="2"/>
  <c r="BC1042" i="2"/>
  <c r="AZ1042" i="2"/>
  <c r="AY1042" i="2"/>
  <c r="CX1043" i="2"/>
  <c r="BC1048" i="2"/>
  <c r="AZ1048" i="2"/>
  <c r="BE1048" i="2"/>
  <c r="BC1060" i="2"/>
  <c r="BD1023" i="2"/>
  <c r="AY1023" i="2"/>
  <c r="DC1025" i="2"/>
  <c r="DB1025" i="2"/>
  <c r="CZ1025" i="2"/>
  <c r="CY1025" i="2"/>
  <c r="BF1027" i="2"/>
  <c r="DI1031" i="2"/>
  <c r="DL1031" i="2" s="1"/>
  <c r="DH1031" i="2"/>
  <c r="DG1031" i="2"/>
  <c r="DF1031" i="2"/>
  <c r="DE1031" i="2"/>
  <c r="DK1031" i="2" s="1"/>
  <c r="DC1031" i="2"/>
  <c r="DB1033" i="2"/>
  <c r="BF1037" i="2"/>
  <c r="AV1037" i="2"/>
  <c r="BF1042" i="2"/>
  <c r="CY1043" i="2"/>
  <c r="AV1047" i="2"/>
  <c r="BD1034" i="2"/>
  <c r="AX1034" i="2"/>
  <c r="DA1035" i="2"/>
  <c r="DJ1035" i="2" s="1"/>
  <c r="CZ1035" i="2"/>
  <c r="DI1035" i="2"/>
  <c r="DL1035" i="2" s="1"/>
  <c r="DG1035" i="2"/>
  <c r="BD1040" i="2"/>
  <c r="AY1040" i="2"/>
  <c r="AX1040" i="2"/>
  <c r="DF1040" i="2"/>
  <c r="DE1040" i="2"/>
  <c r="DK1040" i="2" s="1"/>
  <c r="DB1040" i="2"/>
  <c r="DA1040" i="2"/>
  <c r="DJ1040" i="2" s="1"/>
  <c r="CZ1040" i="2"/>
  <c r="CY1040" i="2"/>
  <c r="CX1040" i="2"/>
  <c r="AW1043" i="2"/>
  <c r="DB1019" i="2"/>
  <c r="CX1032" i="2"/>
  <c r="DI1032" i="2"/>
  <c r="DL1032" i="2" s="1"/>
  <c r="DH1032" i="2"/>
  <c r="DG1032" i="2"/>
  <c r="DF1032" i="2"/>
  <c r="DD1032" i="2"/>
  <c r="BC1034" i="2"/>
  <c r="AV1036" i="2"/>
  <c r="BE1040" i="2"/>
  <c r="BC1049" i="2"/>
  <c r="AZ1049" i="2"/>
  <c r="BE1049" i="2"/>
  <c r="DE1014" i="2"/>
  <c r="DK1014" i="2" s="1"/>
  <c r="AV1017" i="2"/>
  <c r="DC1019" i="2"/>
  <c r="DE1027" i="2"/>
  <c r="DK1027" i="2" s="1"/>
  <c r="DD1027" i="2"/>
  <c r="DB1027" i="2"/>
  <c r="DA1027" i="2"/>
  <c r="DJ1027" i="2" s="1"/>
  <c r="CY1027" i="2"/>
  <c r="CZ1034" i="2"/>
  <c r="CY1034" i="2"/>
  <c r="DI1034" i="2"/>
  <c r="DL1034" i="2" s="1"/>
  <c r="DH1034" i="2"/>
  <c r="DF1034" i="2"/>
  <c r="BF1040" i="2"/>
  <c r="CZ1045" i="2"/>
  <c r="DI1059" i="2"/>
  <c r="DL1059" i="2" s="1"/>
  <c r="DH1059" i="2"/>
  <c r="DG1059" i="2"/>
  <c r="DC1059" i="2"/>
  <c r="DA1059" i="2"/>
  <c r="DJ1059" i="2" s="1"/>
  <c r="CZ1059" i="2"/>
  <c r="CY1059" i="2"/>
  <c r="DF1059" i="2"/>
  <c r="DE1059" i="2"/>
  <c r="DK1059" i="2" s="1"/>
  <c r="DD1059" i="2"/>
  <c r="DB1059" i="2"/>
  <c r="CX1059" i="2"/>
  <c r="DD1019" i="2"/>
  <c r="BD1026" i="2"/>
  <c r="BD1039" i="2"/>
  <c r="AX1020" i="2"/>
  <c r="AZ1021" i="2"/>
  <c r="DF1021" i="2"/>
  <c r="DA1024" i="2"/>
  <c r="DJ1024" i="2" s="1"/>
  <c r="CY1024" i="2"/>
  <c r="CX1024" i="2"/>
  <c r="AV1025" i="2"/>
  <c r="DA1025" i="2"/>
  <c r="DJ1025" i="2" s="1"/>
  <c r="BE1026" i="2"/>
  <c r="AZ1026" i="2"/>
  <c r="AV1029" i="2"/>
  <c r="CY1033" i="2"/>
  <c r="DI1033" i="2"/>
  <c r="DL1033" i="2" s="1"/>
  <c r="DH1033" i="2"/>
  <c r="DG1033" i="2"/>
  <c r="DE1033" i="2"/>
  <c r="DK1033" i="2" s="1"/>
  <c r="DH1043" i="2"/>
  <c r="DG1043" i="2"/>
  <c r="DF1043" i="2"/>
  <c r="DE1043" i="2"/>
  <c r="DK1043" i="2" s="1"/>
  <c r="DD1043" i="2"/>
  <c r="DC1043" i="2"/>
  <c r="DB1043" i="2"/>
  <c r="DA1043" i="2"/>
  <c r="DJ1043" i="2" s="1"/>
  <c r="DD1045" i="2"/>
  <c r="DE1051" i="2"/>
  <c r="DK1051" i="2" s="1"/>
  <c r="AY1087" i="2"/>
  <c r="BF1100" i="2"/>
  <c r="BC1100" i="2"/>
  <c r="AV1100" i="2"/>
  <c r="BD1100" i="2"/>
  <c r="AY1058" i="2"/>
  <c r="AW1058" i="2" s="1"/>
  <c r="BE1059" i="2"/>
  <c r="BC1059" i="2"/>
  <c r="DC1065" i="2"/>
  <c r="AV1074" i="2"/>
  <c r="BG1074" i="2"/>
  <c r="BE1087" i="2"/>
  <c r="BC1087" i="2"/>
  <c r="AZ1087" i="2"/>
  <c r="BG1095" i="2"/>
  <c r="AV1095" i="2"/>
  <c r="BD1050" i="2"/>
  <c r="BD1051" i="2"/>
  <c r="DG1052" i="2"/>
  <c r="AZ1053" i="2"/>
  <c r="DE1053" i="2"/>
  <c r="DK1053" i="2" s="1"/>
  <c r="AZ1055" i="2"/>
  <c r="DA1055" i="2"/>
  <c r="DJ1055" i="2" s="1"/>
  <c r="DA1056" i="2"/>
  <c r="DJ1056" i="2" s="1"/>
  <c r="AV1060" i="2"/>
  <c r="BE1061" i="2"/>
  <c r="DE1062" i="2"/>
  <c r="DK1062" i="2" s="1"/>
  <c r="DD1065" i="2"/>
  <c r="BE1093" i="2"/>
  <c r="BE1120" i="2"/>
  <c r="BC1027" i="2"/>
  <c r="AV1045" i="2"/>
  <c r="AV1046" i="2"/>
  <c r="CZ1049" i="2"/>
  <c r="CY1049" i="2"/>
  <c r="CX1049" i="2"/>
  <c r="DG1049" i="2"/>
  <c r="BE1050" i="2"/>
  <c r="BC1050" i="2"/>
  <c r="AZ1050" i="2"/>
  <c r="BE1051" i="2"/>
  <c r="BC1051" i="2"/>
  <c r="BD1052" i="2"/>
  <c r="AX1052" i="2"/>
  <c r="DF1053" i="2"/>
  <c r="AY1054" i="2"/>
  <c r="BD1055" i="2"/>
  <c r="DB1055" i="2"/>
  <c r="DB1056" i="2"/>
  <c r="BD1057" i="2"/>
  <c r="BG1058" i="2"/>
  <c r="CX1061" i="2"/>
  <c r="DE1068" i="2"/>
  <c r="DK1068" i="2" s="1"/>
  <c r="AX1039" i="2"/>
  <c r="DA1050" i="2"/>
  <c r="DJ1050" i="2" s="1"/>
  <c r="CZ1050" i="2"/>
  <c r="CY1050" i="2"/>
  <c r="CX1050" i="2"/>
  <c r="DH1050" i="2"/>
  <c r="DG1050" i="2"/>
  <c r="BF1051" i="2"/>
  <c r="BE1052" i="2"/>
  <c r="BE1056" i="2"/>
  <c r="CY1061" i="2"/>
  <c r="CZ1065" i="2"/>
  <c r="CY1065" i="2"/>
  <c r="CX1065" i="2"/>
  <c r="DI1065" i="2"/>
  <c r="DL1065" i="2" s="1"/>
  <c r="DG1065" i="2"/>
  <c r="DF1065" i="2"/>
  <c r="DE1065" i="2"/>
  <c r="DK1065" i="2" s="1"/>
  <c r="BG1070" i="2"/>
  <c r="BD1070" i="2"/>
  <c r="AV1070" i="2"/>
  <c r="BE1079" i="2"/>
  <c r="BC1079" i="2"/>
  <c r="AZ1079" i="2"/>
  <c r="AY1079" i="2"/>
  <c r="AW1088" i="2"/>
  <c r="BD1093" i="2"/>
  <c r="AY1093" i="2"/>
  <c r="AX1093" i="2"/>
  <c r="AX1038" i="2"/>
  <c r="AY1039" i="2"/>
  <c r="AZ1040" i="2"/>
  <c r="CY1041" i="2"/>
  <c r="AZ1044" i="2"/>
  <c r="BF1052" i="2"/>
  <c r="AY1053" i="2"/>
  <c r="AW1053" i="2" s="1"/>
  <c r="DH1053" i="2"/>
  <c r="DH1055" i="2"/>
  <c r="DH1056" i="2"/>
  <c r="BC1058" i="2"/>
  <c r="AZ1058" i="2"/>
  <c r="DI1058" i="2"/>
  <c r="DL1058" i="2" s="1"/>
  <c r="DH1058" i="2"/>
  <c r="DG1058" i="2"/>
  <c r="DF1058" i="2"/>
  <c r="DB1058" i="2"/>
  <c r="CZ1058" i="2"/>
  <c r="CY1058" i="2"/>
  <c r="CX1058" i="2"/>
  <c r="AV1059" i="2"/>
  <c r="AY1061" i="2"/>
  <c r="CZ1061" i="2"/>
  <c r="BD1065" i="2"/>
  <c r="AY1065" i="2"/>
  <c r="AX1065" i="2"/>
  <c r="BG1066" i="2"/>
  <c r="DA1066" i="2"/>
  <c r="DJ1066" i="2" s="1"/>
  <c r="CZ1066" i="2"/>
  <c r="CY1066" i="2"/>
  <c r="CX1066" i="2"/>
  <c r="DH1066" i="2"/>
  <c r="DG1066" i="2"/>
  <c r="DF1066" i="2"/>
  <c r="AV1067" i="2"/>
  <c r="BC1070" i="2"/>
  <c r="AY1038" i="2"/>
  <c r="AZ1039" i="2"/>
  <c r="BC1040" i="2"/>
  <c r="CZ1041" i="2"/>
  <c r="BC1044" i="2"/>
  <c r="DC1052" i="2"/>
  <c r="DB1052" i="2"/>
  <c r="DA1052" i="2"/>
  <c r="DJ1052" i="2" s="1"/>
  <c r="CZ1052" i="2"/>
  <c r="DI1052" i="2"/>
  <c r="DL1052" i="2" s="1"/>
  <c r="BE1053" i="2"/>
  <c r="AY1055" i="2"/>
  <c r="BG1056" i="2"/>
  <c r="DD1061" i="2"/>
  <c r="DI1062" i="2"/>
  <c r="DL1062" i="2" s="1"/>
  <c r="DF1062" i="2"/>
  <c r="DD1062" i="2"/>
  <c r="DC1062" i="2"/>
  <c r="DB1062" i="2"/>
  <c r="AV1063" i="2"/>
  <c r="BG1063" i="2"/>
  <c r="BD1066" i="2"/>
  <c r="AY1066" i="2"/>
  <c r="AX1066" i="2"/>
  <c r="DB1067" i="2"/>
  <c r="DA1067" i="2"/>
  <c r="DJ1067" i="2" s="1"/>
  <c r="CZ1067" i="2"/>
  <c r="CY1067" i="2"/>
  <c r="CX1067" i="2"/>
  <c r="DI1067" i="2"/>
  <c r="DL1067" i="2" s="1"/>
  <c r="DH1067" i="2"/>
  <c r="DG1067" i="2"/>
  <c r="CZ1075" i="2"/>
  <c r="DE1075" i="2"/>
  <c r="DK1075" i="2" s="1"/>
  <c r="DI1075" i="2"/>
  <c r="DL1075" i="2" s="1"/>
  <c r="DH1075" i="2"/>
  <c r="DG1075" i="2"/>
  <c r="DF1075" i="2"/>
  <c r="DD1075" i="2"/>
  <c r="DC1075" i="2"/>
  <c r="DA1075" i="2"/>
  <c r="DJ1075" i="2" s="1"/>
  <c r="CY1075" i="2"/>
  <c r="CX1075" i="2"/>
  <c r="DC1078" i="2"/>
  <c r="CZ1078" i="2"/>
  <c r="CX1078" i="2"/>
  <c r="DI1078" i="2"/>
  <c r="DL1078" i="2" s="1"/>
  <c r="DH1078" i="2"/>
  <c r="DF1078" i="2"/>
  <c r="DE1078" i="2"/>
  <c r="DK1078" i="2" s="1"/>
  <c r="DD1078" i="2"/>
  <c r="DB1078" i="2"/>
  <c r="DA1078" i="2"/>
  <c r="DJ1078" i="2" s="1"/>
  <c r="CY1078" i="2"/>
  <c r="BC1039" i="2"/>
  <c r="DA1041" i="2"/>
  <c r="DJ1041" i="2" s="1"/>
  <c r="AV1050" i="2"/>
  <c r="BF1053" i="2"/>
  <c r="AW1054" i="2"/>
  <c r="AY1056" i="2"/>
  <c r="BC1057" i="2"/>
  <c r="DF1061" i="2"/>
  <c r="BE1066" i="2"/>
  <c r="BC1066" i="2"/>
  <c r="AZ1066" i="2"/>
  <c r="BD1067" i="2"/>
  <c r="AY1067" i="2"/>
  <c r="AX1067" i="2"/>
  <c r="DC1068" i="2"/>
  <c r="DB1068" i="2"/>
  <c r="DA1068" i="2"/>
  <c r="DJ1068" i="2" s="1"/>
  <c r="CZ1068" i="2"/>
  <c r="CY1068" i="2"/>
  <c r="CX1068" i="2"/>
  <c r="DI1068" i="2"/>
  <c r="DL1068" i="2" s="1"/>
  <c r="DH1068" i="2"/>
  <c r="AW1073" i="2"/>
  <c r="BG1077" i="2"/>
  <c r="BD1077" i="2"/>
  <c r="AV1077" i="2"/>
  <c r="CY1094" i="2"/>
  <c r="DH1094" i="2"/>
  <c r="DG1094" i="2"/>
  <c r="DF1094" i="2"/>
  <c r="DE1094" i="2"/>
  <c r="DK1094" i="2" s="1"/>
  <c r="DD1094" i="2"/>
  <c r="DC1094" i="2"/>
  <c r="DA1094" i="2"/>
  <c r="DJ1094" i="2" s="1"/>
  <c r="CZ1094" i="2"/>
  <c r="CX1094" i="2"/>
  <c r="DI1094" i="2"/>
  <c r="DL1094" i="2" s="1"/>
  <c r="DB1094" i="2"/>
  <c r="BD1096" i="2"/>
  <c r="AV1109" i="2"/>
  <c r="BG1109" i="2"/>
  <c r="BD1109" i="2"/>
  <c r="DB1041" i="2"/>
  <c r="DA1049" i="2"/>
  <c r="DJ1049" i="2" s="1"/>
  <c r="BG1052" i="2"/>
  <c r="DE1054" i="2"/>
  <c r="DK1054" i="2" s="1"/>
  <c r="DD1054" i="2"/>
  <c r="DC1054" i="2"/>
  <c r="DB1054" i="2"/>
  <c r="CX1054" i="2"/>
  <c r="AZ1056" i="2"/>
  <c r="DH1057" i="2"/>
  <c r="DG1057" i="2"/>
  <c r="DF1057" i="2"/>
  <c r="DE1057" i="2"/>
  <c r="DK1057" i="2" s="1"/>
  <c r="DA1057" i="2"/>
  <c r="DJ1057" i="2" s="1"/>
  <c r="CY1057" i="2"/>
  <c r="CX1057" i="2"/>
  <c r="BD1061" i="2"/>
  <c r="BE1067" i="2"/>
  <c r="BC1067" i="2"/>
  <c r="AZ1067" i="2"/>
  <c r="BG1068" i="2"/>
  <c r="BD1068" i="2"/>
  <c r="AY1068" i="2"/>
  <c r="AX1068" i="2"/>
  <c r="AY1072" i="2"/>
  <c r="BG1072" i="2"/>
  <c r="BD1072" i="2"/>
  <c r="AX1072" i="2"/>
  <c r="BE1096" i="2"/>
  <c r="AZ1096" i="2"/>
  <c r="BC1096" i="2"/>
  <c r="DC1041" i="2"/>
  <c r="DD1053" i="2"/>
  <c r="DC1053" i="2"/>
  <c r="DB1053" i="2"/>
  <c r="DA1053" i="2"/>
  <c r="DJ1053" i="2" s="1"/>
  <c r="BF1054" i="2"/>
  <c r="DF1055" i="2"/>
  <c r="DE1055" i="2"/>
  <c r="DK1055" i="2" s="1"/>
  <c r="DD1055" i="2"/>
  <c r="DC1055" i="2"/>
  <c r="CY1055" i="2"/>
  <c r="DG1056" i="2"/>
  <c r="DF1056" i="2"/>
  <c r="DE1056" i="2"/>
  <c r="DK1056" i="2" s="1"/>
  <c r="DD1056" i="2"/>
  <c r="CZ1056" i="2"/>
  <c r="CX1056" i="2"/>
  <c r="AY1060" i="2"/>
  <c r="AW1060" i="2" s="1"/>
  <c r="AW1061" i="2"/>
  <c r="BE1068" i="2"/>
  <c r="BC1068" i="2"/>
  <c r="AZ1068" i="2"/>
  <c r="AY1069" i="2"/>
  <c r="BE1072" i="2"/>
  <c r="BC1072" i="2"/>
  <c r="AZ1072" i="2"/>
  <c r="CY1074" i="2"/>
  <c r="DI1074" i="2"/>
  <c r="DL1074" i="2" s="1"/>
  <c r="DH1074" i="2"/>
  <c r="DG1074" i="2"/>
  <c r="DF1074" i="2"/>
  <c r="DE1074" i="2"/>
  <c r="DK1074" i="2" s="1"/>
  <c r="DD1074" i="2"/>
  <c r="DC1074" i="2"/>
  <c r="DB1074" i="2"/>
  <c r="CZ1074" i="2"/>
  <c r="CX1074" i="2"/>
  <c r="BG1078" i="2"/>
  <c r="BD1078" i="2"/>
  <c r="AY1078" i="2"/>
  <c r="AX1078" i="2"/>
  <c r="BE1084" i="2"/>
  <c r="BF1096" i="2"/>
  <c r="AV1096" i="2"/>
  <c r="DE1116" i="2"/>
  <c r="DK1116" i="2" s="1"/>
  <c r="DD1116" i="2"/>
  <c r="DC1116" i="2"/>
  <c r="DB1116" i="2"/>
  <c r="DA1116" i="2"/>
  <c r="DJ1116" i="2" s="1"/>
  <c r="CZ1116" i="2"/>
  <c r="CY1116" i="2"/>
  <c r="DI1116" i="2"/>
  <c r="DL1116" i="2" s="1"/>
  <c r="DH1116" i="2"/>
  <c r="DG1116" i="2"/>
  <c r="DF1116" i="2"/>
  <c r="CX1116" i="2"/>
  <c r="BG1053" i="2"/>
  <c r="AV1053" i="2"/>
  <c r="DI1061" i="2"/>
  <c r="DL1061" i="2" s="1"/>
  <c r="DH1061" i="2"/>
  <c r="DE1061" i="2"/>
  <c r="DK1061" i="2" s="1"/>
  <c r="DC1061" i="2"/>
  <c r="DB1061" i="2"/>
  <c r="DA1061" i="2"/>
  <c r="DJ1061" i="2" s="1"/>
  <c r="BF1068" i="2"/>
  <c r="BE1069" i="2"/>
  <c r="BC1069" i="2"/>
  <c r="AZ1069" i="2"/>
  <c r="BF1072" i="2"/>
  <c r="AW1075" i="2"/>
  <c r="AZ1078" i="2"/>
  <c r="BE1078" i="2"/>
  <c r="BC1078" i="2"/>
  <c r="DF1101" i="2"/>
  <c r="DD1101" i="2"/>
  <c r="DC1101" i="2"/>
  <c r="DB1101" i="2"/>
  <c r="DI1101" i="2"/>
  <c r="DL1101" i="2" s="1"/>
  <c r="DH1101" i="2"/>
  <c r="DG1101" i="2"/>
  <c r="DE1101" i="2"/>
  <c r="DK1101" i="2" s="1"/>
  <c r="DA1101" i="2"/>
  <c r="DJ1101" i="2" s="1"/>
  <c r="CZ1101" i="2"/>
  <c r="CY1101" i="2"/>
  <c r="CX1101" i="2"/>
  <c r="BF1058" i="2"/>
  <c r="BF1061" i="2"/>
  <c r="BF1069" i="2"/>
  <c r="BE1071" i="2"/>
  <c r="BD1074" i="2"/>
  <c r="BF1078" i="2"/>
  <c r="DB1050" i="2"/>
  <c r="BG1054" i="2"/>
  <c r="AV1054" i="2"/>
  <c r="DE1080" i="2"/>
  <c r="DK1080" i="2" s="1"/>
  <c r="DB1080" i="2"/>
  <c r="CZ1080" i="2"/>
  <c r="CY1080" i="2"/>
  <c r="DH1080" i="2"/>
  <c r="DD1080" i="2"/>
  <c r="DC1080" i="2"/>
  <c r="DA1080" i="2"/>
  <c r="DJ1080" i="2" s="1"/>
  <c r="CX1080" i="2"/>
  <c r="DA1092" i="2"/>
  <c r="DJ1092" i="2" s="1"/>
  <c r="CY1092" i="2"/>
  <c r="CX1092" i="2"/>
  <c r="DH1092" i="2"/>
  <c r="DG1092" i="2"/>
  <c r="DF1092" i="2"/>
  <c r="DE1092" i="2"/>
  <c r="DK1092" i="2" s="1"/>
  <c r="DD1092" i="2"/>
  <c r="DC1092" i="2"/>
  <c r="DB1092" i="2"/>
  <c r="CZ1092" i="2"/>
  <c r="DC1050" i="2"/>
  <c r="AV1051" i="2"/>
  <c r="AV1068" i="2"/>
  <c r="AZ1070" i="2"/>
  <c r="BF1073" i="2"/>
  <c r="AY1047" i="2"/>
  <c r="AX1047" i="2"/>
  <c r="BD1049" i="2"/>
  <c r="AY1049" i="2"/>
  <c r="AW1049" i="2" s="1"/>
  <c r="AW1051" i="2"/>
  <c r="AZ1059" i="2"/>
  <c r="AV1061" i="2"/>
  <c r="DB1077" i="2"/>
  <c r="CY1077" i="2"/>
  <c r="DH1077" i="2"/>
  <c r="DG1077" i="2"/>
  <c r="DI1077" i="2"/>
  <c r="DL1077" i="2" s="1"/>
  <c r="DF1077" i="2"/>
  <c r="DE1077" i="2"/>
  <c r="DK1077" i="2" s="1"/>
  <c r="DD1077" i="2"/>
  <c r="DC1077" i="2"/>
  <c r="DA1077" i="2"/>
  <c r="DJ1077" i="2" s="1"/>
  <c r="CX1077" i="2"/>
  <c r="BG1080" i="2"/>
  <c r="BC1090" i="2"/>
  <c r="AY1090" i="2"/>
  <c r="BD1090" i="2"/>
  <c r="AW1100" i="2"/>
  <c r="DI1140" i="2"/>
  <c r="DL1140" i="2" s="1"/>
  <c r="DH1140" i="2"/>
  <c r="DF1140" i="2"/>
  <c r="DE1140" i="2"/>
  <c r="DK1140" i="2" s="1"/>
  <c r="DD1140" i="2"/>
  <c r="DC1140" i="2"/>
  <c r="DB1140" i="2"/>
  <c r="DA1140" i="2"/>
  <c r="DJ1140" i="2" s="1"/>
  <c r="CY1140" i="2"/>
  <c r="DG1140" i="2"/>
  <c r="CZ1140" i="2"/>
  <c r="CX1140" i="2"/>
  <c r="AW1115" i="2"/>
  <c r="BD1071" i="2"/>
  <c r="DH1072" i="2"/>
  <c r="DA1073" i="2"/>
  <c r="DJ1073" i="2" s="1"/>
  <c r="AW1074" i="2"/>
  <c r="BG1076" i="2"/>
  <c r="DE1076" i="2"/>
  <c r="DK1076" i="2" s="1"/>
  <c r="DD1079" i="2"/>
  <c r="DA1079" i="2"/>
  <c r="DJ1079" i="2" s="1"/>
  <c r="CY1079" i="2"/>
  <c r="CX1079" i="2"/>
  <c r="DI1079" i="2"/>
  <c r="DL1079" i="2" s="1"/>
  <c r="DA1084" i="2"/>
  <c r="DJ1084" i="2" s="1"/>
  <c r="CY1089" i="2"/>
  <c r="AZ1094" i="2"/>
  <c r="AX1055" i="2"/>
  <c r="AZ1057" i="2"/>
  <c r="BG1062" i="2"/>
  <c r="AV1069" i="2"/>
  <c r="AX1070" i="2"/>
  <c r="AV1072" i="2"/>
  <c r="DI1072" i="2"/>
  <c r="DL1072" i="2" s="1"/>
  <c r="BE1073" i="2"/>
  <c r="DB1073" i="2"/>
  <c r="AY1074" i="2"/>
  <c r="DG1076" i="2"/>
  <c r="AV1078" i="2"/>
  <c r="BC1080" i="2"/>
  <c r="AV1083" i="2"/>
  <c r="DB1084" i="2"/>
  <c r="DC1086" i="2"/>
  <c r="BE1088" i="2"/>
  <c r="DH1088" i="2"/>
  <c r="DG1088" i="2"/>
  <c r="DD1088" i="2"/>
  <c r="DC1088" i="2"/>
  <c r="DB1088" i="2"/>
  <c r="DA1088" i="2"/>
  <c r="DJ1088" i="2" s="1"/>
  <c r="CZ1088" i="2"/>
  <c r="CZ1089" i="2"/>
  <c r="DA1098" i="2"/>
  <c r="DJ1098" i="2" s="1"/>
  <c r="DI1105" i="2"/>
  <c r="DL1105" i="2" s="1"/>
  <c r="DH1105" i="2"/>
  <c r="DG1105" i="2"/>
  <c r="DF1105" i="2"/>
  <c r="DB1105" i="2"/>
  <c r="CZ1105" i="2"/>
  <c r="DD1105" i="2"/>
  <c r="DC1105" i="2"/>
  <c r="DA1105" i="2"/>
  <c r="DJ1105" i="2" s="1"/>
  <c r="CY1105" i="2"/>
  <c r="CX1105" i="2"/>
  <c r="BG1115" i="2"/>
  <c r="AV1115" i="2"/>
  <c r="AV1052" i="2"/>
  <c r="BG1061" i="2"/>
  <c r="BF1071" i="2"/>
  <c r="DC1073" i="2"/>
  <c r="AZ1074" i="2"/>
  <c r="BE1076" i="2"/>
  <c r="AZ1076" i="2"/>
  <c r="DE1084" i="2"/>
  <c r="DK1084" i="2" s="1"/>
  <c r="BF1088" i="2"/>
  <c r="AW1089" i="2"/>
  <c r="DD1098" i="2"/>
  <c r="BD1114" i="2"/>
  <c r="AY1114" i="2"/>
  <c r="BG1157" i="2"/>
  <c r="AV1157" i="2"/>
  <c r="DE1073" i="2"/>
  <c r="DK1073" i="2" s="1"/>
  <c r="BE1074" i="2"/>
  <c r="BE1082" i="2"/>
  <c r="AZ1082" i="2"/>
  <c r="AY1083" i="2"/>
  <c r="AX1083" i="2"/>
  <c r="AX1086" i="2"/>
  <c r="CX1089" i="2"/>
  <c r="DI1089" i="2"/>
  <c r="DL1089" i="2" s="1"/>
  <c r="DH1089" i="2"/>
  <c r="DE1089" i="2"/>
  <c r="DK1089" i="2" s="1"/>
  <c r="DD1089" i="2"/>
  <c r="DC1089" i="2"/>
  <c r="DB1089" i="2"/>
  <c r="DA1089" i="2"/>
  <c r="DJ1089" i="2" s="1"/>
  <c r="DC1098" i="2"/>
  <c r="CZ1098" i="2"/>
  <c r="CY1098" i="2"/>
  <c r="DB1098" i="2"/>
  <c r="CX1098" i="2"/>
  <c r="DI1098" i="2"/>
  <c r="DL1098" i="2" s="1"/>
  <c r="DH1098" i="2"/>
  <c r="DG1098" i="2"/>
  <c r="DF1098" i="2"/>
  <c r="DB1106" i="2"/>
  <c r="DA1076" i="2"/>
  <c r="DJ1076" i="2" s="1"/>
  <c r="CX1076" i="2"/>
  <c r="DF1076" i="2"/>
  <c r="BC1083" i="2"/>
  <c r="AV1088" i="2"/>
  <c r="BG1088" i="2"/>
  <c r="DE1106" i="2"/>
  <c r="DK1106" i="2" s="1"/>
  <c r="AV1111" i="2"/>
  <c r="BG1111" i="2"/>
  <c r="CY1069" i="2"/>
  <c r="CX1072" i="2"/>
  <c r="BD1075" i="2"/>
  <c r="AY1075" i="2"/>
  <c r="BF1083" i="2"/>
  <c r="BE1085" i="2"/>
  <c r="DI1086" i="2"/>
  <c r="DL1086" i="2" s="1"/>
  <c r="DH1086" i="2"/>
  <c r="DF1086" i="2"/>
  <c r="DE1086" i="2"/>
  <c r="DK1086" i="2" s="1"/>
  <c r="DB1086" i="2"/>
  <c r="DA1086" i="2"/>
  <c r="DJ1086" i="2" s="1"/>
  <c r="CZ1086" i="2"/>
  <c r="CY1086" i="2"/>
  <c r="CX1086" i="2"/>
  <c r="BE1105" i="2"/>
  <c r="BC1105" i="2"/>
  <c r="AZ1105" i="2"/>
  <c r="BD1069" i="2"/>
  <c r="CZ1069" i="2"/>
  <c r="CY1072" i="2"/>
  <c r="BC1084" i="2"/>
  <c r="AZ1084" i="2"/>
  <c r="AY1084" i="2"/>
  <c r="DI1084" i="2"/>
  <c r="DL1084" i="2" s="1"/>
  <c r="DF1084" i="2"/>
  <c r="DD1084" i="2"/>
  <c r="DC1084" i="2"/>
  <c r="CZ1084" i="2"/>
  <c r="CY1084" i="2"/>
  <c r="CX1084" i="2"/>
  <c r="AW1102" i="2"/>
  <c r="DI1106" i="2"/>
  <c r="DL1106" i="2" s="1"/>
  <c r="DH1106" i="2"/>
  <c r="DG1106" i="2"/>
  <c r="DC1106" i="2"/>
  <c r="DA1106" i="2"/>
  <c r="DJ1106" i="2" s="1"/>
  <c r="DD1106" i="2"/>
  <c r="CZ1106" i="2"/>
  <c r="CY1106" i="2"/>
  <c r="CX1106" i="2"/>
  <c r="AX1064" i="2"/>
  <c r="DA1069" i="2"/>
  <c r="DJ1069" i="2" s="1"/>
  <c r="CZ1072" i="2"/>
  <c r="DI1073" i="2"/>
  <c r="DL1073" i="2" s="1"/>
  <c r="AY1077" i="2"/>
  <c r="AX1077" i="2"/>
  <c r="BD1081" i="2"/>
  <c r="AY1081" i="2"/>
  <c r="AX1081" i="2"/>
  <c r="AV1082" i="2"/>
  <c r="BE1086" i="2"/>
  <c r="AV1089" i="2"/>
  <c r="BF1089" i="2"/>
  <c r="CY1090" i="2"/>
  <c r="DI1090" i="2"/>
  <c r="DL1090" i="2" s="1"/>
  <c r="DH1090" i="2"/>
  <c r="DF1090" i="2"/>
  <c r="DE1090" i="2"/>
  <c r="DK1090" i="2" s="1"/>
  <c r="DD1090" i="2"/>
  <c r="DC1090" i="2"/>
  <c r="DB1090" i="2"/>
  <c r="AX1063" i="2"/>
  <c r="AZ1065" i="2"/>
  <c r="DB1069" i="2"/>
  <c r="DA1072" i="2"/>
  <c r="DJ1072" i="2" s="1"/>
  <c r="BC1077" i="2"/>
  <c r="AW1079" i="2"/>
  <c r="DB1079" i="2"/>
  <c r="DE1100" i="2"/>
  <c r="DK1100" i="2" s="1"/>
  <c r="DC1100" i="2"/>
  <c r="DB1100" i="2"/>
  <c r="DA1100" i="2"/>
  <c r="DJ1100" i="2" s="1"/>
  <c r="DH1100" i="2"/>
  <c r="DF1100" i="2"/>
  <c r="DD1100" i="2"/>
  <c r="CZ1100" i="2"/>
  <c r="CY1100" i="2"/>
  <c r="CX1100" i="2"/>
  <c r="AW1120" i="2"/>
  <c r="AX1062" i="2"/>
  <c r="AZ1064" i="2"/>
  <c r="DC1069" i="2"/>
  <c r="DB1072" i="2"/>
  <c r="BF1077" i="2"/>
  <c r="DC1079" i="2"/>
  <c r="DF1081" i="2"/>
  <c r="DC1081" i="2"/>
  <c r="DA1081" i="2"/>
  <c r="DJ1081" i="2" s="1"/>
  <c r="CZ1081" i="2"/>
  <c r="DI1081" i="2"/>
  <c r="DL1081" i="2" s="1"/>
  <c r="BD1091" i="2"/>
  <c r="BG1106" i="2"/>
  <c r="BD1106" i="2"/>
  <c r="AY1106" i="2"/>
  <c r="AX1106" i="2"/>
  <c r="DB1122" i="2"/>
  <c r="DD1122" i="2"/>
  <c r="DC1122" i="2"/>
  <c r="DA1122" i="2"/>
  <c r="DJ1122" i="2" s="1"/>
  <c r="CZ1122" i="2"/>
  <c r="CY1122" i="2"/>
  <c r="CX1122" i="2"/>
  <c r="DI1122" i="2"/>
  <c r="DL1122" i="2" s="1"/>
  <c r="DG1122" i="2"/>
  <c r="DF1122" i="2"/>
  <c r="DE1122" i="2"/>
  <c r="DK1122" i="2" s="1"/>
  <c r="CY1076" i="2"/>
  <c r="AX1087" i="2"/>
  <c r="BD1087" i="2"/>
  <c r="DI1087" i="2"/>
  <c r="DL1087" i="2" s="1"/>
  <c r="DG1087" i="2"/>
  <c r="DF1087" i="2"/>
  <c r="DC1087" i="2"/>
  <c r="DB1087" i="2"/>
  <c r="DA1087" i="2"/>
  <c r="DJ1087" i="2" s="1"/>
  <c r="CZ1087" i="2"/>
  <c r="CY1087" i="2"/>
  <c r="BG1089" i="2"/>
  <c r="BF1090" i="2"/>
  <c r="BF1095" i="2"/>
  <c r="BC1095" i="2"/>
  <c r="DI1104" i="2"/>
  <c r="DL1104" i="2" s="1"/>
  <c r="DH1104" i="2"/>
  <c r="DG1104" i="2"/>
  <c r="DF1104" i="2"/>
  <c r="DE1104" i="2"/>
  <c r="DK1104" i="2" s="1"/>
  <c r="DA1104" i="2"/>
  <c r="DJ1104" i="2" s="1"/>
  <c r="CY1104" i="2"/>
  <c r="DD1104" i="2"/>
  <c r="DC1104" i="2"/>
  <c r="DB1104" i="2"/>
  <c r="CZ1104" i="2"/>
  <c r="CX1104" i="2"/>
  <c r="DC1123" i="2"/>
  <c r="DI1123" i="2"/>
  <c r="DL1123" i="2" s="1"/>
  <c r="DH1123" i="2"/>
  <c r="DG1123" i="2"/>
  <c r="DF1123" i="2"/>
  <c r="DE1123" i="2"/>
  <c r="DK1123" i="2" s="1"/>
  <c r="DD1123" i="2"/>
  <c r="DB1123" i="2"/>
  <c r="DA1123" i="2"/>
  <c r="DJ1123" i="2" s="1"/>
  <c r="CZ1123" i="2"/>
  <c r="CY1123" i="2"/>
  <c r="CX1123" i="2"/>
  <c r="AY1085" i="2"/>
  <c r="AZ1086" i="2"/>
  <c r="BD1088" i="2"/>
  <c r="BE1089" i="2"/>
  <c r="BG1091" i="2"/>
  <c r="DE1093" i="2"/>
  <c r="DK1093" i="2" s="1"/>
  <c r="DG1097" i="2"/>
  <c r="BE1099" i="2"/>
  <c r="DH1099" i="2"/>
  <c r="BE1106" i="2"/>
  <c r="DC1107" i="2"/>
  <c r="CX1108" i="2"/>
  <c r="DC1112" i="2"/>
  <c r="BE1114" i="2"/>
  <c r="BC1114" i="2"/>
  <c r="AZ1114" i="2"/>
  <c r="DA1131" i="2"/>
  <c r="DJ1131" i="2" s="1"/>
  <c r="CZ1131" i="2"/>
  <c r="CY1131" i="2"/>
  <c r="DI1131" i="2"/>
  <c r="DL1131" i="2" s="1"/>
  <c r="DH1131" i="2"/>
  <c r="DG1131" i="2"/>
  <c r="DF1131" i="2"/>
  <c r="DE1131" i="2"/>
  <c r="DK1131" i="2" s="1"/>
  <c r="DD1131" i="2"/>
  <c r="DC1131" i="2"/>
  <c r="DB1131" i="2"/>
  <c r="CX1131" i="2"/>
  <c r="AW1139" i="2"/>
  <c r="AV1081" i="2"/>
  <c r="BC1097" i="2"/>
  <c r="AZ1097" i="2"/>
  <c r="BD1098" i="2"/>
  <c r="DE1107" i="2"/>
  <c r="DK1107" i="2" s="1"/>
  <c r="DD1112" i="2"/>
  <c r="BD1122" i="2"/>
  <c r="AY1122" i="2"/>
  <c r="AX1122" i="2"/>
  <c r="BD1130" i="2"/>
  <c r="AX1130" i="2"/>
  <c r="AY1130" i="2"/>
  <c r="BG1130" i="2"/>
  <c r="DF1136" i="2"/>
  <c r="DE1136" i="2"/>
  <c r="DK1136" i="2" s="1"/>
  <c r="DD1136" i="2"/>
  <c r="DB1136" i="2"/>
  <c r="DA1136" i="2"/>
  <c r="DJ1136" i="2" s="1"/>
  <c r="CZ1136" i="2"/>
  <c r="CY1136" i="2"/>
  <c r="CX1136" i="2"/>
  <c r="DH1136" i="2"/>
  <c r="DG1136" i="2"/>
  <c r="DC1136" i="2"/>
  <c r="DI1136" i="2"/>
  <c r="DL1136" i="2" s="1"/>
  <c r="BG1138" i="2"/>
  <c r="AV1138" i="2"/>
  <c r="AX1082" i="2"/>
  <c r="CY1085" i="2"/>
  <c r="DE1091" i="2"/>
  <c r="DK1091" i="2" s="1"/>
  <c r="DG1093" i="2"/>
  <c r="AY1094" i="2"/>
  <c r="BF1097" i="2"/>
  <c r="BC1098" i="2"/>
  <c r="BG1100" i="2"/>
  <c r="AW1107" i="2"/>
  <c r="DF1107" i="2"/>
  <c r="CZ1108" i="2"/>
  <c r="DE1112" i="2"/>
  <c r="DK1112" i="2" s="1"/>
  <c r="BG1116" i="2"/>
  <c r="BD1116" i="2"/>
  <c r="BE1122" i="2"/>
  <c r="BC1122" i="2"/>
  <c r="AZ1122" i="2"/>
  <c r="BD1129" i="2"/>
  <c r="BC1130" i="2"/>
  <c r="AZ1130" i="2"/>
  <c r="BE1130" i="2"/>
  <c r="AZ1083" i="2"/>
  <c r="CZ1085" i="2"/>
  <c r="DF1091" i="2"/>
  <c r="DH1093" i="2"/>
  <c r="AY1101" i="2"/>
  <c r="DA1103" i="2"/>
  <c r="DJ1103" i="2" s="1"/>
  <c r="BD1108" i="2"/>
  <c r="DA1108" i="2"/>
  <c r="DJ1108" i="2" s="1"/>
  <c r="DG1115" i="2"/>
  <c r="BC1116" i="2"/>
  <c r="DF1119" i="2"/>
  <c r="DA1121" i="2"/>
  <c r="DJ1121" i="2" s="1"/>
  <c r="CX1121" i="2"/>
  <c r="DI1121" i="2"/>
  <c r="DL1121" i="2" s="1"/>
  <c r="DH1121" i="2"/>
  <c r="DG1121" i="2"/>
  <c r="DF1121" i="2"/>
  <c r="DE1121" i="2"/>
  <c r="DK1121" i="2" s="1"/>
  <c r="DD1121" i="2"/>
  <c r="BF1122" i="2"/>
  <c r="AV1122" i="2"/>
  <c r="AW1136" i="2"/>
  <c r="DI1141" i="2"/>
  <c r="DL1141" i="2" s="1"/>
  <c r="DH1141" i="2"/>
  <c r="DG1141" i="2"/>
  <c r="DF1141" i="2"/>
  <c r="DE1141" i="2"/>
  <c r="DK1141" i="2" s="1"/>
  <c r="DD1141" i="2"/>
  <c r="DC1141" i="2"/>
  <c r="DB1141" i="2"/>
  <c r="CZ1141" i="2"/>
  <c r="DA1141" i="2"/>
  <c r="DJ1141" i="2" s="1"/>
  <c r="CY1141" i="2"/>
  <c r="CX1141" i="2"/>
  <c r="DA1085" i="2"/>
  <c r="DJ1085" i="2" s="1"/>
  <c r="BG1087" i="2"/>
  <c r="DI1093" i="2"/>
  <c r="DL1093" i="2" s="1"/>
  <c r="BD1094" i="2"/>
  <c r="CX1095" i="2"/>
  <c r="DA1096" i="2"/>
  <c r="DJ1096" i="2" s="1"/>
  <c r="CX1096" i="2"/>
  <c r="AV1099" i="2"/>
  <c r="BE1104" i="2"/>
  <c r="BF1105" i="2"/>
  <c r="AV1106" i="2"/>
  <c r="BF1107" i="2"/>
  <c r="DB1108" i="2"/>
  <c r="CY1109" i="2"/>
  <c r="DC1113" i="2"/>
  <c r="BG1114" i="2"/>
  <c r="CZ1120" i="2"/>
  <c r="DI1120" i="2"/>
  <c r="DL1120" i="2" s="1"/>
  <c r="DH1120" i="2"/>
  <c r="DG1120" i="2"/>
  <c r="DF1120" i="2"/>
  <c r="DE1120" i="2"/>
  <c r="DK1120" i="2" s="1"/>
  <c r="DD1120" i="2"/>
  <c r="DC1120" i="2"/>
  <c r="DB1120" i="2"/>
  <c r="DA1120" i="2"/>
  <c r="DJ1120" i="2" s="1"/>
  <c r="CY1120" i="2"/>
  <c r="CX1120" i="2"/>
  <c r="BF1139" i="2"/>
  <c r="BC1139" i="2"/>
  <c r="DD1099" i="2"/>
  <c r="DA1099" i="2"/>
  <c r="DJ1099" i="2" s="1"/>
  <c r="CZ1099" i="2"/>
  <c r="DG1102" i="2"/>
  <c r="DE1102" i="2"/>
  <c r="DK1102" i="2" s="1"/>
  <c r="DD1102" i="2"/>
  <c r="DC1102" i="2"/>
  <c r="CY1102" i="2"/>
  <c r="BE1103" i="2"/>
  <c r="DI1107" i="2"/>
  <c r="DL1107" i="2" s="1"/>
  <c r="DH1107" i="2"/>
  <c r="DD1107" i="2"/>
  <c r="DB1107" i="2"/>
  <c r="BD1112" i="2"/>
  <c r="AY1112" i="2"/>
  <c r="AX1112" i="2"/>
  <c r="DA1112" i="2"/>
  <c r="DJ1112" i="2" s="1"/>
  <c r="CZ1112" i="2"/>
  <c r="CY1112" i="2"/>
  <c r="CX1112" i="2"/>
  <c r="DI1112" i="2"/>
  <c r="DL1112" i="2" s="1"/>
  <c r="DH1112" i="2"/>
  <c r="DG1112" i="2"/>
  <c r="BG1146" i="2"/>
  <c r="BD1146" i="2"/>
  <c r="AV1146" i="2"/>
  <c r="DB1097" i="2"/>
  <c r="CY1097" i="2"/>
  <c r="CX1097" i="2"/>
  <c r="BG1098" i="2"/>
  <c r="AY1108" i="2"/>
  <c r="AX1108" i="2"/>
  <c r="BG1108" i="2"/>
  <c r="BE1112" i="2"/>
  <c r="BC1112" i="2"/>
  <c r="AZ1112" i="2"/>
  <c r="DE1113" i="2"/>
  <c r="DK1113" i="2" s="1"/>
  <c r="DD1115" i="2"/>
  <c r="DC1115" i="2"/>
  <c r="DB1115" i="2"/>
  <c r="DA1115" i="2"/>
  <c r="DJ1115" i="2" s="1"/>
  <c r="CZ1115" i="2"/>
  <c r="CY1115" i="2"/>
  <c r="CX1115" i="2"/>
  <c r="CY1119" i="2"/>
  <c r="DC1119" i="2"/>
  <c r="DB1119" i="2"/>
  <c r="DA1119" i="2"/>
  <c r="DJ1119" i="2" s="1"/>
  <c r="CZ1119" i="2"/>
  <c r="CX1119" i="2"/>
  <c r="DI1119" i="2"/>
  <c r="DL1119" i="2" s="1"/>
  <c r="BG1122" i="2"/>
  <c r="BG1123" i="2"/>
  <c r="BD1123" i="2"/>
  <c r="BC1146" i="2"/>
  <c r="AZ1146" i="2"/>
  <c r="AW1160" i="2"/>
  <c r="DD1085" i="2"/>
  <c r="AZ1104" i="2"/>
  <c r="AW1104" i="2" s="1"/>
  <c r="DF1113" i="2"/>
  <c r="BD1115" i="2"/>
  <c r="BD1119" i="2"/>
  <c r="AY1119" i="2"/>
  <c r="AX1119" i="2"/>
  <c r="BC1123" i="2"/>
  <c r="AZ1123" i="2"/>
  <c r="AW1125" i="2"/>
  <c r="DI1142" i="2"/>
  <c r="DL1142" i="2" s="1"/>
  <c r="DH1142" i="2"/>
  <c r="DG1142" i="2"/>
  <c r="DF1142" i="2"/>
  <c r="DE1142" i="2"/>
  <c r="DK1142" i="2" s="1"/>
  <c r="DD1142" i="2"/>
  <c r="DC1142" i="2"/>
  <c r="DA1142" i="2"/>
  <c r="DJ1142" i="2" s="1"/>
  <c r="DB1142" i="2"/>
  <c r="CZ1142" i="2"/>
  <c r="CY1142" i="2"/>
  <c r="CX1142" i="2"/>
  <c r="DE1085" i="2"/>
  <c r="DK1085" i="2" s="1"/>
  <c r="AW1094" i="2"/>
  <c r="DC1095" i="2"/>
  <c r="AX1096" i="2"/>
  <c r="CZ1096" i="2"/>
  <c r="AY1105" i="2"/>
  <c r="DC1109" i="2"/>
  <c r="BE1115" i="2"/>
  <c r="BC1115" i="2"/>
  <c r="AZ1115" i="2"/>
  <c r="BC1119" i="2"/>
  <c r="BE1119" i="2"/>
  <c r="AZ1119" i="2"/>
  <c r="BF1123" i="2"/>
  <c r="CX1126" i="2"/>
  <c r="AW1141" i="2"/>
  <c r="AZ1149" i="2"/>
  <c r="BE1149" i="2"/>
  <c r="BC1149" i="2"/>
  <c r="AY1149" i="2"/>
  <c r="AX1091" i="2"/>
  <c r="AY1092" i="2"/>
  <c r="AW1092" i="2" s="1"/>
  <c r="BC1094" i="2"/>
  <c r="CX1099" i="2"/>
  <c r="AV1102" i="2"/>
  <c r="AZ1103" i="2"/>
  <c r="AW1103" i="2" s="1"/>
  <c r="BF1115" i="2"/>
  <c r="BG1117" i="2"/>
  <c r="BD1117" i="2"/>
  <c r="BF1119" i="2"/>
  <c r="AV1119" i="2"/>
  <c r="CY1129" i="2"/>
  <c r="CX1129" i="2"/>
  <c r="DI1129" i="2"/>
  <c r="DL1129" i="2" s="1"/>
  <c r="DG1129" i="2"/>
  <c r="DF1129" i="2"/>
  <c r="DE1129" i="2"/>
  <c r="DK1129" i="2" s="1"/>
  <c r="DD1129" i="2"/>
  <c r="DC1129" i="2"/>
  <c r="DB1129" i="2"/>
  <c r="DA1129" i="2"/>
  <c r="DJ1129" i="2" s="1"/>
  <c r="CZ1129" i="2"/>
  <c r="DH1129" i="2"/>
  <c r="AY1091" i="2"/>
  <c r="AZ1092" i="2"/>
  <c r="CY1093" i="2"/>
  <c r="BD1095" i="2"/>
  <c r="AY1095" i="2"/>
  <c r="AX1095" i="2"/>
  <c r="CZ1097" i="2"/>
  <c r="AV1098" i="2"/>
  <c r="CY1099" i="2"/>
  <c r="BF1101" i="2"/>
  <c r="CX1102" i="2"/>
  <c r="DI1108" i="2"/>
  <c r="DL1108" i="2" s="1"/>
  <c r="DE1108" i="2"/>
  <c r="DK1108" i="2" s="1"/>
  <c r="DC1108" i="2"/>
  <c r="AY1109" i="2"/>
  <c r="BD1111" i="2"/>
  <c r="AY1111" i="2"/>
  <c r="AX1111" i="2"/>
  <c r="BD1113" i="2"/>
  <c r="AY1113" i="2"/>
  <c r="AX1113" i="2"/>
  <c r="DB1113" i="2"/>
  <c r="DA1113" i="2"/>
  <c r="DJ1113" i="2" s="1"/>
  <c r="CZ1113" i="2"/>
  <c r="CY1113" i="2"/>
  <c r="CX1113" i="2"/>
  <c r="DI1113" i="2"/>
  <c r="DL1113" i="2" s="1"/>
  <c r="DH1113" i="2"/>
  <c r="AV1116" i="2"/>
  <c r="BC1117" i="2"/>
  <c r="AZ1117" i="2"/>
  <c r="DF1126" i="2"/>
  <c r="DI1126" i="2"/>
  <c r="DL1126" i="2" s="1"/>
  <c r="DH1126" i="2"/>
  <c r="DG1126" i="2"/>
  <c r="DE1126" i="2"/>
  <c r="DK1126" i="2" s="1"/>
  <c r="DD1126" i="2"/>
  <c r="DC1126" i="2"/>
  <c r="DB1126" i="2"/>
  <c r="DA1126" i="2"/>
  <c r="DJ1126" i="2" s="1"/>
  <c r="CZ1126" i="2"/>
  <c r="BC1092" i="2"/>
  <c r="CZ1093" i="2"/>
  <c r="AX1097" i="2"/>
  <c r="DA1097" i="2"/>
  <c r="DJ1097" i="2" s="1"/>
  <c r="DB1099" i="2"/>
  <c r="CZ1102" i="2"/>
  <c r="DH1103" i="2"/>
  <c r="DF1103" i="2"/>
  <c r="DE1103" i="2"/>
  <c r="DK1103" i="2" s="1"/>
  <c r="DD1103" i="2"/>
  <c r="CZ1103" i="2"/>
  <c r="CX1103" i="2"/>
  <c r="AZ1106" i="2"/>
  <c r="AY1110" i="2"/>
  <c r="AX1110" i="2"/>
  <c r="BC1111" i="2"/>
  <c r="AZ1111" i="2"/>
  <c r="BE1113" i="2"/>
  <c r="BC1113" i="2"/>
  <c r="AZ1113" i="2"/>
  <c r="BF1117" i="2"/>
  <c r="AW1118" i="2"/>
  <c r="DG1130" i="2"/>
  <c r="DD1124" i="2"/>
  <c r="CZ1124" i="2"/>
  <c r="CY1124" i="2"/>
  <c r="CX1124" i="2"/>
  <c r="DI1124" i="2"/>
  <c r="DL1124" i="2" s="1"/>
  <c r="DH1124" i="2"/>
  <c r="DG1124" i="2"/>
  <c r="DF1124" i="2"/>
  <c r="BF1135" i="2"/>
  <c r="AW1142" i="2"/>
  <c r="AY1096" i="2"/>
  <c r="DD1097" i="2"/>
  <c r="AY1098" i="2"/>
  <c r="DE1099" i="2"/>
  <c r="DK1099" i="2" s="1"/>
  <c r="BG1101" i="2"/>
  <c r="BD1102" i="2"/>
  <c r="DB1102" i="2"/>
  <c r="CY1107" i="2"/>
  <c r="CX1109" i="2"/>
  <c r="DF1109" i="2"/>
  <c r="DD1109" i="2"/>
  <c r="AY1116" i="2"/>
  <c r="BC1118" i="2"/>
  <c r="BC1120" i="2"/>
  <c r="AZ1120" i="2"/>
  <c r="AV1123" i="2"/>
  <c r="CZ1130" i="2"/>
  <c r="CY1130" i="2"/>
  <c r="CX1130" i="2"/>
  <c r="DH1130" i="2"/>
  <c r="DE1130" i="2"/>
  <c r="DK1130" i="2" s="1"/>
  <c r="DD1130" i="2"/>
  <c r="DC1130" i="2"/>
  <c r="DB1130" i="2"/>
  <c r="DA1130" i="2"/>
  <c r="DJ1130" i="2" s="1"/>
  <c r="DF1130" i="2"/>
  <c r="AV1132" i="2"/>
  <c r="BG1132" i="2"/>
  <c r="AZ1138" i="2"/>
  <c r="BG1135" i="2"/>
  <c r="AV1135" i="2"/>
  <c r="DI1160" i="2"/>
  <c r="DL1160" i="2" s="1"/>
  <c r="DG1160" i="2"/>
  <c r="DE1160" i="2"/>
  <c r="DK1160" i="2" s="1"/>
  <c r="DC1160" i="2"/>
  <c r="DB1160" i="2"/>
  <c r="DA1160" i="2"/>
  <c r="DJ1160" i="2" s="1"/>
  <c r="CY1160" i="2"/>
  <c r="CZ1160" i="2"/>
  <c r="CX1160" i="2"/>
  <c r="DH1160" i="2"/>
  <c r="AW1158" i="2"/>
  <c r="BD1126" i="2"/>
  <c r="AY1128" i="2"/>
  <c r="AX1128" i="2"/>
  <c r="DD1134" i="2"/>
  <c r="DC1134" i="2"/>
  <c r="DB1134" i="2"/>
  <c r="CZ1134" i="2"/>
  <c r="CY1134" i="2"/>
  <c r="CX1134" i="2"/>
  <c r="DI1134" i="2"/>
  <c r="DL1134" i="2" s="1"/>
  <c r="BE1136" i="2"/>
  <c r="DH1137" i="2"/>
  <c r="BC1140" i="2"/>
  <c r="BF1149" i="2"/>
  <c r="DC1188" i="2"/>
  <c r="DI1188" i="2"/>
  <c r="DL1188" i="2" s="1"/>
  <c r="DG1188" i="2"/>
  <c r="DH1188" i="2"/>
  <c r="DF1188" i="2"/>
  <c r="DD1188" i="2"/>
  <c r="DB1188" i="2"/>
  <c r="DA1188" i="2"/>
  <c r="DJ1188" i="2" s="1"/>
  <c r="CZ1188" i="2"/>
  <c r="CY1188" i="2"/>
  <c r="CX1188" i="2"/>
  <c r="DE1188" i="2"/>
  <c r="DK1188" i="2" s="1"/>
  <c r="DI1114" i="2"/>
  <c r="DL1114" i="2" s="1"/>
  <c r="AW1116" i="2"/>
  <c r="BF1118" i="2"/>
  <c r="BC1134" i="2"/>
  <c r="AZ1134" i="2"/>
  <c r="AY1134" i="2"/>
  <c r="AV1114" i="2"/>
  <c r="AV1130" i="2"/>
  <c r="BF1134" i="2"/>
  <c r="AV1139" i="2"/>
  <c r="BD1144" i="2"/>
  <c r="BD1161" i="2"/>
  <c r="BG1126" i="2"/>
  <c r="AY1127" i="2"/>
  <c r="AX1127" i="2"/>
  <c r="AY1133" i="2"/>
  <c r="AX1133" i="2"/>
  <c r="BF1152" i="2"/>
  <c r="AW1126" i="2"/>
  <c r="BE1133" i="2"/>
  <c r="BC1133" i="2"/>
  <c r="AZ1133" i="2"/>
  <c r="DG1137" i="2"/>
  <c r="DF1137" i="2"/>
  <c r="DE1137" i="2"/>
  <c r="DK1137" i="2" s="1"/>
  <c r="DC1137" i="2"/>
  <c r="DB1137" i="2"/>
  <c r="DA1137" i="2"/>
  <c r="DJ1137" i="2" s="1"/>
  <c r="CZ1137" i="2"/>
  <c r="CY1137" i="2"/>
  <c r="CX1137" i="2"/>
  <c r="BD1151" i="2"/>
  <c r="AX1151" i="2"/>
  <c r="AY1151" i="2"/>
  <c r="BG1156" i="2"/>
  <c r="BD1156" i="2"/>
  <c r="AV1156" i="2"/>
  <c r="AV1128" i="2"/>
  <c r="BF1133" i="2"/>
  <c r="BD1137" i="2"/>
  <c r="AX1137" i="2"/>
  <c r="AY1144" i="2"/>
  <c r="AX1144" i="2"/>
  <c r="BG1144" i="2"/>
  <c r="AZ1151" i="2"/>
  <c r="BE1151" i="2"/>
  <c r="BC1151" i="2"/>
  <c r="BD1152" i="2"/>
  <c r="BE1137" i="2"/>
  <c r="AY1150" i="2"/>
  <c r="BD1150" i="2"/>
  <c r="AX1150" i="2"/>
  <c r="AV1165" i="2"/>
  <c r="BG1165" i="2"/>
  <c r="CY1114" i="2"/>
  <c r="AY1117" i="2"/>
  <c r="DD1117" i="2"/>
  <c r="DI1118" i="2"/>
  <c r="DL1118" i="2" s="1"/>
  <c r="BD1120" i="2"/>
  <c r="DH1125" i="2"/>
  <c r="DI1127" i="2"/>
  <c r="DL1127" i="2" s="1"/>
  <c r="BD1135" i="2"/>
  <c r="BF1136" i="2"/>
  <c r="BF1137" i="2"/>
  <c r="CY1139" i="2"/>
  <c r="BC1150" i="2"/>
  <c r="BE1150" i="2"/>
  <c r="AZ1150" i="2"/>
  <c r="CZ1114" i="2"/>
  <c r="DE1117" i="2"/>
  <c r="DK1117" i="2" s="1"/>
  <c r="AY1124" i="2"/>
  <c r="DI1125" i="2"/>
  <c r="DL1125" i="2" s="1"/>
  <c r="BF1129" i="2"/>
  <c r="BF1131" i="2"/>
  <c r="BD1132" i="2"/>
  <c r="AY1132" i="2"/>
  <c r="AX1132" i="2"/>
  <c r="BG1133" i="2"/>
  <c r="AV1133" i="2"/>
  <c r="BC1135" i="2"/>
  <c r="BG1140" i="2"/>
  <c r="BE1140" i="2"/>
  <c r="BD1145" i="2"/>
  <c r="AY1145" i="2"/>
  <c r="AX1145" i="2"/>
  <c r="AX1109" i="2"/>
  <c r="DA1114" i="2"/>
  <c r="DJ1114" i="2" s="1"/>
  <c r="AZ1124" i="2"/>
  <c r="AV1125" i="2"/>
  <c r="BE1132" i="2"/>
  <c r="AZ1132" i="2"/>
  <c r="BD1138" i="2"/>
  <c r="BE1145" i="2"/>
  <c r="BC1145" i="2"/>
  <c r="AZ1145" i="2"/>
  <c r="AW1146" i="2"/>
  <c r="BC1148" i="2"/>
  <c r="AZ1148" i="2"/>
  <c r="AZ1110" i="2"/>
  <c r="DB1114" i="2"/>
  <c r="AX1121" i="2"/>
  <c r="AY1129" i="2"/>
  <c r="BD1131" i="2"/>
  <c r="AY1131" i="2"/>
  <c r="AX1131" i="2"/>
  <c r="BF1132" i="2"/>
  <c r="DA1134" i="2"/>
  <c r="DJ1134" i="2" s="1"/>
  <c r="BG1137" i="2"/>
  <c r="BE1138" i="2"/>
  <c r="BC1138" i="2"/>
  <c r="DH1138" i="2"/>
  <c r="DG1138" i="2"/>
  <c r="DF1138" i="2"/>
  <c r="DD1138" i="2"/>
  <c r="DC1138" i="2"/>
  <c r="DB1138" i="2"/>
  <c r="DA1138" i="2"/>
  <c r="DJ1138" i="2" s="1"/>
  <c r="CZ1138" i="2"/>
  <c r="CY1138" i="2"/>
  <c r="DD1160" i="2"/>
  <c r="BD1124" i="2"/>
  <c r="BC1128" i="2"/>
  <c r="BC1129" i="2"/>
  <c r="AZ1129" i="2"/>
  <c r="BE1131" i="2"/>
  <c r="BC1131" i="2"/>
  <c r="DE1134" i="2"/>
  <c r="DK1134" i="2" s="1"/>
  <c r="DI1139" i="2"/>
  <c r="DL1139" i="2" s="1"/>
  <c r="DH1139" i="2"/>
  <c r="DG1139" i="2"/>
  <c r="DE1139" i="2"/>
  <c r="DK1139" i="2" s="1"/>
  <c r="DD1139" i="2"/>
  <c r="DC1139" i="2"/>
  <c r="DB1139" i="2"/>
  <c r="DA1139" i="2"/>
  <c r="DJ1139" i="2" s="1"/>
  <c r="CZ1139" i="2"/>
  <c r="CX1139" i="2"/>
  <c r="AW1140" i="2"/>
  <c r="DF1160" i="2"/>
  <c r="DA1179" i="2"/>
  <c r="DJ1179" i="2" s="1"/>
  <c r="CZ1179" i="2"/>
  <c r="CY1179" i="2"/>
  <c r="CX1179" i="2"/>
  <c r="DI1179" i="2"/>
  <c r="DL1179" i="2" s="1"/>
  <c r="DH1179" i="2"/>
  <c r="DG1179" i="2"/>
  <c r="DF1179" i="2"/>
  <c r="DE1179" i="2"/>
  <c r="DK1179" i="2" s="1"/>
  <c r="DD1179" i="2"/>
  <c r="DC1179" i="2"/>
  <c r="DB1179" i="2"/>
  <c r="AY1138" i="2"/>
  <c r="AZ1139" i="2"/>
  <c r="BD1141" i="2"/>
  <c r="BE1142" i="2"/>
  <c r="DB1143" i="2"/>
  <c r="DD1147" i="2"/>
  <c r="DI1149" i="2"/>
  <c r="DL1149" i="2" s="1"/>
  <c r="DF1153" i="2"/>
  <c r="AX1154" i="2"/>
  <c r="DB1154" i="2"/>
  <c r="AV1149" i="2"/>
  <c r="AV1158" i="2"/>
  <c r="DB1166" i="2"/>
  <c r="CY1166" i="2"/>
  <c r="CX1166" i="2"/>
  <c r="DH1166" i="2"/>
  <c r="DG1166" i="2"/>
  <c r="DF1166" i="2"/>
  <c r="DE1166" i="2"/>
  <c r="DK1166" i="2" s="1"/>
  <c r="DD1166" i="2"/>
  <c r="DA1166" i="2"/>
  <c r="DJ1166" i="2" s="1"/>
  <c r="DC1167" i="2"/>
  <c r="CZ1167" i="2"/>
  <c r="CY1167" i="2"/>
  <c r="DH1167" i="2"/>
  <c r="DF1167" i="2"/>
  <c r="DD1167" i="2"/>
  <c r="DA1167" i="2"/>
  <c r="DJ1167" i="2" s="1"/>
  <c r="CX1167" i="2"/>
  <c r="BE1168" i="2"/>
  <c r="AZ1168" i="2"/>
  <c r="BE1171" i="2"/>
  <c r="BC1171" i="2"/>
  <c r="AZ1171" i="2"/>
  <c r="AY1171" i="2"/>
  <c r="AW1171" i="2" s="1"/>
  <c r="BG1173" i="2"/>
  <c r="BD1173" i="2"/>
  <c r="AY1173" i="2"/>
  <c r="AW1173" i="2" s="1"/>
  <c r="AX1135" i="2"/>
  <c r="AY1136" i="2"/>
  <c r="AZ1137" i="2"/>
  <c r="BD1139" i="2"/>
  <c r="BG1142" i="2"/>
  <c r="AV1145" i="2"/>
  <c r="CX1146" i="2"/>
  <c r="DA1152" i="2"/>
  <c r="DJ1152" i="2" s="1"/>
  <c r="CY1152" i="2"/>
  <c r="BD1153" i="2"/>
  <c r="BD1154" i="2"/>
  <c r="DD1158" i="2"/>
  <c r="DF1164" i="2"/>
  <c r="BD1167" i="2"/>
  <c r="AX1167" i="2"/>
  <c r="DI1174" i="2"/>
  <c r="DL1174" i="2" s="1"/>
  <c r="DG1174" i="2"/>
  <c r="DF1174" i="2"/>
  <c r="DD1174" i="2"/>
  <c r="DC1174" i="2"/>
  <c r="DB1174" i="2"/>
  <c r="DA1174" i="2"/>
  <c r="DJ1174" i="2" s="1"/>
  <c r="CY1174" i="2"/>
  <c r="CX1174" i="2"/>
  <c r="DE1174" i="2"/>
  <c r="DK1174" i="2" s="1"/>
  <c r="AV1175" i="2"/>
  <c r="BG1175" i="2"/>
  <c r="BD1175" i="2"/>
  <c r="AY1135" i="2"/>
  <c r="AZ1136" i="2"/>
  <c r="BC1137" i="2"/>
  <c r="BG1141" i="2"/>
  <c r="DE1143" i="2"/>
  <c r="DK1143" i="2" s="1"/>
  <c r="CY1146" i="2"/>
  <c r="DG1147" i="2"/>
  <c r="CZ1148" i="2"/>
  <c r="AV1151" i="2"/>
  <c r="CZ1151" i="2"/>
  <c r="CX1151" i="2"/>
  <c r="AY1155" i="2"/>
  <c r="DC1155" i="2"/>
  <c r="BG1159" i="2"/>
  <c r="BE1160" i="2"/>
  <c r="AW1162" i="2"/>
  <c r="BC1163" i="2"/>
  <c r="CY1163" i="2"/>
  <c r="DI1163" i="2"/>
  <c r="DL1163" i="2" s="1"/>
  <c r="DG1163" i="2"/>
  <c r="DE1163" i="2"/>
  <c r="DK1163" i="2" s="1"/>
  <c r="DD1163" i="2"/>
  <c r="DC1163" i="2"/>
  <c r="DA1163" i="2"/>
  <c r="DJ1163" i="2" s="1"/>
  <c r="CZ1146" i="2"/>
  <c r="DD1153" i="2"/>
  <c r="DB1153" i="2"/>
  <c r="CZ1153" i="2"/>
  <c r="CX1153" i="2"/>
  <c r="DH1153" i="2"/>
  <c r="BD1159" i="2"/>
  <c r="BG1166" i="2"/>
  <c r="CY1135" i="2"/>
  <c r="BG1139" i="2"/>
  <c r="DG1143" i="2"/>
  <c r="DA1146" i="2"/>
  <c r="DJ1146" i="2" s="1"/>
  <c r="AV1147" i="2"/>
  <c r="DI1147" i="2"/>
  <c r="DL1147" i="2" s="1"/>
  <c r="DB1148" i="2"/>
  <c r="AV1152" i="2"/>
  <c r="CX1152" i="2"/>
  <c r="BE1154" i="2"/>
  <c r="BE1155" i="2"/>
  <c r="BE1159" i="2"/>
  <c r="AZ1159" i="2"/>
  <c r="DH1159" i="2"/>
  <c r="DF1159" i="2"/>
  <c r="DD1159" i="2"/>
  <c r="DB1159" i="2"/>
  <c r="DA1159" i="2"/>
  <c r="DJ1159" i="2" s="1"/>
  <c r="CZ1159" i="2"/>
  <c r="CX1159" i="2"/>
  <c r="BD1162" i="2"/>
  <c r="AV1164" i="2"/>
  <c r="BE1166" i="2"/>
  <c r="BG1169" i="2"/>
  <c r="BD1169" i="2"/>
  <c r="AV1169" i="2"/>
  <c r="BD1170" i="2"/>
  <c r="AY1170" i="2"/>
  <c r="AW1170" i="2" s="1"/>
  <c r="CZ1135" i="2"/>
  <c r="DB1146" i="2"/>
  <c r="DC1148" i="2"/>
  <c r="CY1149" i="2"/>
  <c r="CZ1152" i="2"/>
  <c r="BG1158" i="2"/>
  <c r="BD1158" i="2"/>
  <c r="AY1158" i="2"/>
  <c r="BE1162" i="2"/>
  <c r="CZ1164" i="2"/>
  <c r="DI1164" i="2"/>
  <c r="DL1164" i="2" s="1"/>
  <c r="DG1164" i="2"/>
  <c r="DE1164" i="2"/>
  <c r="DK1164" i="2" s="1"/>
  <c r="DD1164" i="2"/>
  <c r="DC1164" i="2"/>
  <c r="DB1164" i="2"/>
  <c r="DA1164" i="2"/>
  <c r="DJ1164" i="2" s="1"/>
  <c r="CX1164" i="2"/>
  <c r="BD1134" i="2"/>
  <c r="DA1135" i="2"/>
  <c r="DJ1135" i="2" s="1"/>
  <c r="CX1145" i="2"/>
  <c r="DC1146" i="2"/>
  <c r="AY1148" i="2"/>
  <c r="DD1148" i="2"/>
  <c r="CZ1149" i="2"/>
  <c r="AV1150" i="2"/>
  <c r="DB1152" i="2"/>
  <c r="AV1153" i="2"/>
  <c r="BE1157" i="2"/>
  <c r="BE1158" i="2"/>
  <c r="DD1146" i="2"/>
  <c r="BD1149" i="2"/>
  <c r="DA1149" i="2"/>
  <c r="DJ1149" i="2" s="1"/>
  <c r="DC1152" i="2"/>
  <c r="DE1154" i="2"/>
  <c r="DK1154" i="2" s="1"/>
  <c r="DC1154" i="2"/>
  <c r="DA1154" i="2"/>
  <c r="DJ1154" i="2" s="1"/>
  <c r="CY1154" i="2"/>
  <c r="DI1154" i="2"/>
  <c r="DL1154" i="2" s="1"/>
  <c r="BF1156" i="2"/>
  <c r="BE1164" i="2"/>
  <c r="BC1164" i="2"/>
  <c r="BE1172" i="2"/>
  <c r="BF1178" i="2"/>
  <c r="BE1178" i="2"/>
  <c r="BD1190" i="2"/>
  <c r="AY1190" i="2"/>
  <c r="DC1135" i="2"/>
  <c r="CZ1145" i="2"/>
  <c r="DE1146" i="2"/>
  <c r="DK1146" i="2" s="1"/>
  <c r="AY1147" i="2"/>
  <c r="DF1148" i="2"/>
  <c r="DB1149" i="2"/>
  <c r="CZ1150" i="2"/>
  <c r="DD1152" i="2"/>
  <c r="BG1154" i="2"/>
  <c r="BF1155" i="2"/>
  <c r="DF1155" i="2"/>
  <c r="DD1155" i="2"/>
  <c r="DB1155" i="2"/>
  <c r="CZ1155" i="2"/>
  <c r="CX1155" i="2"/>
  <c r="AY1156" i="2"/>
  <c r="BD1157" i="2"/>
  <c r="DI1158" i="2"/>
  <c r="DL1158" i="2" s="1"/>
  <c r="DG1158" i="2"/>
  <c r="DE1158" i="2"/>
  <c r="DK1158" i="2" s="1"/>
  <c r="DC1158" i="2"/>
  <c r="DA1158" i="2"/>
  <c r="DJ1158" i="2" s="1"/>
  <c r="CZ1158" i="2"/>
  <c r="CY1158" i="2"/>
  <c r="BF1164" i="2"/>
  <c r="BD1165" i="2"/>
  <c r="BE1182" i="2"/>
  <c r="BC1182" i="2"/>
  <c r="AZ1182" i="2"/>
  <c r="BD1195" i="2"/>
  <c r="AY1195" i="2"/>
  <c r="AX1195" i="2"/>
  <c r="BG1195" i="2"/>
  <c r="DA1132" i="2"/>
  <c r="DJ1132" i="2" s="1"/>
  <c r="DD1135" i="2"/>
  <c r="AX1143" i="2"/>
  <c r="DA1145" i="2"/>
  <c r="DJ1145" i="2" s="1"/>
  <c r="DF1146" i="2"/>
  <c r="AZ1147" i="2"/>
  <c r="CX1147" i="2"/>
  <c r="DG1148" i="2"/>
  <c r="DC1149" i="2"/>
  <c r="DA1150" i="2"/>
  <c r="DJ1150" i="2" s="1"/>
  <c r="DE1152" i="2"/>
  <c r="DK1152" i="2" s="1"/>
  <c r="BC1156" i="2"/>
  <c r="BC1157" i="2"/>
  <c r="AZ1157" i="2"/>
  <c r="DH1157" i="2"/>
  <c r="DF1157" i="2"/>
  <c r="DD1157" i="2"/>
  <c r="DB1157" i="2"/>
  <c r="CZ1157" i="2"/>
  <c r="CY1157" i="2"/>
  <c r="CX1157" i="2"/>
  <c r="BE1165" i="2"/>
  <c r="AZ1165" i="2"/>
  <c r="BC1165" i="2"/>
  <c r="DE1171" i="2"/>
  <c r="DK1171" i="2" s="1"/>
  <c r="BC1172" i="2"/>
  <c r="AY1172" i="2"/>
  <c r="AW1194" i="2"/>
  <c r="AZ1144" i="2"/>
  <c r="DB1145" i="2"/>
  <c r="DG1146" i="2"/>
  <c r="CY1147" i="2"/>
  <c r="DH1148" i="2"/>
  <c r="BG1149" i="2"/>
  <c r="DD1149" i="2"/>
  <c r="DB1150" i="2"/>
  <c r="AY1152" i="2"/>
  <c r="AW1152" i="2" s="1"/>
  <c r="DF1152" i="2"/>
  <c r="BF1165" i="2"/>
  <c r="CY1173" i="2"/>
  <c r="BG1145" i="2"/>
  <c r="BD1147" i="2"/>
  <c r="DE1149" i="2"/>
  <c r="DK1149" i="2" s="1"/>
  <c r="DC1150" i="2"/>
  <c r="BE1152" i="2"/>
  <c r="BC1152" i="2"/>
  <c r="DG1152" i="2"/>
  <c r="CY1153" i="2"/>
  <c r="BD1155" i="2"/>
  <c r="AV1155" i="2"/>
  <c r="AY1161" i="2"/>
  <c r="AX1161" i="2"/>
  <c r="DB1167" i="2"/>
  <c r="AV1172" i="2"/>
  <c r="BD1172" i="2"/>
  <c r="BG1172" i="2"/>
  <c r="AV1160" i="2"/>
  <c r="BE1161" i="2"/>
  <c r="BC1161" i="2"/>
  <c r="DE1167" i="2"/>
  <c r="DK1167" i="2" s="1"/>
  <c r="BC1168" i="2"/>
  <c r="DG1171" i="2"/>
  <c r="DD1171" i="2"/>
  <c r="DC1171" i="2"/>
  <c r="DA1171" i="2"/>
  <c r="DJ1171" i="2" s="1"/>
  <c r="CZ1171" i="2"/>
  <c r="CY1171" i="2"/>
  <c r="CX1171" i="2"/>
  <c r="DF1171" i="2"/>
  <c r="DB1171" i="2"/>
  <c r="DI1171" i="2"/>
  <c r="DL1171" i="2" s="1"/>
  <c r="DI1173" i="2"/>
  <c r="DL1173" i="2" s="1"/>
  <c r="DH1173" i="2"/>
  <c r="DF1173" i="2"/>
  <c r="DE1173" i="2"/>
  <c r="DK1173" i="2" s="1"/>
  <c r="DC1173" i="2"/>
  <c r="DB1173" i="2"/>
  <c r="DA1173" i="2"/>
  <c r="DJ1173" i="2" s="1"/>
  <c r="CZ1173" i="2"/>
  <c r="CX1173" i="2"/>
  <c r="DD1173" i="2"/>
  <c r="DA1186" i="2"/>
  <c r="DJ1186" i="2" s="1"/>
  <c r="DE1186" i="2"/>
  <c r="DK1186" i="2" s="1"/>
  <c r="DI1186" i="2"/>
  <c r="DL1186" i="2" s="1"/>
  <c r="DH1186" i="2"/>
  <c r="DG1186" i="2"/>
  <c r="DF1186" i="2"/>
  <c r="DC1186" i="2"/>
  <c r="DB1186" i="2"/>
  <c r="CZ1186" i="2"/>
  <c r="CY1186" i="2"/>
  <c r="CX1186" i="2"/>
  <c r="DD1186" i="2"/>
  <c r="AW1185" i="2"/>
  <c r="AV1192" i="2"/>
  <c r="BG1192" i="2"/>
  <c r="AX1157" i="2"/>
  <c r="BC1160" i="2"/>
  <c r="DG1161" i="2"/>
  <c r="DC1162" i="2"/>
  <c r="BD1163" i="2"/>
  <c r="AX1166" i="2"/>
  <c r="BG1167" i="2"/>
  <c r="AV1167" i="2"/>
  <c r="BD1168" i="2"/>
  <c r="DG1168" i="2"/>
  <c r="BC1170" i="2"/>
  <c r="AZ1170" i="2"/>
  <c r="BD1171" i="2"/>
  <c r="CX1175" i="2"/>
  <c r="BD1187" i="2"/>
  <c r="AV1187" i="2"/>
  <c r="BC1158" i="2"/>
  <c r="AV1161" i="2"/>
  <c r="DI1161" i="2"/>
  <c r="DL1161" i="2" s="1"/>
  <c r="DE1162" i="2"/>
  <c r="DK1162" i="2" s="1"/>
  <c r="BD1166" i="2"/>
  <c r="DF1170" i="2"/>
  <c r="DC1170" i="2"/>
  <c r="DB1170" i="2"/>
  <c r="CZ1170" i="2"/>
  <c r="CY1170" i="2"/>
  <c r="CX1170" i="2"/>
  <c r="AW1174" i="2"/>
  <c r="AW1175" i="2"/>
  <c r="DF1175" i="2"/>
  <c r="CY1176" i="2"/>
  <c r="BD1186" i="2"/>
  <c r="AX1188" i="2"/>
  <c r="BD1188" i="2"/>
  <c r="AY1188" i="2"/>
  <c r="BF1173" i="2"/>
  <c r="BE1174" i="2"/>
  <c r="BC1174" i="2"/>
  <c r="CZ1176" i="2"/>
  <c r="DA1178" i="2"/>
  <c r="DJ1178" i="2" s="1"/>
  <c r="CY1184" i="2"/>
  <c r="DI1184" i="2"/>
  <c r="DL1184" i="2" s="1"/>
  <c r="DH1184" i="2"/>
  <c r="DG1184" i="2"/>
  <c r="DF1184" i="2"/>
  <c r="DD1184" i="2"/>
  <c r="DC1184" i="2"/>
  <c r="DB1184" i="2"/>
  <c r="DA1184" i="2"/>
  <c r="DJ1184" i="2" s="1"/>
  <c r="CZ1184" i="2"/>
  <c r="CX1184" i="2"/>
  <c r="AX1153" i="2"/>
  <c r="CY1156" i="2"/>
  <c r="DG1162" i="2"/>
  <c r="AW1163" i="2"/>
  <c r="BG1170" i="2"/>
  <c r="BC1175" i="2"/>
  <c r="DD1168" i="2"/>
  <c r="DA1168" i="2"/>
  <c r="DJ1168" i="2" s="1"/>
  <c r="CZ1168" i="2"/>
  <c r="DH1175" i="2"/>
  <c r="DG1175" i="2"/>
  <c r="DE1175" i="2"/>
  <c r="DK1175" i="2" s="1"/>
  <c r="DD1175" i="2"/>
  <c r="DC1175" i="2"/>
  <c r="DB1175" i="2"/>
  <c r="DA1175" i="2"/>
  <c r="DJ1175" i="2" s="1"/>
  <c r="CZ1175" i="2"/>
  <c r="BE1177" i="2"/>
  <c r="BC1154" i="2"/>
  <c r="DA1156" i="2"/>
  <c r="DJ1156" i="2" s="1"/>
  <c r="BD1164" i="2"/>
  <c r="AY1164" i="2"/>
  <c r="AX1164" i="2"/>
  <c r="AY1165" i="2"/>
  <c r="BC1166" i="2"/>
  <c r="AZ1166" i="2"/>
  <c r="CX1176" i="2"/>
  <c r="DI1176" i="2"/>
  <c r="DL1176" i="2" s="1"/>
  <c r="DH1176" i="2"/>
  <c r="DF1176" i="2"/>
  <c r="DE1176" i="2"/>
  <c r="DK1176" i="2" s="1"/>
  <c r="DD1176" i="2"/>
  <c r="DC1176" i="2"/>
  <c r="DB1176" i="2"/>
  <c r="DA1176" i="2"/>
  <c r="DJ1176" i="2" s="1"/>
  <c r="AW1178" i="2"/>
  <c r="CZ1178" i="2"/>
  <c r="CY1178" i="2"/>
  <c r="CX1178" i="2"/>
  <c r="DI1178" i="2"/>
  <c r="DL1178" i="2" s="1"/>
  <c r="DH1178" i="2"/>
  <c r="DG1178" i="2"/>
  <c r="DF1178" i="2"/>
  <c r="DE1178" i="2"/>
  <c r="DK1178" i="2" s="1"/>
  <c r="DD1178" i="2"/>
  <c r="DC1178" i="2"/>
  <c r="BG1181" i="2"/>
  <c r="BD1181" i="2"/>
  <c r="AY1181" i="2"/>
  <c r="AX1181" i="2"/>
  <c r="BD1184" i="2"/>
  <c r="AY1184" i="2"/>
  <c r="AX1184" i="2"/>
  <c r="BE1181" i="2"/>
  <c r="AZ1181" i="2"/>
  <c r="DB1187" i="2"/>
  <c r="DH1187" i="2"/>
  <c r="DF1187" i="2"/>
  <c r="DI1187" i="2"/>
  <c r="DL1187" i="2" s="1"/>
  <c r="DG1187" i="2"/>
  <c r="DE1187" i="2"/>
  <c r="DK1187" i="2" s="1"/>
  <c r="DC1187" i="2"/>
  <c r="DA1187" i="2"/>
  <c r="DJ1187" i="2" s="1"/>
  <c r="CZ1187" i="2"/>
  <c r="CY1187" i="2"/>
  <c r="CX1187" i="2"/>
  <c r="BE1195" i="2"/>
  <c r="DC1156" i="2"/>
  <c r="CY1161" i="2"/>
  <c r="AY1169" i="2"/>
  <c r="AX1169" i="2"/>
  <c r="AW1176" i="2"/>
  <c r="BC1188" i="2"/>
  <c r="AZ1188" i="2"/>
  <c r="BF1196" i="2"/>
  <c r="AV1196" i="2"/>
  <c r="AX1197" i="2"/>
  <c r="BD1197" i="2"/>
  <c r="BE1197" i="2"/>
  <c r="AY1197" i="2"/>
  <c r="AZ1176" i="2"/>
  <c r="DD1182" i="2"/>
  <c r="DC1182" i="2"/>
  <c r="DB1182" i="2"/>
  <c r="DA1182" i="2"/>
  <c r="DJ1182" i="2" s="1"/>
  <c r="CY1182" i="2"/>
  <c r="CX1182" i="2"/>
  <c r="DI1182" i="2"/>
  <c r="DL1182" i="2" s="1"/>
  <c r="DH1182" i="2"/>
  <c r="DG1182" i="2"/>
  <c r="DE1156" i="2"/>
  <c r="DK1156" i="2" s="1"/>
  <c r="DA1161" i="2"/>
  <c r="DJ1161" i="2" s="1"/>
  <c r="AV1166" i="2"/>
  <c r="CX1168" i="2"/>
  <c r="BF1169" i="2"/>
  <c r="DD1170" i="2"/>
  <c r="BE1173" i="2"/>
  <c r="DB1180" i="2"/>
  <c r="DA1180" i="2"/>
  <c r="DJ1180" i="2" s="1"/>
  <c r="CZ1180" i="2"/>
  <c r="CY1180" i="2"/>
  <c r="DI1180" i="2"/>
  <c r="DL1180" i="2" s="1"/>
  <c r="DH1180" i="2"/>
  <c r="DG1180" i="2"/>
  <c r="DF1180" i="2"/>
  <c r="DE1180" i="2"/>
  <c r="DK1180" i="2" s="1"/>
  <c r="BD1182" i="2"/>
  <c r="DF1201" i="2"/>
  <c r="DH1201" i="2"/>
  <c r="DB1201" i="2"/>
  <c r="DA1201" i="2"/>
  <c r="DJ1201" i="2" s="1"/>
  <c r="CY1201" i="2"/>
  <c r="DG1201" i="2"/>
  <c r="DE1201" i="2"/>
  <c r="DK1201" i="2" s="1"/>
  <c r="DD1201" i="2"/>
  <c r="DI1201" i="2"/>
  <c r="DL1201" i="2" s="1"/>
  <c r="DC1201" i="2"/>
  <c r="CZ1201" i="2"/>
  <c r="CX1201" i="2"/>
  <c r="DH1202" i="2"/>
  <c r="DG1202" i="2"/>
  <c r="DC1202" i="2"/>
  <c r="DA1202" i="2"/>
  <c r="DJ1202" i="2" s="1"/>
  <c r="CY1202" i="2"/>
  <c r="DF1202" i="2"/>
  <c r="DB1202" i="2"/>
  <c r="CZ1202" i="2"/>
  <c r="DI1202" i="2"/>
  <c r="DL1202" i="2" s="1"/>
  <c r="DE1202" i="2"/>
  <c r="DK1202" i="2" s="1"/>
  <c r="CX1202" i="2"/>
  <c r="DD1202" i="2"/>
  <c r="AY1176" i="2"/>
  <c r="BF1176" i="2"/>
  <c r="BG1184" i="2"/>
  <c r="AV1184" i="2"/>
  <c r="BE1188" i="2"/>
  <c r="BG1161" i="2"/>
  <c r="CY1162" i="2"/>
  <c r="BC1167" i="2"/>
  <c r="DB1168" i="2"/>
  <c r="DG1170" i="2"/>
  <c r="BF1172" i="2"/>
  <c r="DH1172" i="2"/>
  <c r="DE1172" i="2"/>
  <c r="DK1172" i="2" s="1"/>
  <c r="DD1172" i="2"/>
  <c r="DB1172" i="2"/>
  <c r="DA1172" i="2"/>
  <c r="DJ1172" i="2" s="1"/>
  <c r="CZ1172" i="2"/>
  <c r="CY1172" i="2"/>
  <c r="BD1180" i="2"/>
  <c r="AY1180" i="2"/>
  <c r="AX1180" i="2"/>
  <c r="AY1182" i="2"/>
  <c r="BC1208" i="2"/>
  <c r="AZ1208" i="2"/>
  <c r="BE1208" i="2"/>
  <c r="BD1199" i="2"/>
  <c r="BG1199" i="2"/>
  <c r="AV1199" i="2"/>
  <c r="BE1204" i="2"/>
  <c r="AZ1204" i="2"/>
  <c r="BG1178" i="2"/>
  <c r="DG1191" i="2"/>
  <c r="DB1191" i="2"/>
  <c r="CZ1191" i="2"/>
  <c r="CY1191" i="2"/>
  <c r="AV1193" i="2"/>
  <c r="DD1194" i="2"/>
  <c r="BF1195" i="2"/>
  <c r="CZ1195" i="2"/>
  <c r="CX1195" i="2"/>
  <c r="DG1195" i="2"/>
  <c r="DD1195" i="2"/>
  <c r="DB1195" i="2"/>
  <c r="CY1195" i="2"/>
  <c r="AV1200" i="2"/>
  <c r="BG1200" i="2"/>
  <c r="AV1191" i="2"/>
  <c r="DH1194" i="2"/>
  <c r="BC1195" i="2"/>
  <c r="CY1196" i="2"/>
  <c r="AV1183" i="2"/>
  <c r="DD1185" i="2"/>
  <c r="DC1196" i="2"/>
  <c r="BE1198" i="2"/>
  <c r="AX1168" i="2"/>
  <c r="DE1177" i="2"/>
  <c r="DK1177" i="2" s="1"/>
  <c r="BD1185" i="2"/>
  <c r="DE1185" i="2"/>
  <c r="DK1185" i="2" s="1"/>
  <c r="AX1186" i="2"/>
  <c r="BD1189" i="2"/>
  <c r="AY1189" i="2"/>
  <c r="AW1189" i="2" s="1"/>
  <c r="DE1196" i="2"/>
  <c r="DK1196" i="2" s="1"/>
  <c r="BG1197" i="2"/>
  <c r="AV1197" i="2"/>
  <c r="AY1168" i="2"/>
  <c r="AZ1169" i="2"/>
  <c r="BG1174" i="2"/>
  <c r="DF1177" i="2"/>
  <c r="AX1183" i="2"/>
  <c r="DF1185" i="2"/>
  <c r="AY1186" i="2"/>
  <c r="AY1187" i="2"/>
  <c r="CY1190" i="2"/>
  <c r="DA1192" i="2"/>
  <c r="DJ1192" i="2" s="1"/>
  <c r="BD1193" i="2"/>
  <c r="AX1193" i="2"/>
  <c r="DG1199" i="2"/>
  <c r="BC1203" i="2"/>
  <c r="AZ1203" i="2"/>
  <c r="AX1182" i="2"/>
  <c r="AY1183" i="2"/>
  <c r="AZ1187" i="2"/>
  <c r="CZ1190" i="2"/>
  <c r="DD1192" i="2"/>
  <c r="BC1196" i="2"/>
  <c r="AZ1183" i="2"/>
  <c r="DA1190" i="2"/>
  <c r="DJ1190" i="2" s="1"/>
  <c r="CY1194" i="2"/>
  <c r="DF1194" i="2"/>
  <c r="DE1194" i="2"/>
  <c r="DK1194" i="2" s="1"/>
  <c r="DA1194" i="2"/>
  <c r="DJ1194" i="2" s="1"/>
  <c r="DG1194" i="2"/>
  <c r="DB1194" i="2"/>
  <c r="CX1194" i="2"/>
  <c r="AZ1206" i="2"/>
  <c r="BE1206" i="2"/>
  <c r="AW1208" i="2"/>
  <c r="DI1177" i="2"/>
  <c r="DL1177" i="2" s="1"/>
  <c r="CY1183" i="2"/>
  <c r="DI1185" i="2"/>
  <c r="DL1185" i="2" s="1"/>
  <c r="DG1189" i="2"/>
  <c r="DB1189" i="2"/>
  <c r="CZ1189" i="2"/>
  <c r="DC1190" i="2"/>
  <c r="DA1191" i="2"/>
  <c r="DJ1191" i="2" s="1"/>
  <c r="DG1192" i="2"/>
  <c r="AY1199" i="2"/>
  <c r="DD1199" i="2"/>
  <c r="DB1199" i="2"/>
  <c r="CZ1199" i="2"/>
  <c r="CX1199" i="2"/>
  <c r="CY1199" i="2"/>
  <c r="DH1199" i="2"/>
  <c r="DF1199" i="2"/>
  <c r="DC1199" i="2"/>
  <c r="DA1199" i="2"/>
  <c r="DJ1199" i="2" s="1"/>
  <c r="AY1202" i="2"/>
  <c r="AX1202" i="2"/>
  <c r="CZ1209" i="2"/>
  <c r="CY1209" i="2"/>
  <c r="CX1209" i="2"/>
  <c r="DI1209" i="2"/>
  <c r="DL1209" i="2" s="1"/>
  <c r="DG1209" i="2"/>
  <c r="DH1209" i="2"/>
  <c r="DE1209" i="2"/>
  <c r="DK1209" i="2" s="1"/>
  <c r="DD1209" i="2"/>
  <c r="DC1209" i="2"/>
  <c r="DB1209" i="2"/>
  <c r="BF1210" i="2"/>
  <c r="AX1179" i="2"/>
  <c r="CZ1183" i="2"/>
  <c r="AV1189" i="2"/>
  <c r="DE1190" i="2"/>
  <c r="DK1190" i="2" s="1"/>
  <c r="DC1191" i="2"/>
  <c r="DA1195" i="2"/>
  <c r="DJ1195" i="2" s="1"/>
  <c r="DA1196" i="2"/>
  <c r="DJ1196" i="2" s="1"/>
  <c r="DB1196" i="2"/>
  <c r="DF1196" i="2"/>
  <c r="DH1196" i="2"/>
  <c r="DG1196" i="2"/>
  <c r="DD1196" i="2"/>
  <c r="CZ1196" i="2"/>
  <c r="CX1196" i="2"/>
  <c r="CY1197" i="2"/>
  <c r="AX1205" i="2"/>
  <c r="BG1205" i="2"/>
  <c r="BD1205" i="2"/>
  <c r="AX1177" i="2"/>
  <c r="AY1178" i="2"/>
  <c r="AZ1179" i="2"/>
  <c r="BC1180" i="2"/>
  <c r="DB1183" i="2"/>
  <c r="BC1184" i="2"/>
  <c r="DE1191" i="2"/>
  <c r="DK1191" i="2" s="1"/>
  <c r="AY1192" i="2"/>
  <c r="BD1192" i="2"/>
  <c r="AX1192" i="2"/>
  <c r="DE1195" i="2"/>
  <c r="DK1195" i="2" s="1"/>
  <c r="DF1197" i="2"/>
  <c r="AX1201" i="2"/>
  <c r="BG1201" i="2"/>
  <c r="BD1201" i="2"/>
  <c r="AZ1178" i="2"/>
  <c r="BC1179" i="2"/>
  <c r="BE1186" i="2"/>
  <c r="AZ1190" i="2"/>
  <c r="BG1191" i="2"/>
  <c r="DF1191" i="2"/>
  <c r="BC1192" i="2"/>
  <c r="DF1195" i="2"/>
  <c r="BF1187" i="2"/>
  <c r="AX1191" i="2"/>
  <c r="BD1191" i="2"/>
  <c r="AY1191" i="2"/>
  <c r="DH1191" i="2"/>
  <c r="DC1192" i="2"/>
  <c r="CY1192" i="2"/>
  <c r="DH1192" i="2"/>
  <c r="DE1192" i="2"/>
  <c r="DK1192" i="2" s="1"/>
  <c r="DB1192" i="2"/>
  <c r="CZ1192" i="2"/>
  <c r="CX1192" i="2"/>
  <c r="DI1204" i="2"/>
  <c r="DL1204" i="2" s="1"/>
  <c r="DH1204" i="2"/>
  <c r="DC1204" i="2"/>
  <c r="DB1204" i="2"/>
  <c r="CZ1204" i="2"/>
  <c r="DG1204" i="2"/>
  <c r="DF1204" i="2"/>
  <c r="DD1204" i="2"/>
  <c r="DA1204" i="2"/>
  <c r="DJ1204" i="2" s="1"/>
  <c r="CY1204" i="2"/>
  <c r="DF1190" i="2"/>
  <c r="CX1190" i="2"/>
  <c r="DH1190" i="2"/>
  <c r="DD1190" i="2"/>
  <c r="DB1190" i="2"/>
  <c r="BC1191" i="2"/>
  <c r="DB1197" i="2"/>
  <c r="DG1197" i="2"/>
  <c r="CZ1197" i="2"/>
  <c r="DH1197" i="2"/>
  <c r="DE1197" i="2"/>
  <c r="DK1197" i="2" s="1"/>
  <c r="DC1197" i="2"/>
  <c r="DA1197" i="2"/>
  <c r="DJ1197" i="2" s="1"/>
  <c r="CX1197" i="2"/>
  <c r="BC1204" i="2"/>
  <c r="BF1215" i="2"/>
  <c r="AV1224" i="2"/>
  <c r="BG1224" i="2"/>
  <c r="AV1195" i="2"/>
  <c r="DH1200" i="2"/>
  <c r="BC1205" i="2"/>
  <c r="BG1207" i="2"/>
  <c r="AV1207" i="2"/>
  <c r="BF1202" i="2"/>
  <c r="BC1207" i="2"/>
  <c r="DA1210" i="2"/>
  <c r="DJ1210" i="2" s="1"/>
  <c r="CZ1210" i="2"/>
  <c r="CY1210" i="2"/>
  <c r="DI1210" i="2"/>
  <c r="DL1210" i="2" s="1"/>
  <c r="DH1210" i="2"/>
  <c r="DG1210" i="2"/>
  <c r="DF1210" i="2"/>
  <c r="DD1210" i="2"/>
  <c r="DC1210" i="2"/>
  <c r="DB1210" i="2"/>
  <c r="AV1212" i="2"/>
  <c r="BD1194" i="2"/>
  <c r="AW1214" i="2"/>
  <c r="DG1215" i="2"/>
  <c r="DF1215" i="2"/>
  <c r="DE1215" i="2"/>
  <c r="DK1215" i="2" s="1"/>
  <c r="DD1215" i="2"/>
  <c r="DC1215" i="2"/>
  <c r="CY1215" i="2"/>
  <c r="DH1215" i="2"/>
  <c r="DB1215" i="2"/>
  <c r="DA1215" i="2"/>
  <c r="DJ1215" i="2" s="1"/>
  <c r="CZ1215" i="2"/>
  <c r="CX1215" i="2"/>
  <c r="DI1215" i="2"/>
  <c r="DL1215" i="2" s="1"/>
  <c r="AZ1212" i="2"/>
  <c r="AY1200" i="2"/>
  <c r="BE1201" i="2"/>
  <c r="BC1201" i="2"/>
  <c r="BG1202" i="2"/>
  <c r="CZ1203" i="2"/>
  <c r="AV1194" i="2"/>
  <c r="AW1199" i="2"/>
  <c r="DE1200" i="2"/>
  <c r="DK1200" i="2" s="1"/>
  <c r="DG1200" i="2"/>
  <c r="DD1200" i="2"/>
  <c r="DB1200" i="2"/>
  <c r="CX1200" i="2"/>
  <c r="DA1203" i="2"/>
  <c r="DJ1203" i="2" s="1"/>
  <c r="AX1204" i="2"/>
  <c r="BG1204" i="2"/>
  <c r="BD1204" i="2"/>
  <c r="AY1204" i="2"/>
  <c r="AY1210" i="2"/>
  <c r="CY1218" i="2"/>
  <c r="DE1218" i="2"/>
  <c r="DK1218" i="2" s="1"/>
  <c r="DB1218" i="2"/>
  <c r="DD1218" i="2"/>
  <c r="DC1218" i="2"/>
  <c r="DA1218" i="2"/>
  <c r="DJ1218" i="2" s="1"/>
  <c r="CZ1218" i="2"/>
  <c r="CX1218" i="2"/>
  <c r="DI1218" i="2"/>
  <c r="DL1218" i="2" s="1"/>
  <c r="DH1218" i="2"/>
  <c r="DG1218" i="2"/>
  <c r="DF1218" i="2"/>
  <c r="BF1204" i="2"/>
  <c r="BC1197" i="2"/>
  <c r="AY1203" i="2"/>
  <c r="AV1210" i="2"/>
  <c r="BG1210" i="2"/>
  <c r="CY1200" i="2"/>
  <c r="AV1202" i="2"/>
  <c r="AY1207" i="2"/>
  <c r="AX1207" i="2"/>
  <c r="BD1207" i="2"/>
  <c r="AZ1193" i="2"/>
  <c r="BC1193" i="2"/>
  <c r="BG1194" i="2"/>
  <c r="BE1196" i="2"/>
  <c r="AY1198" i="2"/>
  <c r="BF1199" i="2"/>
  <c r="CZ1200" i="2"/>
  <c r="DI1203" i="2"/>
  <c r="DL1203" i="2" s="1"/>
  <c r="DH1203" i="2"/>
  <c r="CY1203" i="2"/>
  <c r="DG1203" i="2"/>
  <c r="BE1205" i="2"/>
  <c r="BD1232" i="2"/>
  <c r="AY1232" i="2"/>
  <c r="BG1232" i="2"/>
  <c r="AX1232" i="2"/>
  <c r="BD1196" i="2"/>
  <c r="DA1205" i="2"/>
  <c r="DJ1205" i="2" s="1"/>
  <c r="AX1210" i="2"/>
  <c r="DF1211" i="2"/>
  <c r="DG1212" i="2"/>
  <c r="BF1213" i="2"/>
  <c r="BF1200" i="2"/>
  <c r="DB1205" i="2"/>
  <c r="DF1206" i="2"/>
  <c r="DD1206" i="2"/>
  <c r="DB1206" i="2"/>
  <c r="BC1209" i="2"/>
  <c r="AZ1209" i="2"/>
  <c r="BC1224" i="2"/>
  <c r="AY1208" i="2"/>
  <c r="BF1214" i="2"/>
  <c r="DD1212" i="2"/>
  <c r="DC1212" i="2"/>
  <c r="DB1212" i="2"/>
  <c r="DA1212" i="2"/>
  <c r="DJ1212" i="2" s="1"/>
  <c r="CZ1212" i="2"/>
  <c r="DE1212" i="2"/>
  <c r="DK1212" i="2" s="1"/>
  <c r="DI1212" i="2"/>
  <c r="DL1212" i="2" s="1"/>
  <c r="BC1218" i="2"/>
  <c r="BE1218" i="2"/>
  <c r="AZ1218" i="2"/>
  <c r="AY1218" i="2"/>
  <c r="AV1219" i="2"/>
  <c r="BG1219" i="2"/>
  <c r="CX1193" i="2"/>
  <c r="CZ1193" i="2"/>
  <c r="BD1211" i="2"/>
  <c r="AY1211" i="2"/>
  <c r="AW1211" i="2" s="1"/>
  <c r="BE1212" i="2"/>
  <c r="BF1218" i="2"/>
  <c r="DE1222" i="2"/>
  <c r="DK1222" i="2" s="1"/>
  <c r="DC1222" i="2"/>
  <c r="DF1222" i="2"/>
  <c r="DA1222" i="2"/>
  <c r="DJ1222" i="2" s="1"/>
  <c r="CZ1222" i="2"/>
  <c r="CY1222" i="2"/>
  <c r="CX1222" i="2"/>
  <c r="DI1222" i="2"/>
  <c r="DL1222" i="2" s="1"/>
  <c r="DH1222" i="2"/>
  <c r="DG1222" i="2"/>
  <c r="AY1224" i="2"/>
  <c r="AX1224" i="2"/>
  <c r="BD1224" i="2"/>
  <c r="BD1210" i="2"/>
  <c r="BE1211" i="2"/>
  <c r="BC1211" i="2"/>
  <c r="BD1215" i="2"/>
  <c r="AY1215" i="2"/>
  <c r="AX1231" i="2"/>
  <c r="BG1231" i="2"/>
  <c r="AY1231" i="2"/>
  <c r="BE1202" i="2"/>
  <c r="BC1202" i="2"/>
  <c r="AZ1207" i="2"/>
  <c r="BE1210" i="2"/>
  <c r="BC1210" i="2"/>
  <c r="BF1211" i="2"/>
  <c r="AV1211" i="2"/>
  <c r="DB1211" i="2"/>
  <c r="DA1211" i="2"/>
  <c r="DJ1211" i="2" s="1"/>
  <c r="CZ1211" i="2"/>
  <c r="CY1211" i="2"/>
  <c r="DE1211" i="2"/>
  <c r="DK1211" i="2" s="1"/>
  <c r="DC1211" i="2"/>
  <c r="BE1213" i="2"/>
  <c r="DI1205" i="2"/>
  <c r="DL1205" i="2" s="1"/>
  <c r="DG1205" i="2"/>
  <c r="DE1205" i="2"/>
  <c r="DK1205" i="2" s="1"/>
  <c r="BF1207" i="2"/>
  <c r="AV1208" i="2"/>
  <c r="BC1215" i="2"/>
  <c r="AZ1215" i="2"/>
  <c r="BD1218" i="2"/>
  <c r="BG1218" i="2"/>
  <c r="AV1218" i="2"/>
  <c r="DD1221" i="2"/>
  <c r="DB1221" i="2"/>
  <c r="DA1221" i="2"/>
  <c r="DJ1221" i="2" s="1"/>
  <c r="CZ1221" i="2"/>
  <c r="CY1221" i="2"/>
  <c r="CX1221" i="2"/>
  <c r="DG1221" i="2"/>
  <c r="DF1221" i="2"/>
  <c r="DE1221" i="2"/>
  <c r="DK1221" i="2" s="1"/>
  <c r="DC1221" i="2"/>
  <c r="DI1228" i="2"/>
  <c r="DL1228" i="2" s="1"/>
  <c r="CX1228" i="2"/>
  <c r="DF1228" i="2"/>
  <c r="DD1228" i="2"/>
  <c r="DC1228" i="2"/>
  <c r="DB1228" i="2"/>
  <c r="DA1228" i="2"/>
  <c r="DJ1228" i="2" s="1"/>
  <c r="CZ1228" i="2"/>
  <c r="CY1228" i="2"/>
  <c r="DE1228" i="2"/>
  <c r="DK1228" i="2" s="1"/>
  <c r="DH1228" i="2"/>
  <c r="DG1228" i="2"/>
  <c r="BE1215" i="2"/>
  <c r="DC1220" i="2"/>
  <c r="DA1220" i="2"/>
  <c r="DJ1220" i="2" s="1"/>
  <c r="DE1220" i="2"/>
  <c r="DK1220" i="2" s="1"/>
  <c r="CZ1220" i="2"/>
  <c r="DD1220" i="2"/>
  <c r="DB1220" i="2"/>
  <c r="CY1220" i="2"/>
  <c r="CX1220" i="2"/>
  <c r="AW1213" i="2"/>
  <c r="BE1220" i="2"/>
  <c r="AZ1220" i="2"/>
  <c r="BC1220" i="2"/>
  <c r="BC1221" i="2"/>
  <c r="AZ1221" i="2"/>
  <c r="AY1221" i="2"/>
  <c r="BF1216" i="2"/>
  <c r="BF1220" i="2"/>
  <c r="BG1222" i="2"/>
  <c r="AV1222" i="2"/>
  <c r="BE1231" i="2"/>
  <c r="BC1237" i="2"/>
  <c r="AZ1237" i="2"/>
  <c r="BE1237" i="2"/>
  <c r="BG1198" i="2"/>
  <c r="BD1209" i="2"/>
  <c r="BD1212" i="2"/>
  <c r="AX1212" i="2"/>
  <c r="AW1215" i="2"/>
  <c r="DF1219" i="2"/>
  <c r="AW1222" i="2"/>
  <c r="AY1225" i="2"/>
  <c r="AX1225" i="2"/>
  <c r="BF1237" i="2"/>
  <c r="AV1237" i="2"/>
  <c r="BF1217" i="2"/>
  <c r="DG1219" i="2"/>
  <c r="BC1222" i="2"/>
  <c r="AY1223" i="2"/>
  <c r="BC1223" i="2"/>
  <c r="AZ1223" i="2"/>
  <c r="AZ1225" i="2"/>
  <c r="BC1225" i="2"/>
  <c r="BE1225" i="2"/>
  <c r="BD1227" i="2"/>
  <c r="AY1227" i="2"/>
  <c r="AX1227" i="2"/>
  <c r="BE1227" i="2"/>
  <c r="DH1227" i="2"/>
  <c r="DE1227" i="2"/>
  <c r="DK1227" i="2" s="1"/>
  <c r="CZ1227" i="2"/>
  <c r="DA1227" i="2"/>
  <c r="DJ1227" i="2" s="1"/>
  <c r="CY1227" i="2"/>
  <c r="CX1227" i="2"/>
  <c r="DB1227" i="2"/>
  <c r="BE1243" i="2"/>
  <c r="BC1243" i="2"/>
  <c r="AZ1243" i="2"/>
  <c r="AY1243" i="2"/>
  <c r="BC1194" i="2"/>
  <c r="BF1197" i="2"/>
  <c r="AV1198" i="2"/>
  <c r="AY1206" i="2"/>
  <c r="AX1206" i="2"/>
  <c r="BF1212" i="2"/>
  <c r="DH1216" i="2"/>
  <c r="DG1216" i="2"/>
  <c r="DF1216" i="2"/>
  <c r="DE1216" i="2"/>
  <c r="DK1216" i="2" s="1"/>
  <c r="DD1216" i="2"/>
  <c r="CZ1216" i="2"/>
  <c r="BD1219" i="2"/>
  <c r="AY1219" i="2"/>
  <c r="AX1219" i="2"/>
  <c r="DF1223" i="2"/>
  <c r="DD1223" i="2"/>
  <c r="CZ1223" i="2"/>
  <c r="CY1223" i="2"/>
  <c r="CX1223" i="2"/>
  <c r="DF1214" i="2"/>
  <c r="DE1214" i="2"/>
  <c r="DK1214" i="2" s="1"/>
  <c r="DD1214" i="2"/>
  <c r="DC1214" i="2"/>
  <c r="DB1214" i="2"/>
  <c r="CX1214" i="2"/>
  <c r="BC1219" i="2"/>
  <c r="AZ1219" i="2"/>
  <c r="CZ1224" i="2"/>
  <c r="AV1205" i="2"/>
  <c r="CZ1219" i="2"/>
  <c r="DH1219" i="2"/>
  <c r="DA1219" i="2"/>
  <c r="DJ1219" i="2" s="1"/>
  <c r="CY1219" i="2"/>
  <c r="CX1219" i="2"/>
  <c r="BD1222" i="2"/>
  <c r="BD1228" i="2"/>
  <c r="AZ1230" i="2"/>
  <c r="BC1230" i="2"/>
  <c r="BE1230" i="2"/>
  <c r="BG1214" i="2"/>
  <c r="AV1223" i="2"/>
  <c r="BD1223" i="2"/>
  <c r="AZ1228" i="2"/>
  <c r="BE1228" i="2"/>
  <c r="BC1228" i="2"/>
  <c r="BF1230" i="2"/>
  <c r="DH1233" i="2"/>
  <c r="DA1235" i="2"/>
  <c r="DJ1235" i="2" s="1"/>
  <c r="AW1226" i="2"/>
  <c r="BG1230" i="2"/>
  <c r="AV1230" i="2"/>
  <c r="DA1233" i="2"/>
  <c r="DJ1233" i="2" s="1"/>
  <c r="CZ1233" i="2"/>
  <c r="CX1233" i="2"/>
  <c r="DF1233" i="2"/>
  <c r="DE1233" i="2"/>
  <c r="DK1233" i="2" s="1"/>
  <c r="DD1233" i="2"/>
  <c r="CY1233" i="2"/>
  <c r="DC1233" i="2"/>
  <c r="DB1233" i="2"/>
  <c r="DG1233" i="2"/>
  <c r="DE1235" i="2"/>
  <c r="DK1235" i="2" s="1"/>
  <c r="DD1235" i="2"/>
  <c r="DB1235" i="2"/>
  <c r="CX1235" i="2"/>
  <c r="DG1235" i="2"/>
  <c r="DF1235" i="2"/>
  <c r="DC1235" i="2"/>
  <c r="CZ1235" i="2"/>
  <c r="DI1235" i="2"/>
  <c r="DL1235" i="2" s="1"/>
  <c r="CY1235" i="2"/>
  <c r="BF1221" i="2"/>
  <c r="AV1221" i="2"/>
  <c r="DG1224" i="2"/>
  <c r="DE1224" i="2"/>
  <c r="DK1224" i="2" s="1"/>
  <c r="DF1224" i="2"/>
  <c r="DB1224" i="2"/>
  <c r="CY1224" i="2"/>
  <c r="CX1224" i="2"/>
  <c r="DA1224" i="2"/>
  <c r="DJ1224" i="2" s="1"/>
  <c r="AW1235" i="2"/>
  <c r="BF1236" i="2"/>
  <c r="BE1236" i="2"/>
  <c r="DD1243" i="2"/>
  <c r="DE1243" i="2"/>
  <c r="DK1243" i="2" s="1"/>
  <c r="DC1243" i="2"/>
  <c r="DB1243" i="2"/>
  <c r="DA1243" i="2"/>
  <c r="DJ1243" i="2" s="1"/>
  <c r="CZ1243" i="2"/>
  <c r="DI1243" i="2"/>
  <c r="DL1243" i="2" s="1"/>
  <c r="DH1243" i="2"/>
  <c r="DG1243" i="2"/>
  <c r="DF1243" i="2"/>
  <c r="CY1243" i="2"/>
  <c r="CX1243" i="2"/>
  <c r="BD1233" i="2"/>
  <c r="AY1233" i="2"/>
  <c r="DE1213" i="2"/>
  <c r="DK1213" i="2" s="1"/>
  <c r="DD1213" i="2"/>
  <c r="DC1213" i="2"/>
  <c r="DB1213" i="2"/>
  <c r="DA1213" i="2"/>
  <c r="DJ1213" i="2" s="1"/>
  <c r="BG1215" i="2"/>
  <c r="DC1216" i="2"/>
  <c r="AW1217" i="2"/>
  <c r="DB1219" i="2"/>
  <c r="AY1220" i="2"/>
  <c r="AX1220" i="2"/>
  <c r="BD1221" i="2"/>
  <c r="DC1223" i="2"/>
  <c r="BC1226" i="2"/>
  <c r="AZ1226" i="2"/>
  <c r="AY1226" i="2"/>
  <c r="DI1226" i="2"/>
  <c r="DL1226" i="2" s="1"/>
  <c r="DG1226" i="2"/>
  <c r="DH1226" i="2"/>
  <c r="DD1226" i="2"/>
  <c r="CY1226" i="2"/>
  <c r="CX1226" i="2"/>
  <c r="CZ1226" i="2"/>
  <c r="DD1227" i="2"/>
  <c r="BF1228" i="2"/>
  <c r="BE1233" i="2"/>
  <c r="AZ1233" i="2"/>
  <c r="BC1233" i="2"/>
  <c r="BF1240" i="2"/>
  <c r="AV1240" i="2"/>
  <c r="AY1230" i="2"/>
  <c r="AY1237" i="2"/>
  <c r="BD1237" i="2"/>
  <c r="BD1240" i="2"/>
  <c r="AY1240" i="2"/>
  <c r="AX1240" i="2"/>
  <c r="BG1220" i="2"/>
  <c r="DA1229" i="2"/>
  <c r="DJ1229" i="2" s="1"/>
  <c r="BF1233" i="2"/>
  <c r="DG1239" i="2"/>
  <c r="CZ1239" i="2"/>
  <c r="DI1239" i="2"/>
  <c r="DL1239" i="2" s="1"/>
  <c r="DD1239" i="2"/>
  <c r="DE1239" i="2"/>
  <c r="DK1239" i="2" s="1"/>
  <c r="DC1239" i="2"/>
  <c r="DB1239" i="2"/>
  <c r="CY1239" i="2"/>
  <c r="CX1239" i="2"/>
  <c r="BC1232" i="2"/>
  <c r="BE1232" i="2"/>
  <c r="AZ1232" i="2"/>
  <c r="CX1234" i="2"/>
  <c r="AY1229" i="2"/>
  <c r="AX1229" i="2"/>
  <c r="DE1229" i="2"/>
  <c r="DK1229" i="2" s="1"/>
  <c r="BC1231" i="2"/>
  <c r="AZ1231" i="2"/>
  <c r="BF1232" i="2"/>
  <c r="AV1232" i="2"/>
  <c r="AV1233" i="2"/>
  <c r="BG1233" i="2"/>
  <c r="DE1234" i="2"/>
  <c r="DK1234" i="2" s="1"/>
  <c r="BD1239" i="2"/>
  <c r="BG1239" i="2"/>
  <c r="AY1239" i="2"/>
  <c r="AX1239" i="2"/>
  <c r="AW1242" i="2"/>
  <c r="DH1225" i="2"/>
  <c r="DF1225" i="2"/>
  <c r="CX1225" i="2"/>
  <c r="AY1228" i="2"/>
  <c r="AW1228" i="2" s="1"/>
  <c r="DG1229" i="2"/>
  <c r="BF1231" i="2"/>
  <c r="AX1236" i="2"/>
  <c r="BG1236" i="2"/>
  <c r="AY1236" i="2"/>
  <c r="AZ1238" i="2"/>
  <c r="BE1238" i="2"/>
  <c r="BC1238" i="2"/>
  <c r="AY1238" i="2"/>
  <c r="BE1239" i="2"/>
  <c r="BC1239" i="2"/>
  <c r="AV1220" i="2"/>
  <c r="DH1229" i="2"/>
  <c r="BG1235" i="2"/>
  <c r="BD1235" i="2"/>
  <c r="BF1238" i="2"/>
  <c r="AV1238" i="2"/>
  <c r="AV1239" i="2"/>
  <c r="BF1239" i="2"/>
  <c r="CY1225" i="2"/>
  <c r="AX1230" i="2"/>
  <c r="AV1231" i="2"/>
  <c r="CZ1225" i="2"/>
  <c r="AV1229" i="2"/>
  <c r="BG1229" i="2"/>
  <c r="BD1230" i="2"/>
  <c r="AY1234" i="2"/>
  <c r="DB1234" i="2"/>
  <c r="DA1234" i="2"/>
  <c r="DJ1234" i="2" s="1"/>
  <c r="CY1234" i="2"/>
  <c r="DI1234" i="2"/>
  <c r="DL1234" i="2" s="1"/>
  <c r="DH1234" i="2"/>
  <c r="DG1234" i="2"/>
  <c r="DD1234" i="2"/>
  <c r="DC1234" i="2"/>
  <c r="CZ1234" i="2"/>
  <c r="AW1237" i="2"/>
  <c r="DF1229" i="2"/>
  <c r="DC1229" i="2"/>
  <c r="BE1248" i="2"/>
  <c r="BG1248" i="2"/>
  <c r="DH1240" i="2"/>
  <c r="DE1240" i="2"/>
  <c r="DK1240" i="2" s="1"/>
  <c r="DC1240" i="2"/>
  <c r="DB1240" i="2"/>
  <c r="DA1240" i="2"/>
  <c r="DJ1240" i="2" s="1"/>
  <c r="CZ1240" i="2"/>
  <c r="CY1240" i="2"/>
  <c r="BF1241" i="2"/>
  <c r="DC1244" i="2"/>
  <c r="CY1231" i="2"/>
  <c r="CX1231" i="2"/>
  <c r="BG1240" i="2"/>
  <c r="BG1243" i="2"/>
  <c r="DD1244" i="2"/>
  <c r="CX1247" i="2"/>
  <c r="CY1248" i="2"/>
  <c r="DH1248" i="2"/>
  <c r="DE1248" i="2"/>
  <c r="DK1248" i="2" s="1"/>
  <c r="DG1248" i="2"/>
  <c r="DC1248" i="2"/>
  <c r="DB1248" i="2"/>
  <c r="DI1248" i="2"/>
  <c r="DL1248" i="2" s="1"/>
  <c r="DF1248" i="2"/>
  <c r="DD1248" i="2"/>
  <c r="DA1248" i="2"/>
  <c r="DJ1248" i="2" s="1"/>
  <c r="CZ1248" i="2"/>
  <c r="AW1238" i="2"/>
  <c r="BC1240" i="2"/>
  <c r="DE1244" i="2"/>
  <c r="DK1244" i="2" s="1"/>
  <c r="BE1245" i="2"/>
  <c r="BC1245" i="2"/>
  <c r="AZ1245" i="2"/>
  <c r="DG1245" i="2"/>
  <c r="DD1245" i="2"/>
  <c r="DA1245" i="2"/>
  <c r="DJ1245" i="2" s="1"/>
  <c r="DB1245" i="2"/>
  <c r="CZ1245" i="2"/>
  <c r="CY1245" i="2"/>
  <c r="CX1245" i="2"/>
  <c r="DI1245" i="2"/>
  <c r="DL1245" i="2" s="1"/>
  <c r="AW1234" i="2"/>
  <c r="DE1242" i="2"/>
  <c r="DK1242" i="2" s="1"/>
  <c r="CY1242" i="2"/>
  <c r="DI1242" i="2"/>
  <c r="DL1242" i="2" s="1"/>
  <c r="DH1242" i="2"/>
  <c r="DG1242" i="2"/>
  <c r="DF1242" i="2"/>
  <c r="DD1242" i="2"/>
  <c r="CZ1242" i="2"/>
  <c r="DF1244" i="2"/>
  <c r="CY1247" i="2"/>
  <c r="DG1247" i="2"/>
  <c r="DD1247" i="2"/>
  <c r="DC1247" i="2"/>
  <c r="DH1247" i="2"/>
  <c r="DF1247" i="2"/>
  <c r="DE1247" i="2"/>
  <c r="DK1247" i="2" s="1"/>
  <c r="DB1247" i="2"/>
  <c r="DA1247" i="2"/>
  <c r="DJ1247" i="2" s="1"/>
  <c r="CZ1247" i="2"/>
  <c r="CZ1232" i="2"/>
  <c r="CY1232" i="2"/>
  <c r="BG1255" i="2"/>
  <c r="BD1255" i="2"/>
  <c r="AV1255" i="2"/>
  <c r="DI1236" i="2"/>
  <c r="DL1236" i="2" s="1"/>
  <c r="DG1236" i="2"/>
  <c r="DC1236" i="2"/>
  <c r="BD1238" i="2"/>
  <c r="BE1240" i="2"/>
  <c r="BG1249" i="2"/>
  <c r="AV1249" i="2"/>
  <c r="AX1244" i="2"/>
  <c r="BD1244" i="2"/>
  <c r="AY1244" i="2"/>
  <c r="AV1242" i="2"/>
  <c r="BG1242" i="2"/>
  <c r="AV1243" i="2"/>
  <c r="BC1244" i="2"/>
  <c r="BE1244" i="2"/>
  <c r="AZ1244" i="2"/>
  <c r="CY1244" i="2"/>
  <c r="DI1244" i="2"/>
  <c r="DL1244" i="2" s="1"/>
  <c r="DB1244" i="2"/>
  <c r="DA1244" i="2"/>
  <c r="DJ1244" i="2" s="1"/>
  <c r="CZ1244" i="2"/>
  <c r="CX1244" i="2"/>
  <c r="DG1244" i="2"/>
  <c r="BF1248" i="2"/>
  <c r="BD1248" i="2"/>
  <c r="BF1235" i="2"/>
  <c r="DF1240" i="2"/>
  <c r="BE1246" i="2"/>
  <c r="BC1247" i="2"/>
  <c r="BE1247" i="2"/>
  <c r="AZ1247" i="2"/>
  <c r="DC1232" i="2"/>
  <c r="BE1234" i="2"/>
  <c r="BC1234" i="2"/>
  <c r="DG1240" i="2"/>
  <c r="AW1241" i="2"/>
  <c r="AW1260" i="2"/>
  <c r="BF1234" i="2"/>
  <c r="CX1236" i="2"/>
  <c r="BG1238" i="2"/>
  <c r="DI1240" i="2"/>
  <c r="DL1240" i="2" s="1"/>
  <c r="BE1256" i="2"/>
  <c r="BG1256" i="2"/>
  <c r="DG1258" i="2"/>
  <c r="DC1258" i="2"/>
  <c r="DA1258" i="2"/>
  <c r="DJ1258" i="2" s="1"/>
  <c r="CY1258" i="2"/>
  <c r="DD1258" i="2"/>
  <c r="DB1258" i="2"/>
  <c r="CX1258" i="2"/>
  <c r="DE1258" i="2"/>
  <c r="DK1258" i="2" s="1"/>
  <c r="DH1258" i="2"/>
  <c r="DF1258" i="2"/>
  <c r="CZ1258" i="2"/>
  <c r="DI1258" i="2"/>
  <c r="DL1258" i="2" s="1"/>
  <c r="DF1254" i="2"/>
  <c r="BD1257" i="2"/>
  <c r="DG1254" i="2"/>
  <c r="BE1258" i="2"/>
  <c r="BC1258" i="2"/>
  <c r="AZ1258" i="2"/>
  <c r="AW1253" i="2"/>
  <c r="DH1254" i="2"/>
  <c r="CX1255" i="2"/>
  <c r="DE1256" i="2"/>
  <c r="DK1256" i="2" s="1"/>
  <c r="DA1256" i="2"/>
  <c r="DJ1256" i="2" s="1"/>
  <c r="CY1256" i="2"/>
  <c r="DI1256" i="2"/>
  <c r="DL1256" i="2" s="1"/>
  <c r="DH1256" i="2"/>
  <c r="DG1256" i="2"/>
  <c r="DD1256" i="2"/>
  <c r="DF1256" i="2"/>
  <c r="DB1256" i="2"/>
  <c r="CZ1256" i="2"/>
  <c r="BC1260" i="2"/>
  <c r="BE1260" i="2"/>
  <c r="AZ1260" i="2"/>
  <c r="DD1241" i="2"/>
  <c r="AW1243" i="2"/>
  <c r="AV1245" i="2"/>
  <c r="AW1246" i="2"/>
  <c r="DB1246" i="2"/>
  <c r="BF1247" i="2"/>
  <c r="DC1249" i="2"/>
  <c r="BC1251" i="2"/>
  <c r="AV1254" i="2"/>
  <c r="DB1254" i="2"/>
  <c r="DD1254" i="2"/>
  <c r="DA1254" i="2"/>
  <c r="DJ1254" i="2" s="1"/>
  <c r="CX1254" i="2"/>
  <c r="DE1254" i="2"/>
  <c r="DK1254" i="2" s="1"/>
  <c r="DC1254" i="2"/>
  <c r="CZ1254" i="2"/>
  <c r="CY1254" i="2"/>
  <c r="DD1255" i="2"/>
  <c r="DE1255" i="2"/>
  <c r="DK1255" i="2" s="1"/>
  <c r="DH1255" i="2"/>
  <c r="DC1255" i="2"/>
  <c r="DA1255" i="2"/>
  <c r="DJ1255" i="2" s="1"/>
  <c r="CZ1255" i="2"/>
  <c r="CY1255" i="2"/>
  <c r="DI1255" i="2"/>
  <c r="DL1255" i="2" s="1"/>
  <c r="DF1255" i="2"/>
  <c r="DB1255" i="2"/>
  <c r="AX1250" i="2"/>
  <c r="BD1250" i="2"/>
  <c r="AY1250" i="2"/>
  <c r="DE1252" i="2"/>
  <c r="DK1252" i="2" s="1"/>
  <c r="AZ1262" i="2"/>
  <c r="BC1262" i="2"/>
  <c r="BF1263" i="2"/>
  <c r="BE1263" i="2"/>
  <c r="DA1238" i="2"/>
  <c r="DJ1238" i="2" s="1"/>
  <c r="DH1241" i="2"/>
  <c r="BD1243" i="2"/>
  <c r="DF1246" i="2"/>
  <c r="DG1249" i="2"/>
  <c r="BE1250" i="2"/>
  <c r="BF1251" i="2"/>
  <c r="AZ1254" i="2"/>
  <c r="BE1254" i="2"/>
  <c r="BD1246" i="2"/>
  <c r="DG1246" i="2"/>
  <c r="AY1247" i="2"/>
  <c r="DH1249" i="2"/>
  <c r="BF1250" i="2"/>
  <c r="AY1256" i="2"/>
  <c r="DC1238" i="2"/>
  <c r="BC1242" i="2"/>
  <c r="AZ1246" i="2"/>
  <c r="BC1246" i="2"/>
  <c r="BD1249" i="2"/>
  <c r="AY1249" i="2"/>
  <c r="BC1255" i="2"/>
  <c r="AZ1255" i="2"/>
  <c r="BE1255" i="2"/>
  <c r="DD1238" i="2"/>
  <c r="BE1249" i="2"/>
  <c r="BC1249" i="2"/>
  <c r="BG1251" i="2"/>
  <c r="BD1251" i="2"/>
  <c r="AV1251" i="2"/>
  <c r="CX1246" i="2"/>
  <c r="DA1246" i="2"/>
  <c r="DJ1246" i="2" s="1"/>
  <c r="CZ1246" i="2"/>
  <c r="DI1246" i="2"/>
  <c r="DL1246" i="2" s="1"/>
  <c r="CZ1249" i="2"/>
  <c r="DB1249" i="2"/>
  <c r="DA1249" i="2"/>
  <c r="DJ1249" i="2" s="1"/>
  <c r="CX1249" i="2"/>
  <c r="CY1249" i="2"/>
  <c r="CZ1252" i="2"/>
  <c r="DI1252" i="2"/>
  <c r="DL1252" i="2" s="1"/>
  <c r="DD1252" i="2"/>
  <c r="DC1252" i="2"/>
  <c r="DB1252" i="2"/>
  <c r="DA1252" i="2"/>
  <c r="DJ1252" i="2" s="1"/>
  <c r="CX1252" i="2"/>
  <c r="DG1252" i="2"/>
  <c r="DF1252" i="2"/>
  <c r="BE1252" i="2"/>
  <c r="BC1252" i="2"/>
  <c r="AZ1252" i="2"/>
  <c r="DA1250" i="2"/>
  <c r="DJ1250" i="2" s="1"/>
  <c r="DI1250" i="2"/>
  <c r="DL1250" i="2" s="1"/>
  <c r="BG1252" i="2"/>
  <c r="BE1253" i="2"/>
  <c r="BC1253" i="2"/>
  <c r="AZ1253" i="2"/>
  <c r="BE1257" i="2"/>
  <c r="AV1267" i="2"/>
  <c r="BD1267" i="2"/>
  <c r="BG1267" i="2"/>
  <c r="CX1251" i="2"/>
  <c r="BD1254" i="2"/>
  <c r="AX1254" i="2"/>
  <c r="AV1261" i="2"/>
  <c r="BG1261" i="2"/>
  <c r="DA1253" i="2"/>
  <c r="DJ1253" i="2" s="1"/>
  <c r="CX1253" i="2"/>
  <c r="DB1253" i="2"/>
  <c r="CZ1253" i="2"/>
  <c r="CY1253" i="2"/>
  <c r="BF1254" i="2"/>
  <c r="AW1257" i="2"/>
  <c r="AY1245" i="2"/>
  <c r="BC1248" i="2"/>
  <c r="CX1250" i="2"/>
  <c r="DD1251" i="2"/>
  <c r="DB1250" i="2"/>
  <c r="AV1252" i="2"/>
  <c r="AV1248" i="2"/>
  <c r="DC1250" i="2"/>
  <c r="CZ1261" i="2"/>
  <c r="DI1261" i="2"/>
  <c r="DL1261" i="2" s="1"/>
  <c r="DG1261" i="2"/>
  <c r="DE1261" i="2"/>
  <c r="DK1261" i="2" s="1"/>
  <c r="DH1261" i="2"/>
  <c r="DF1261" i="2"/>
  <c r="DC1261" i="2"/>
  <c r="DA1261" i="2"/>
  <c r="DJ1261" i="2" s="1"/>
  <c r="DD1261" i="2"/>
  <c r="DB1261" i="2"/>
  <c r="CX1261" i="2"/>
  <c r="AW1267" i="2"/>
  <c r="CY1251" i="2"/>
  <c r="DC1251" i="2"/>
  <c r="DF1251" i="2"/>
  <c r="DE1251" i="2"/>
  <c r="DK1251" i="2" s="1"/>
  <c r="DB1251" i="2"/>
  <c r="BD1252" i="2"/>
  <c r="AX1252" i="2"/>
  <c r="DE1253" i="2"/>
  <c r="DK1253" i="2" s="1"/>
  <c r="BC1256" i="2"/>
  <c r="BF1256" i="2"/>
  <c r="L75" i="4"/>
  <c r="DA1266" i="2"/>
  <c r="DJ1266" i="2" s="1"/>
  <c r="DH1266" i="2"/>
  <c r="DG1266" i="2"/>
  <c r="DE1266" i="2"/>
  <c r="DK1266" i="2" s="1"/>
  <c r="DC1266" i="2"/>
  <c r="DI1266" i="2"/>
  <c r="DL1266" i="2" s="1"/>
  <c r="DD1266" i="2"/>
  <c r="DB1266" i="2"/>
  <c r="CZ1266" i="2"/>
  <c r="CX1266" i="2"/>
  <c r="DB1263" i="2"/>
  <c r="AV1268" i="2"/>
  <c r="DH1273" i="2"/>
  <c r="CZ1273" i="2"/>
  <c r="DE1273" i="2"/>
  <c r="DK1273" i="2" s="1"/>
  <c r="DG1273" i="2"/>
  <c r="DD1273" i="2"/>
  <c r="DB1273" i="2"/>
  <c r="DA1273" i="2"/>
  <c r="DJ1273" i="2" s="1"/>
  <c r="DI1273" i="2"/>
  <c r="DL1273" i="2" s="1"/>
  <c r="DF1273" i="2"/>
  <c r="DC1273" i="2"/>
  <c r="CY1273" i="2"/>
  <c r="CX1273" i="2"/>
  <c r="BE1259" i="2"/>
  <c r="AZ1259" i="2"/>
  <c r="AW1259" i="2" s="1"/>
  <c r="BF1266" i="2"/>
  <c r="DB1267" i="2"/>
  <c r="DF1267" i="2"/>
  <c r="DC1267" i="2"/>
  <c r="DA1267" i="2"/>
  <c r="DJ1267" i="2" s="1"/>
  <c r="CY1267" i="2"/>
  <c r="DD1267" i="2"/>
  <c r="CZ1267" i="2"/>
  <c r="DD1269" i="2"/>
  <c r="DI1269" i="2"/>
  <c r="DL1269" i="2" s="1"/>
  <c r="DG1269" i="2"/>
  <c r="DF1269" i="2"/>
  <c r="DC1269" i="2"/>
  <c r="DB1269" i="2"/>
  <c r="DA1269" i="2"/>
  <c r="DJ1269" i="2" s="1"/>
  <c r="CY1269" i="2"/>
  <c r="CX1269" i="2"/>
  <c r="BF1261" i="2"/>
  <c r="AW1263" i="2"/>
  <c r="CX1263" i="2"/>
  <c r="DH1263" i="2"/>
  <c r="DF1263" i="2"/>
  <c r="DI1263" i="2"/>
  <c r="DL1263" i="2" s="1"/>
  <c r="DG1263" i="2"/>
  <c r="DE1263" i="2"/>
  <c r="DK1263" i="2" s="1"/>
  <c r="CY1264" i="2"/>
  <c r="DA1264" i="2"/>
  <c r="DJ1264" i="2" s="1"/>
  <c r="DF1264" i="2"/>
  <c r="DE1264" i="2"/>
  <c r="DK1264" i="2" s="1"/>
  <c r="DC1264" i="2"/>
  <c r="CZ1264" i="2"/>
  <c r="DI1264" i="2"/>
  <c r="DL1264" i="2" s="1"/>
  <c r="DH1264" i="2"/>
  <c r="DG1264" i="2"/>
  <c r="DB1264" i="2"/>
  <c r="CX1264" i="2"/>
  <c r="BD1268" i="2"/>
  <c r="DH1259" i="2"/>
  <c r="DI1259" i="2"/>
  <c r="DL1259" i="2" s="1"/>
  <c r="DF1259" i="2"/>
  <c r="DD1259" i="2"/>
  <c r="DA1259" i="2"/>
  <c r="DJ1259" i="2" s="1"/>
  <c r="CZ1259" i="2"/>
  <c r="CX1259" i="2"/>
  <c r="AV1260" i="2"/>
  <c r="BG1260" i="2"/>
  <c r="BD1266" i="2"/>
  <c r="AV1266" i="2"/>
  <c r="AZ1268" i="2"/>
  <c r="BE1268" i="2"/>
  <c r="AY1262" i="2"/>
  <c r="J181" i="4"/>
  <c r="G20" i="1" s="1"/>
  <c r="AY1272" i="2"/>
  <c r="AY1268" i="2"/>
  <c r="AY1267" i="2"/>
  <c r="AY1260" i="2"/>
  <c r="AY1264" i="2"/>
  <c r="AY1265" i="2"/>
  <c r="AY1258" i="2"/>
  <c r="AY1253" i="2"/>
  <c r="AY1269" i="2"/>
  <c r="AY1254" i="2"/>
  <c r="AY1251" i="2"/>
  <c r="L72" i="4"/>
  <c r="L73" i="4"/>
  <c r="J73" i="4"/>
  <c r="BF1264" i="2"/>
  <c r="BD1265" i="2"/>
  <c r="AX1265" i="2"/>
  <c r="AV1271" i="2"/>
  <c r="BG1271" i="2"/>
  <c r="BD1271" i="2"/>
  <c r="AY1273" i="2"/>
  <c r="BG1264" i="2"/>
  <c r="AV1264" i="2"/>
  <c r="DF1266" i="2"/>
  <c r="CX1267" i="2"/>
  <c r="BF1273" i="2"/>
  <c r="M75" i="4"/>
  <c r="AV1273" i="2"/>
  <c r="K39" i="4"/>
  <c r="J179" i="4" s="1"/>
  <c r="G18" i="1" s="1"/>
  <c r="BF1267" i="2"/>
  <c r="DG1268" i="2"/>
  <c r="BG1272" i="2"/>
  <c r="BG1258" i="2"/>
  <c r="DH1265" i="2"/>
  <c r="DH1268" i="2"/>
  <c r="AW1272" i="2"/>
  <c r="F190" i="4"/>
  <c r="I190" i="4" s="1"/>
  <c r="J190" i="4" s="1"/>
  <c r="AW1266" i="2"/>
  <c r="AW1268" i="2"/>
  <c r="DG1272" i="2"/>
  <c r="CY1272" i="2"/>
  <c r="DA1272" i="2"/>
  <c r="DJ1272" i="2" s="1"/>
  <c r="DB1272" i="2"/>
  <c r="CZ1272" i="2"/>
  <c r="F35" i="4"/>
  <c r="F31" i="4"/>
  <c r="F1270" i="2"/>
  <c r="F1273" i="2"/>
  <c r="F1272" i="2"/>
  <c r="F1256" i="2"/>
  <c r="F1269" i="2"/>
  <c r="F1268" i="2"/>
  <c r="F1259" i="2"/>
  <c r="F1265" i="2"/>
  <c r="J67" i="4"/>
  <c r="L67" i="4"/>
  <c r="DF1257" i="2"/>
  <c r="CX1257" i="2"/>
  <c r="CZ1260" i="2"/>
  <c r="BD1262" i="2"/>
  <c r="CZ1265" i="2"/>
  <c r="DG1265" i="2"/>
  <c r="BD1269" i="2"/>
  <c r="F32" i="4"/>
  <c r="M67" i="4"/>
  <c r="K67" i="4"/>
  <c r="K71" i="4"/>
  <c r="M71" i="4"/>
  <c r="DC1268" i="2"/>
  <c r="CY1268" i="2"/>
  <c r="DA1268" i="2"/>
  <c r="DJ1268" i="2" s="1"/>
  <c r="CZ1268" i="2"/>
  <c r="F33" i="4"/>
  <c r="DB1260" i="2"/>
  <c r="BF1269" i="2"/>
  <c r="F34" i="4"/>
  <c r="G34" i="4" s="1"/>
  <c r="DD1260" i="2"/>
  <c r="BC1264" i="2"/>
  <c r="BE1264" i="2"/>
  <c r="F1266" i="2"/>
  <c r="L64" i="4"/>
  <c r="F1258" i="2"/>
  <c r="DE1260" i="2"/>
  <c r="DK1260" i="2" s="1"/>
  <c r="F1264" i="2"/>
  <c r="BE1266" i="2"/>
  <c r="F1271" i="2"/>
  <c r="CX1272" i="2"/>
  <c r="BG1273" i="2"/>
  <c r="F15" i="4"/>
  <c r="F16" i="4" s="1"/>
  <c r="L70" i="4"/>
  <c r="F25" i="4"/>
  <c r="G25" i="4" s="1"/>
  <c r="F23" i="4"/>
  <c r="F26" i="4"/>
  <c r="G26" i="4" s="1"/>
  <c r="F192" i="4" s="1"/>
  <c r="I192" i="4" s="1"/>
  <c r="J192" i="4" s="1"/>
  <c r="K64" i="4"/>
  <c r="AX1261" i="2"/>
  <c r="BD1261" i="2"/>
  <c r="BF1270" i="2"/>
  <c r="L61" i="4"/>
  <c r="CY1262" i="2"/>
  <c r="DF1271" i="2"/>
  <c r="CX1271" i="2"/>
  <c r="DA1271" i="2"/>
  <c r="DJ1271" i="2" s="1"/>
  <c r="J95" i="4"/>
  <c r="AX1273" i="2"/>
  <c r="BD1273" i="2"/>
  <c r="BD1264" i="2"/>
  <c r="DE1270" i="2"/>
  <c r="DK1270" i="2" s="1"/>
  <c r="DD1270" i="2"/>
  <c r="BE1273" i="2"/>
  <c r="BI1270" i="2"/>
  <c r="AY1270" i="2" s="1"/>
  <c r="BN1271" i="2"/>
  <c r="AZ1271" i="2" s="1"/>
  <c r="BN1273" i="2"/>
  <c r="BN1267" i="2"/>
  <c r="AZ1267" i="2" s="1"/>
  <c r="BQ1262" i="2"/>
  <c r="BQ1270" i="2"/>
  <c r="BG1270" i="2" s="1"/>
  <c r="I17" i="12"/>
  <c r="J17" i="12"/>
  <c r="H26" i="10"/>
  <c r="H25" i="10"/>
  <c r="BO1268" i="2"/>
  <c r="BF1268" i="2" s="1"/>
  <c r="G3" i="12"/>
  <c r="G11" i="12"/>
  <c r="H3" i="12"/>
  <c r="H11" i="12"/>
  <c r="G6" i="12"/>
  <c r="G14" i="12"/>
  <c r="H14" i="12"/>
  <c r="H7" i="12"/>
  <c r="H15" i="12"/>
  <c r="G10" i="12"/>
  <c r="AW1271" i="2" l="1"/>
  <c r="AW1117" i="2"/>
  <c r="AW1035" i="2"/>
  <c r="AW1010" i="2"/>
  <c r="AW1007" i="2"/>
  <c r="AW965" i="2"/>
  <c r="AW915" i="2"/>
  <c r="AW892" i="2"/>
  <c r="AW856" i="2"/>
  <c r="AW794" i="2"/>
  <c r="AW826" i="2"/>
  <c r="AW730" i="2"/>
  <c r="AW713" i="2"/>
  <c r="AW671" i="2"/>
  <c r="AW686" i="2"/>
  <c r="AW643" i="2"/>
  <c r="AW678" i="2"/>
  <c r="AW639" i="2"/>
  <c r="AW640" i="2"/>
  <c r="AW599" i="2"/>
  <c r="AW1164" i="2"/>
  <c r="AW1064" i="2"/>
  <c r="AW1254" i="2"/>
  <c r="AW1229" i="2"/>
  <c r="AW1219" i="2"/>
  <c r="AW1200" i="2"/>
  <c r="AW1197" i="2"/>
  <c r="AW1121" i="2"/>
  <c r="AW1081" i="2"/>
  <c r="AW1056" i="2"/>
  <c r="AW1039" i="2"/>
  <c r="AW1036" i="2"/>
  <c r="AW1006" i="2"/>
  <c r="AW990" i="2"/>
  <c r="AW927" i="2"/>
  <c r="AW906" i="2"/>
  <c r="AW869" i="2"/>
  <c r="AW831" i="2"/>
  <c r="AW823" i="2"/>
  <c r="AW808" i="2"/>
  <c r="AW824" i="2"/>
  <c r="AW844" i="2"/>
  <c r="AW816" i="2"/>
  <c r="AW716" i="2"/>
  <c r="AW698" i="2"/>
  <c r="AW607" i="2"/>
  <c r="AW456" i="2"/>
  <c r="AW237" i="2"/>
  <c r="AW1180" i="2"/>
  <c r="F191" i="4"/>
  <c r="I191" i="4" s="1"/>
  <c r="J191" i="4" s="1"/>
  <c r="J99" i="4"/>
  <c r="J98" i="4"/>
  <c r="J100" i="4"/>
  <c r="AW1183" i="2"/>
  <c r="AW1143" i="2"/>
  <c r="AW1250" i="2"/>
  <c r="AW1204" i="2"/>
  <c r="AW1177" i="2"/>
  <c r="AW1182" i="2"/>
  <c r="AW1135" i="2"/>
  <c r="AW1132" i="2"/>
  <c r="AW1097" i="2"/>
  <c r="AW1111" i="2"/>
  <c r="AW1105" i="2"/>
  <c r="AW1078" i="2"/>
  <c r="AW981" i="2"/>
  <c r="AW989" i="2"/>
  <c r="AW973" i="2"/>
  <c r="AW944" i="2"/>
  <c r="AW938" i="2"/>
  <c r="AW919" i="2"/>
  <c r="AW878" i="2"/>
  <c r="AW883" i="2"/>
  <c r="AW905" i="2"/>
  <c r="AW862" i="2"/>
  <c r="AW814" i="2"/>
  <c r="AW830" i="2"/>
  <c r="AW805" i="2"/>
  <c r="AW800" i="2"/>
  <c r="AW750" i="2"/>
  <c r="AW720" i="2"/>
  <c r="AW717" i="2"/>
  <c r="AW499" i="2"/>
  <c r="AW485" i="2"/>
  <c r="AW395" i="2"/>
  <c r="AW401" i="2"/>
  <c r="AW278" i="2"/>
  <c r="AW1224" i="2"/>
  <c r="AW1245" i="2"/>
  <c r="AW1209" i="2"/>
  <c r="AW1167" i="2"/>
  <c r="AW1134" i="2"/>
  <c r="AW1084" i="2"/>
  <c r="AW1098" i="2"/>
  <c r="AW1033" i="2"/>
  <c r="AW993" i="2"/>
  <c r="AW932" i="2"/>
  <c r="AW912" i="2"/>
  <c r="AW873" i="2"/>
  <c r="AW876" i="2"/>
  <c r="AW820" i="2"/>
  <c r="AW742" i="2"/>
  <c r="AW751" i="2"/>
  <c r="AW683" i="2"/>
  <c r="AW627" i="2"/>
  <c r="AW641" i="2"/>
  <c r="AW699" i="2"/>
  <c r="AW603" i="2"/>
  <c r="AW501" i="2"/>
  <c r="AW376" i="2"/>
  <c r="AW1225" i="2"/>
  <c r="AW1232" i="2"/>
  <c r="AW1186" i="2"/>
  <c r="AW1188" i="2"/>
  <c r="BE1262" i="2"/>
  <c r="BG1262" i="2"/>
  <c r="AZ1273" i="2"/>
  <c r="BC1273" i="2"/>
  <c r="AW1239" i="2"/>
  <c r="AW1258" i="2"/>
  <c r="AW1198" i="2"/>
  <c r="AW1168" i="2"/>
  <c r="AW1157" i="2"/>
  <c r="AW1195" i="2"/>
  <c r="AW1138" i="2"/>
  <c r="AW1110" i="2"/>
  <c r="AW1077" i="2"/>
  <c r="AW1114" i="2"/>
  <c r="AW1065" i="2"/>
  <c r="AW1080" i="2"/>
  <c r="AW995" i="2"/>
  <c r="AW988" i="2"/>
  <c r="AW1002" i="2"/>
  <c r="AW977" i="2"/>
  <c r="AW907" i="2"/>
  <c r="AW875" i="2"/>
  <c r="AW888" i="2"/>
  <c r="AW807" i="2"/>
  <c r="AW804" i="2"/>
  <c r="AW795" i="2"/>
  <c r="AW784" i="2"/>
  <c r="AW764" i="2"/>
  <c r="AW700" i="2"/>
  <c r="AW701" i="2"/>
  <c r="AW724" i="2"/>
  <c r="AW504" i="2"/>
  <c r="AW1192" i="2"/>
  <c r="AW1261" i="2"/>
  <c r="G32" i="4"/>
  <c r="AW1251" i="2"/>
  <c r="AW1233" i="2"/>
  <c r="AW1201" i="2"/>
  <c r="AW1202" i="2"/>
  <c r="AW1147" i="2"/>
  <c r="AW1109" i="2"/>
  <c r="AW1150" i="2"/>
  <c r="AW1128" i="2"/>
  <c r="AW1096" i="2"/>
  <c r="AW1101" i="2"/>
  <c r="AW1076" i="2"/>
  <c r="AW956" i="2"/>
  <c r="AW964" i="2"/>
  <c r="AW929" i="2"/>
  <c r="AW903" i="2"/>
  <c r="AW887" i="2"/>
  <c r="AW791" i="2"/>
  <c r="AW834" i="2"/>
  <c r="AW841" i="2"/>
  <c r="AW801" i="2"/>
  <c r="AW774" i="2"/>
  <c r="AW531" i="2"/>
  <c r="AW370" i="2"/>
  <c r="AW334" i="2"/>
  <c r="AW1072" i="2"/>
  <c r="AW1040" i="2"/>
  <c r="AW1045" i="2"/>
  <c r="AW971" i="2"/>
  <c r="AW931" i="2"/>
  <c r="AW902" i="2"/>
  <c r="AW874" i="2"/>
  <c r="AW866" i="2"/>
  <c r="AW852" i="2"/>
  <c r="AW813" i="2"/>
  <c r="AW799" i="2"/>
  <c r="AW797" i="2"/>
  <c r="AW781" i="2"/>
  <c r="AW757" i="2"/>
  <c r="AW721" i="2"/>
  <c r="AW760" i="2"/>
  <c r="AW753" i="2"/>
  <c r="AW649" i="2"/>
  <c r="AW614" i="2"/>
  <c r="AW657" i="2"/>
  <c r="AW633" i="2"/>
  <c r="AW549" i="2"/>
  <c r="AW617" i="2"/>
  <c r="AW529" i="2"/>
  <c r="AW573" i="2"/>
  <c r="P182" i="4"/>
  <c r="AW1205" i="2"/>
  <c r="AW1144" i="2"/>
  <c r="AW1151" i="2"/>
  <c r="AW1087" i="2"/>
  <c r="AW1106" i="2"/>
  <c r="AW1269" i="2"/>
  <c r="AW1247" i="2"/>
  <c r="AW1236" i="2"/>
  <c r="AW1223" i="2"/>
  <c r="AW1207" i="2"/>
  <c r="AW1191" i="2"/>
  <c r="AW1193" i="2"/>
  <c r="AW1155" i="2"/>
  <c r="AW1082" i="2"/>
  <c r="AW1004" i="2"/>
  <c r="AW941" i="2"/>
  <c r="AW948" i="2"/>
  <c r="AW925" i="2"/>
  <c r="AW947" i="2"/>
  <c r="AW898" i="2"/>
  <c r="AW934" i="2"/>
  <c r="AW846" i="2"/>
  <c r="AW867" i="2"/>
  <c r="AW868" i="2"/>
  <c r="AW833" i="2"/>
  <c r="AW832" i="2"/>
  <c r="AW798" i="2"/>
  <c r="AW810" i="2"/>
  <c r="AW835" i="2"/>
  <c r="AW752" i="2"/>
  <c r="AW684" i="2"/>
  <c r="AW697" i="2"/>
  <c r="AW703" i="2"/>
  <c r="AW687" i="2"/>
  <c r="AW745" i="2"/>
  <c r="AW598" i="2"/>
  <c r="AW696" i="2"/>
  <c r="AW579" i="2"/>
  <c r="AW452" i="2"/>
  <c r="AW434" i="2"/>
  <c r="AW1256" i="2"/>
  <c r="AW1212" i="2"/>
  <c r="G23" i="4"/>
  <c r="F27" i="4"/>
  <c r="G27" i="4" s="1"/>
  <c r="G31" i="4"/>
  <c r="AW1179" i="2"/>
  <c r="AW1172" i="2"/>
  <c r="AW1124" i="2"/>
  <c r="AW1137" i="2"/>
  <c r="AW1047" i="2"/>
  <c r="AW1023" i="2"/>
  <c r="AW1041" i="2"/>
  <c r="AW1003" i="2"/>
  <c r="AW1026" i="2"/>
  <c r="AW980" i="2"/>
  <c r="AW959" i="2"/>
  <c r="AW962" i="2"/>
  <c r="AW933" i="2"/>
  <c r="AW911" i="2"/>
  <c r="AW913" i="2"/>
  <c r="AW909" i="2"/>
  <c r="AW850" i="2"/>
  <c r="AW857" i="2"/>
  <c r="AW786" i="2"/>
  <c r="AW771" i="2"/>
  <c r="AW758" i="2"/>
  <c r="AW770" i="2"/>
  <c r="AW734" i="2"/>
  <c r="AW714" i="2"/>
  <c r="AW611" i="2"/>
  <c r="AW658" i="2"/>
  <c r="AW646" i="2"/>
  <c r="AW635" i="2"/>
  <c r="AW480" i="2"/>
  <c r="AW490" i="2"/>
  <c r="AW416" i="2"/>
  <c r="AW284" i="2"/>
  <c r="AW958" i="2"/>
  <c r="AW979" i="2"/>
  <c r="AW923" i="2"/>
  <c r="AW924" i="2"/>
  <c r="AW872" i="2"/>
  <c r="AW900" i="2"/>
  <c r="AW825" i="2"/>
  <c r="AW821" i="2"/>
  <c r="AW726" i="2"/>
  <c r="AW685" i="2"/>
  <c r="AW648" i="2"/>
  <c r="AW610" i="2"/>
  <c r="AW670" i="2"/>
  <c r="AW625" i="2"/>
  <c r="AW628" i="2"/>
  <c r="AW660" i="2"/>
  <c r="AW589" i="2"/>
  <c r="AW600" i="2"/>
  <c r="AW524" i="2"/>
  <c r="AW423" i="2"/>
  <c r="AW1062" i="2"/>
  <c r="AW1153" i="2"/>
  <c r="AW1145" i="2"/>
  <c r="AW1046" i="2"/>
  <c r="AW978" i="2"/>
  <c r="AW998" i="2"/>
  <c r="AW945" i="2"/>
  <c r="AW916" i="2"/>
  <c r="AW935" i="2"/>
  <c r="AW889" i="2"/>
  <c r="AW918" i="2"/>
  <c r="AW885" i="2"/>
  <c r="AW847" i="2"/>
  <c r="AW809" i="2"/>
  <c r="AW811" i="2"/>
  <c r="AW746" i="2"/>
  <c r="AW738" i="2"/>
  <c r="AW656" i="2"/>
  <c r="AW623" i="2"/>
  <c r="AW626" i="2"/>
  <c r="AW642" i="2"/>
  <c r="AW606" i="2"/>
  <c r="AW544" i="2"/>
  <c r="AW482" i="2"/>
  <c r="AW158" i="2"/>
  <c r="BE1270" i="2"/>
  <c r="BC1270" i="2"/>
  <c r="AZ1270" i="2"/>
  <c r="AW1067" i="2"/>
  <c r="AW1149" i="2"/>
  <c r="AW1264" i="2"/>
  <c r="AW1262" i="2"/>
  <c r="BC1267" i="2"/>
  <c r="AW1230" i="2"/>
  <c r="AW1203" i="2"/>
  <c r="AW1159" i="2"/>
  <c r="AW1130" i="2"/>
  <c r="AW1085" i="2"/>
  <c r="AW1070" i="2"/>
  <c r="AW1069" i="2"/>
  <c r="AW1037" i="2"/>
  <c r="AW1050" i="2"/>
  <c r="AW1014" i="2"/>
  <c r="AW1018" i="2"/>
  <c r="AW991" i="2"/>
  <c r="AW987" i="2"/>
  <c r="AW976" i="2"/>
  <c r="AW950" i="2"/>
  <c r="AW886" i="2"/>
  <c r="AW877" i="2"/>
  <c r="AW860" i="2"/>
  <c r="AW848" i="2"/>
  <c r="AW766" i="2"/>
  <c r="AW748" i="2"/>
  <c r="AW688" i="2"/>
  <c r="AW728" i="2"/>
  <c r="AW594" i="2"/>
  <c r="AW706" i="2"/>
  <c r="AW632" i="2"/>
  <c r="AW571" i="2"/>
  <c r="AW655" i="2"/>
  <c r="AW517" i="2"/>
  <c r="AW505" i="2"/>
  <c r="AW267" i="2"/>
  <c r="AW1020" i="2"/>
  <c r="AW1013" i="2"/>
  <c r="AW910" i="2"/>
  <c r="AW762" i="2"/>
  <c r="AW778" i="2"/>
  <c r="AW719" i="2"/>
  <c r="AW759" i="2"/>
  <c r="AW773" i="2"/>
  <c r="AW645" i="2"/>
  <c r="AW644" i="2"/>
  <c r="AW590" i="2"/>
  <c r="AW528" i="2"/>
  <c r="AW576" i="2"/>
  <c r="AW1244" i="2"/>
  <c r="AW1154" i="2"/>
  <c r="AW1273" i="2"/>
  <c r="G33" i="4"/>
  <c r="AW1206" i="2"/>
  <c r="AW1148" i="2"/>
  <c r="AW1133" i="2"/>
  <c r="AW1156" i="2"/>
  <c r="L95" i="4"/>
  <c r="K95" i="4"/>
  <c r="AW1240" i="2"/>
  <c r="AW1231" i="2"/>
  <c r="AW1210" i="2"/>
  <c r="AW1131" i="2"/>
  <c r="AW1123" i="2"/>
  <c r="AW1122" i="2"/>
  <c r="AW1068" i="2"/>
  <c r="AW1066" i="2"/>
  <c r="AW1038" i="2"/>
  <c r="AW1034" i="2"/>
  <c r="AW1044" i="2"/>
  <c r="AW1059" i="2"/>
  <c r="AW961" i="2"/>
  <c r="AW972" i="2"/>
  <c r="AW957" i="2"/>
  <c r="AW901" i="2"/>
  <c r="AW882" i="2"/>
  <c r="AW864" i="2"/>
  <c r="AW851" i="2"/>
  <c r="AW787" i="2"/>
  <c r="AW792" i="2"/>
  <c r="AW761" i="2"/>
  <c r="AW793" i="2"/>
  <c r="AW731" i="2"/>
  <c r="AW715" i="2"/>
  <c r="AW702" i="2"/>
  <c r="AW733" i="2"/>
  <c r="AW705" i="2"/>
  <c r="AW664" i="2"/>
  <c r="AW568" i="2"/>
  <c r="AW582" i="2"/>
  <c r="AW527" i="2"/>
  <c r="AW404" i="2"/>
  <c r="AW169" i="2"/>
  <c r="AW1220" i="2"/>
  <c r="AW1161" i="2"/>
  <c r="AW1181" i="2"/>
  <c r="AW1218" i="2"/>
  <c r="AW1187" i="2"/>
  <c r="AW1129" i="2"/>
  <c r="AW1127" i="2"/>
  <c r="AW1112" i="2"/>
  <c r="AW1063" i="2"/>
  <c r="AW1086" i="2"/>
  <c r="AW1057" i="2"/>
  <c r="AW1093" i="2"/>
  <c r="AW1052" i="2"/>
  <c r="AW1048" i="2"/>
  <c r="AW1028" i="2"/>
  <c r="AW994" i="2"/>
  <c r="AW999" i="2"/>
  <c r="AW1016" i="2"/>
  <c r="AW1031" i="2"/>
  <c r="AW943" i="2"/>
  <c r="AW951" i="2"/>
  <c r="AW891" i="2"/>
  <c r="AW817" i="2"/>
  <c r="AW836" i="2"/>
  <c r="AW737" i="2"/>
  <c r="AW736" i="2"/>
  <c r="AW681" i="2"/>
  <c r="AW785" i="2"/>
  <c r="AW662" i="2"/>
  <c r="AW665" i="2"/>
  <c r="AW690" i="2"/>
  <c r="AW450" i="2"/>
  <c r="AW314" i="2"/>
  <c r="T183" i="4"/>
  <c r="AW1184" i="2"/>
  <c r="AW1108" i="2"/>
  <c r="AW1190" i="2"/>
  <c r="BC1271" i="2"/>
  <c r="AW1252" i="2"/>
  <c r="AW1265" i="2"/>
  <c r="AW1255" i="2"/>
  <c r="AW1249" i="2"/>
  <c r="AW1221" i="2"/>
  <c r="AW1227" i="2"/>
  <c r="AW1169" i="2"/>
  <c r="AW1166" i="2"/>
  <c r="AW1165" i="2"/>
  <c r="AW1113" i="2"/>
  <c r="AW1095" i="2"/>
  <c r="AW1091" i="2"/>
  <c r="AW1119" i="2"/>
  <c r="AW1083" i="2"/>
  <c r="AW1055" i="2"/>
  <c r="AW1090" i="2"/>
  <c r="AW992" i="2"/>
  <c r="AW940" i="2"/>
  <c r="AW936" i="2"/>
  <c r="AW871" i="2"/>
  <c r="AW815" i="2"/>
  <c r="AW863" i="2"/>
  <c r="AW843" i="2"/>
  <c r="AW845" i="2"/>
  <c r="AW812" i="2"/>
  <c r="AW796" i="2"/>
  <c r="AW783" i="2"/>
  <c r="AW779" i="2"/>
  <c r="AW782" i="2"/>
  <c r="AW747" i="2"/>
  <c r="AW682" i="2"/>
  <c r="AW661" i="2"/>
  <c r="AW704" i="2"/>
  <c r="AW562" i="2"/>
  <c r="AW514" i="2"/>
  <c r="AW421" i="2"/>
  <c r="AW374" i="2"/>
  <c r="AW380" i="2"/>
  <c r="AW347" i="2"/>
  <c r="AW382" i="2"/>
  <c r="AW222" i="2"/>
  <c r="AW124" i="2"/>
  <c r="AW144" i="2"/>
  <c r="AW72" i="2"/>
  <c r="AW39" i="2"/>
  <c r="AW57" i="2"/>
  <c r="AW22" i="2"/>
  <c r="AW38" i="2"/>
  <c r="AW718" i="2"/>
  <c r="AW586" i="2"/>
  <c r="AW637" i="2"/>
  <c r="AW619" i="2"/>
  <c r="AW574" i="2"/>
  <c r="AW553" i="2"/>
  <c r="AW551" i="2"/>
  <c r="AW495" i="2"/>
  <c r="AW487" i="2"/>
  <c r="AW448" i="2"/>
  <c r="AW418" i="2"/>
  <c r="AW403" i="2"/>
  <c r="AW439" i="2"/>
  <c r="AW359" i="2"/>
  <c r="AW360" i="2"/>
  <c r="AW319" i="2"/>
  <c r="AW229" i="2"/>
  <c r="AW234" i="2"/>
  <c r="AW253" i="2"/>
  <c r="AW165" i="2"/>
  <c r="AW112" i="2"/>
  <c r="AW166" i="2"/>
  <c r="AW114" i="2"/>
  <c r="AW167" i="2"/>
  <c r="AW86" i="2"/>
  <c r="AW64" i="2"/>
  <c r="AW561" i="2"/>
  <c r="AW564" i="2"/>
  <c r="AW522" i="2"/>
  <c r="AW502" i="2"/>
  <c r="AW550" i="2"/>
  <c r="AW451" i="2"/>
  <c r="AW435" i="2"/>
  <c r="AW309" i="2"/>
  <c r="AW302" i="2"/>
  <c r="AW280" i="2"/>
  <c r="AW254" i="2"/>
  <c r="AW225" i="2"/>
  <c r="AW183" i="2"/>
  <c r="AW113" i="2"/>
  <c r="AW51" i="2"/>
  <c r="AW54" i="2"/>
  <c r="AW605" i="2"/>
  <c r="AW591" i="2"/>
  <c r="AW588" i="2"/>
  <c r="AW496" i="2"/>
  <c r="AW455" i="2"/>
  <c r="AW466" i="2"/>
  <c r="AW409" i="2"/>
  <c r="AW385" i="2"/>
  <c r="AW478" i="2"/>
  <c r="AW438" i="2"/>
  <c r="AW349" i="2"/>
  <c r="AW240" i="2"/>
  <c r="AW221" i="2"/>
  <c r="AW176" i="2"/>
  <c r="AW163" i="2"/>
  <c r="AW106" i="2"/>
  <c r="AW89" i="2"/>
  <c r="AW26" i="2"/>
  <c r="P183" i="4"/>
  <c r="AW76" i="2"/>
  <c r="AW616" i="2"/>
  <c r="AW532" i="2"/>
  <c r="AW538" i="2"/>
  <c r="AW454" i="2"/>
  <c r="AW457" i="2"/>
  <c r="AW525" i="2"/>
  <c r="AW410" i="2"/>
  <c r="AW399" i="2"/>
  <c r="AW348" i="2"/>
  <c r="AW317" i="2"/>
  <c r="AW342" i="2"/>
  <c r="AW389" i="2"/>
  <c r="AW251" i="2"/>
  <c r="AW184" i="2"/>
  <c r="AW220" i="2"/>
  <c r="AW162" i="2"/>
  <c r="AW179" i="2"/>
  <c r="AW186" i="2"/>
  <c r="AW52" i="2"/>
  <c r="AW56" i="2"/>
  <c r="S179" i="4"/>
  <c r="S180" i="4"/>
  <c r="AW388" i="2"/>
  <c r="AW464" i="2"/>
  <c r="AW534" i="2"/>
  <c r="AW343" i="2"/>
  <c r="AW344" i="2"/>
  <c r="AW361" i="2"/>
  <c r="AW363" i="2"/>
  <c r="AW318" i="2"/>
  <c r="AW288" i="2"/>
  <c r="AW328" i="2"/>
  <c r="AW324" i="2"/>
  <c r="AW291" i="2"/>
  <c r="AW297" i="2"/>
  <c r="AW250" i="2"/>
  <c r="AW265" i="2"/>
  <c r="AW149" i="2"/>
  <c r="AW48" i="2"/>
  <c r="AW77" i="2"/>
  <c r="R180" i="4"/>
  <c r="R179" i="4"/>
  <c r="AW9" i="2"/>
  <c r="AW414" i="2"/>
  <c r="AW373" i="2"/>
  <c r="AW327" i="2"/>
  <c r="AW329" i="2"/>
  <c r="AW300" i="2"/>
  <c r="AW287" i="2"/>
  <c r="AW209" i="2"/>
  <c r="AW231" i="2"/>
  <c r="AW249" i="2"/>
  <c r="AW239" i="2"/>
  <c r="AW207" i="2"/>
  <c r="AW138" i="2"/>
  <c r="AW96" i="2"/>
  <c r="AW23" i="2"/>
  <c r="AW20" i="2"/>
  <c r="T189" i="4"/>
  <c r="T188" i="4"/>
  <c r="AW68" i="2"/>
  <c r="Q188" i="4"/>
  <c r="Q189" i="4"/>
  <c r="AW563" i="2"/>
  <c r="AW535" i="2"/>
  <c r="AW512" i="2"/>
  <c r="AW453" i="2"/>
  <c r="AW486" i="2"/>
  <c r="AW424" i="2"/>
  <c r="AW420" i="2"/>
  <c r="AW381" i="2"/>
  <c r="AW398" i="2"/>
  <c r="AW315" i="2"/>
  <c r="AW378" i="2"/>
  <c r="AW311" i="2"/>
  <c r="AW350" i="2"/>
  <c r="AW213" i="2"/>
  <c r="AW230" i="2"/>
  <c r="AW218" i="2"/>
  <c r="AW258" i="2"/>
  <c r="AW181" i="2"/>
  <c r="AW127" i="2"/>
  <c r="AW97" i="2"/>
  <c r="AW36" i="2"/>
  <c r="AW85" i="2"/>
  <c r="AW88" i="2"/>
  <c r="AW204" i="2"/>
  <c r="AW205" i="2"/>
  <c r="AW135" i="2"/>
  <c r="AW117" i="2"/>
  <c r="AW146" i="2"/>
  <c r="AW122" i="2"/>
  <c r="AW147" i="2"/>
  <c r="AW79" i="2"/>
  <c r="AW55" i="2"/>
  <c r="AW10" i="2"/>
  <c r="AW53" i="2"/>
  <c r="AW137" i="2"/>
  <c r="S189" i="4"/>
  <c r="AW567" i="2"/>
  <c r="AW601" i="2"/>
  <c r="AW547" i="2"/>
  <c r="AW488" i="2"/>
  <c r="AW471" i="2"/>
  <c r="AW484" i="2"/>
  <c r="AW355" i="2"/>
  <c r="AW415" i="2"/>
  <c r="AW333" i="2"/>
  <c r="AW357" i="2"/>
  <c r="AW277" i="2"/>
  <c r="AW358" i="2"/>
  <c r="AW264" i="2"/>
  <c r="AW259" i="2"/>
  <c r="AW241" i="2"/>
  <c r="AW270" i="2"/>
  <c r="AW242" i="2"/>
  <c r="AW203" i="2"/>
  <c r="AW168" i="2"/>
  <c r="AW219" i="2"/>
  <c r="AW160" i="2"/>
  <c r="AW212" i="2"/>
  <c r="AW177" i="2"/>
  <c r="AW198" i="2"/>
  <c r="AW155" i="2"/>
  <c r="AW121" i="2"/>
  <c r="AW100" i="2"/>
  <c r="AW82" i="2"/>
  <c r="AW42" i="2"/>
  <c r="AW131" i="2"/>
  <c r="AW83" i="2"/>
  <c r="P180" i="4"/>
  <c r="AW25" i="2"/>
  <c r="S188" i="4"/>
  <c r="AW624" i="2"/>
  <c r="AW659" i="2"/>
  <c r="AW615" i="2"/>
  <c r="AW630" i="2"/>
  <c r="AW608" i="2"/>
  <c r="AW570" i="2"/>
  <c r="AW604" i="2"/>
  <c r="AW565" i="2"/>
  <c r="AW581" i="2"/>
  <c r="AW483" i="2"/>
  <c r="AW467" i="2"/>
  <c r="AW436" i="2"/>
  <c r="AW468" i="2"/>
  <c r="AW354" i="2"/>
  <c r="AW331" i="2"/>
  <c r="AW332" i="2"/>
  <c r="AW323" i="2"/>
  <c r="AW276" i="2"/>
  <c r="AW341" i="2"/>
  <c r="AW306" i="2"/>
  <c r="AW202" i="2"/>
  <c r="AW217" i="2"/>
  <c r="AW196" i="2"/>
  <c r="AW201" i="2"/>
  <c r="AW161" i="2"/>
  <c r="AW145" i="2"/>
  <c r="AW156" i="2"/>
  <c r="AW32" i="2"/>
  <c r="AW50" i="2"/>
  <c r="AW67" i="2"/>
  <c r="AW84" i="2"/>
  <c r="AW41" i="2"/>
  <c r="AW37" i="2"/>
  <c r="T182" i="4"/>
  <c r="AW27" i="2"/>
  <c r="P179" i="4"/>
  <c r="AW384" i="2"/>
  <c r="AW371" i="2"/>
  <c r="AW272" i="2"/>
  <c r="AW326" i="2"/>
  <c r="AW375" i="2"/>
  <c r="AW261" i="2"/>
  <c r="AW142" i="2"/>
  <c r="AW172" i="2"/>
  <c r="AW171" i="2"/>
  <c r="AW116" i="2"/>
  <c r="AW115" i="2"/>
  <c r="AW66" i="2"/>
  <c r="AW19" i="2"/>
  <c r="AW16" i="2"/>
  <c r="AW18" i="2"/>
  <c r="AW497" i="2"/>
  <c r="AW503" i="2"/>
  <c r="AW481" i="2"/>
  <c r="AW506" i="2"/>
  <c r="AW474" i="2"/>
  <c r="AW397" i="2"/>
  <c r="AW469" i="2"/>
  <c r="AW413" i="2"/>
  <c r="AW419" i="2"/>
  <c r="AW383" i="2"/>
  <c r="AW339" i="2"/>
  <c r="AW356" i="2"/>
  <c r="AW365" i="2"/>
  <c r="AW271" i="2"/>
  <c r="AW296" i="2"/>
  <c r="AW390" i="2"/>
  <c r="AW281" i="2"/>
  <c r="AW152" i="2"/>
  <c r="AW215" i="2"/>
  <c r="AW178" i="2"/>
  <c r="AW140" i="2"/>
  <c r="AW99" i="2"/>
  <c r="AW21" i="2"/>
  <c r="R189" i="4"/>
  <c r="R188" i="4"/>
  <c r="AW578" i="2"/>
  <c r="AW516" i="2"/>
  <c r="AW511" i="2"/>
  <c r="AW475" i="2"/>
  <c r="AW465" i="2"/>
  <c r="AW546" i="2"/>
  <c r="AW515" i="2"/>
  <c r="AW443" i="2"/>
  <c r="AW422" i="2"/>
  <c r="AW338" i="2"/>
  <c r="AW372" i="2"/>
  <c r="AW364" i="2"/>
  <c r="AW269" i="2"/>
  <c r="AW362" i="2"/>
  <c r="AW274" i="2"/>
  <c r="AW257" i="2"/>
  <c r="AW236" i="2"/>
  <c r="AW266" i="2"/>
  <c r="AW247" i="2"/>
  <c r="AW232" i="2"/>
  <c r="AW188" i="2"/>
  <c r="AW133" i="2"/>
  <c r="AW119" i="2"/>
  <c r="AW151" i="2"/>
  <c r="AW174" i="2"/>
  <c r="AW63" i="2"/>
  <c r="AW73" i="2"/>
  <c r="AW130" i="2"/>
  <c r="AW98" i="2"/>
  <c r="R183" i="4"/>
  <c r="AW87" i="2"/>
  <c r="AW584" i="2"/>
  <c r="AW552" i="2"/>
  <c r="AW540" i="2"/>
  <c r="AW507" i="2"/>
  <c r="AW580" i="2"/>
  <c r="AW548" i="2"/>
  <c r="AW519" i="2"/>
  <c r="AW520" i="2"/>
  <c r="AW500" i="2"/>
  <c r="AW477" i="2"/>
  <c r="AW425" i="2"/>
  <c r="AW449" i="2"/>
  <c r="AW402" i="2"/>
  <c r="AW345" i="2"/>
  <c r="AW441" i="2"/>
  <c r="AW304" i="2"/>
  <c r="AW369" i="2"/>
  <c r="AW307" i="2"/>
  <c r="AW366" i="2"/>
  <c r="AW235" i="2"/>
  <c r="AW211" i="2"/>
  <c r="AW206" i="2"/>
  <c r="AW187" i="2"/>
  <c r="AW139" i="2"/>
  <c r="AW170" i="2"/>
  <c r="AW101" i="2"/>
  <c r="AW118" i="2"/>
  <c r="AW120" i="2"/>
  <c r="R182" i="4"/>
  <c r="AW35" i="2"/>
  <c r="AW11" i="2"/>
  <c r="T179" i="4"/>
  <c r="AW602" i="2"/>
  <c r="AW629" i="2"/>
  <c r="AW572" i="2"/>
  <c r="AW583" i="2"/>
  <c r="AW537" i="2"/>
  <c r="AW508" i="2"/>
  <c r="AW523" i="2"/>
  <c r="AW536" i="2"/>
  <c r="AW473" i="2"/>
  <c r="AW437" i="2"/>
  <c r="AW340" i="2"/>
  <c r="AW396" i="2"/>
  <c r="AW400" i="2"/>
  <c r="AW411" i="2"/>
  <c r="AW303" i="2"/>
  <c r="AW255" i="2"/>
  <c r="AW310" i="2"/>
  <c r="AW293" i="2"/>
  <c r="AW227" i="2"/>
  <c r="AW185" i="2"/>
  <c r="AW164" i="2"/>
  <c r="AW126" i="2"/>
  <c r="AW34" i="2"/>
  <c r="AW105" i="2"/>
  <c r="AW58" i="2"/>
  <c r="T180" i="4"/>
  <c r="S183" i="4"/>
  <c r="S182" i="4"/>
  <c r="N32" i="1"/>
  <c r="P188" i="4" l="1"/>
  <c r="K188" i="4" s="1" a="1"/>
  <c r="P189" i="4"/>
  <c r="L188" i="4" s="1" a="1"/>
  <c r="Q32" i="1"/>
  <c r="F38" i="4"/>
  <c r="K38" i="4" s="1"/>
  <c r="L100" i="4"/>
  <c r="K100" i="4"/>
  <c r="J97" i="4"/>
  <c r="J96" i="4"/>
  <c r="K98" i="4"/>
  <c r="L98" i="4"/>
  <c r="F189" i="4"/>
  <c r="I189" i="4" s="1"/>
  <c r="F182" i="4"/>
  <c r="I182" i="4" s="1"/>
  <c r="J182" i="4" s="1"/>
  <c r="G21" i="1" s="1"/>
  <c r="K99" i="4"/>
  <c r="L99" i="4"/>
  <c r="Q183" i="4"/>
  <c r="AW1270" i="2"/>
  <c r="L192" i="4" l="1"/>
  <c r="L190" i="4"/>
  <c r="L189" i="4"/>
  <c r="L188" i="4"/>
  <c r="L191" i="4"/>
  <c r="L97" i="4"/>
  <c r="K97" i="4"/>
  <c r="F179" i="4"/>
  <c r="I179" i="4" s="1"/>
  <c r="F81" i="4"/>
  <c r="F79" i="4"/>
  <c r="F78" i="4"/>
  <c r="F82" i="4"/>
  <c r="F80" i="4"/>
  <c r="F181" i="4"/>
  <c r="I181" i="4" s="1"/>
  <c r="F183" i="4"/>
  <c r="I183" i="4" s="1"/>
  <c r="J183" i="4" s="1"/>
  <c r="G22" i="1" s="1"/>
  <c r="T32" i="1"/>
  <c r="Q182" i="4"/>
  <c r="K191" i="4"/>
  <c r="K190" i="4"/>
  <c r="K192" i="4"/>
  <c r="K189" i="4"/>
  <c r="K188" i="4"/>
  <c r="Q180" i="4"/>
  <c r="L179" i="4" s="1" a="1"/>
  <c r="Q179" i="4"/>
  <c r="K179" i="4" s="1" a="1"/>
  <c r="G19" i="1"/>
  <c r="K96" i="4"/>
  <c r="L96" i="4"/>
  <c r="J189" i="4"/>
  <c r="AQ1" i="2" a="1"/>
  <c r="K182" i="4" l="1"/>
  <c r="K181" i="4"/>
  <c r="K183" i="4"/>
  <c r="K180" i="4"/>
  <c r="K179" i="4"/>
  <c r="AR1259" i="2"/>
  <c r="AR1272" i="2"/>
  <c r="AR1234" i="2"/>
  <c r="AR1133" i="2"/>
  <c r="AR1079" i="2"/>
  <c r="AR1063" i="2"/>
  <c r="AR1083" i="2"/>
  <c r="AR1082" i="2"/>
  <c r="AR1054" i="2"/>
  <c r="AR1024" i="2"/>
  <c r="AR1012" i="2"/>
  <c r="AR989" i="2"/>
  <c r="AR988" i="2"/>
  <c r="AR995" i="2"/>
  <c r="AR1011" i="2"/>
  <c r="AR969" i="2"/>
  <c r="AR893" i="2"/>
  <c r="AR889" i="2"/>
  <c r="AR871" i="2"/>
  <c r="AR698" i="2"/>
  <c r="AR688" i="2"/>
  <c r="AR715" i="2"/>
  <c r="AR538" i="2"/>
  <c r="AR592" i="2"/>
  <c r="AR586" i="2"/>
  <c r="AR498" i="2"/>
  <c r="AR434" i="2"/>
  <c r="AR359" i="2"/>
  <c r="AR380" i="2"/>
  <c r="AR214" i="2"/>
  <c r="AR157" i="2"/>
  <c r="AR148" i="2"/>
  <c r="AR134" i="2"/>
  <c r="AR74" i="2"/>
  <c r="AR84" i="2"/>
  <c r="AR70" i="2"/>
  <c r="AR56" i="2"/>
  <c r="AR71" i="2"/>
  <c r="AR52" i="2"/>
  <c r="AR78" i="2"/>
  <c r="AR138" i="2"/>
  <c r="AR150" i="2"/>
  <c r="AR168" i="2"/>
  <c r="AR242" i="2"/>
  <c r="AR230" i="2"/>
  <c r="AR231" i="2"/>
  <c r="AR320" i="2"/>
  <c r="AR343" i="2"/>
  <c r="AR353" i="2"/>
  <c r="AR376" i="2"/>
  <c r="AR363" i="2"/>
  <c r="AR418" i="2"/>
  <c r="AR459" i="2"/>
  <c r="AR568" i="2"/>
  <c r="AR620" i="2"/>
  <c r="AR611" i="2"/>
  <c r="AR107" i="2"/>
  <c r="AR106" i="2"/>
  <c r="AR163" i="2"/>
  <c r="AR189" i="2"/>
  <c r="AR193" i="2"/>
  <c r="AR278" i="2"/>
  <c r="AR303" i="2"/>
  <c r="AR280" i="2"/>
  <c r="AR316" i="2"/>
  <c r="AR286" i="2"/>
  <c r="AR393" i="2"/>
  <c r="AR412" i="2"/>
  <c r="AR541" i="2"/>
  <c r="AR576" i="2"/>
  <c r="AR544" i="2"/>
  <c r="AR112" i="2"/>
  <c r="AR143" i="2"/>
  <c r="AR164" i="2"/>
  <c r="AR251" i="2"/>
  <c r="AR219" i="2"/>
  <c r="AR365" i="2"/>
  <c r="AR374" i="2"/>
  <c r="AR481" i="2"/>
  <c r="AR516" i="2"/>
  <c r="AR591" i="2"/>
  <c r="AR613" i="2"/>
  <c r="AR631" i="2"/>
  <c r="AR16" i="2"/>
  <c r="AR49" i="2"/>
  <c r="AR81" i="2"/>
  <c r="AR140" i="2"/>
  <c r="AR120" i="2"/>
  <c r="AR208" i="2"/>
  <c r="AR266" i="2"/>
  <c r="AR232" i="2"/>
  <c r="AR370" i="2"/>
  <c r="AR404" i="2"/>
  <c r="AR493" i="2"/>
  <c r="AR21" i="2"/>
  <c r="AR51" i="2"/>
  <c r="AR67" i="2"/>
  <c r="AR64" i="2"/>
  <c r="AR197" i="2"/>
  <c r="AR207" i="2"/>
  <c r="AR152" i="2"/>
  <c r="AR236" i="2"/>
  <c r="AR269" i="2"/>
  <c r="AR305" i="2"/>
  <c r="AR304" i="2"/>
  <c r="AR377" i="2"/>
  <c r="AR338" i="2"/>
  <c r="AR396" i="2"/>
  <c r="AR420" i="2"/>
  <c r="AR65" i="2"/>
  <c r="AR79" i="2"/>
  <c r="AR129" i="2"/>
  <c r="AR175" i="2"/>
  <c r="AR235" i="2"/>
  <c r="AR239" i="2"/>
  <c r="AR378" i="2"/>
  <c r="AR391" i="2"/>
  <c r="AR407" i="2"/>
  <c r="AR496" i="2"/>
  <c r="AR431" i="2"/>
  <c r="AR430" i="2"/>
  <c r="AR492" i="2"/>
  <c r="AR524" i="2"/>
  <c r="AR561" i="2"/>
  <c r="AR580" i="2"/>
  <c r="AR15" i="2"/>
  <c r="AR73" i="2"/>
  <c r="AR33" i="2"/>
  <c r="AR167" i="2"/>
  <c r="AR93" i="2"/>
  <c r="AR186" i="2"/>
  <c r="AR240" i="2"/>
  <c r="AR259" i="2"/>
  <c r="AR229" i="2"/>
  <c r="AR340" i="2"/>
  <c r="AR452" i="2"/>
  <c r="AR408" i="2"/>
  <c r="AR509" i="2"/>
  <c r="AR463" i="2"/>
  <c r="AR714" i="2"/>
  <c r="AR608" i="2"/>
  <c r="AR672" i="2"/>
  <c r="AR26" i="2"/>
  <c r="AR41" i="2"/>
  <c r="AR44" i="2"/>
  <c r="AR141" i="2"/>
  <c r="AR147" i="2"/>
  <c r="AR260" i="2"/>
  <c r="AR145" i="2"/>
  <c r="AR113" i="2"/>
  <c r="AR128" i="2"/>
  <c r="AR184" i="2"/>
  <c r="AR234" i="2"/>
  <c r="AR246" i="2"/>
  <c r="AR307" i="2"/>
  <c r="AR349" i="2"/>
  <c r="AR409" i="2"/>
  <c r="AR565" i="2"/>
  <c r="AR671" i="2"/>
  <c r="AR615" i="2"/>
  <c r="AR558" i="2"/>
  <c r="AR575" i="2"/>
  <c r="AR677" i="2"/>
  <c r="AR47" i="2"/>
  <c r="AR122" i="2"/>
  <c r="AR94" i="2"/>
  <c r="AR111" i="2"/>
  <c r="AR289" i="2"/>
  <c r="AR325" i="2"/>
  <c r="AR257" i="2"/>
  <c r="AR355" i="2"/>
  <c r="AR436" i="2"/>
  <c r="AR10" i="2"/>
  <c r="AR110" i="2"/>
  <c r="AR95" i="2"/>
  <c r="AR293" i="2"/>
  <c r="AR256" i="2"/>
  <c r="AR310" i="2"/>
  <c r="AR288" i="2"/>
  <c r="AR287" i="2"/>
  <c r="AR277" i="2"/>
  <c r="AR345" i="2"/>
  <c r="AR337" i="2"/>
  <c r="AR332" i="2"/>
  <c r="AR444" i="2"/>
  <c r="AR461" i="2"/>
  <c r="AR60" i="2"/>
  <c r="AR50" i="2"/>
  <c r="AR131" i="2"/>
  <c r="AR132" i="2"/>
  <c r="AR96" i="2"/>
  <c r="AR179" i="2"/>
  <c r="AR364" i="2"/>
  <c r="AR291" i="2"/>
  <c r="AR346" i="2"/>
  <c r="AR381" i="2"/>
  <c r="AR507" i="2"/>
  <c r="AR584" i="2"/>
  <c r="AR614" i="2"/>
  <c r="AR753" i="2"/>
  <c r="AR27" i="2"/>
  <c r="AR48" i="2"/>
  <c r="AR97" i="2"/>
  <c r="AR180" i="2"/>
  <c r="AR176" i="2"/>
  <c r="AR181" i="2"/>
  <c r="AR261" i="2"/>
  <c r="AR245" i="2"/>
  <c r="AR429" i="2"/>
  <c r="AR361" i="2"/>
  <c r="AR445" i="2"/>
  <c r="AR446" i="2"/>
  <c r="AR479" i="2"/>
  <c r="AR527" i="2"/>
  <c r="AR600" i="2"/>
  <c r="AR555" i="2"/>
  <c r="AR617" i="2"/>
  <c r="AR32" i="2"/>
  <c r="AR123" i="2"/>
  <c r="AR104" i="2"/>
  <c r="AR199" i="2"/>
  <c r="AR182" i="2"/>
  <c r="AR221" i="2"/>
  <c r="AR276" i="2"/>
  <c r="AR226" i="2"/>
  <c r="AR406" i="2"/>
  <c r="AR395" i="2"/>
  <c r="AR454" i="2"/>
  <c r="AR460" i="2"/>
  <c r="AR486" i="2"/>
  <c r="AR520" i="2"/>
  <c r="AR564" i="2"/>
  <c r="AR540" i="2"/>
  <c r="AR560" i="2"/>
  <c r="AR528" i="2"/>
  <c r="AR577" i="2"/>
  <c r="AR660" i="2"/>
  <c r="AR31" i="2"/>
  <c r="AR34" i="2"/>
  <c r="AR136" i="2"/>
  <c r="AR109" i="2"/>
  <c r="AR165" i="2"/>
  <c r="AR223" i="2"/>
  <c r="AR228" i="2"/>
  <c r="AR354" i="2"/>
  <c r="AR403" i="2"/>
  <c r="AR456" i="2"/>
  <c r="AR457" i="2"/>
  <c r="AR447" i="2"/>
  <c r="AR552" i="2"/>
  <c r="AR621" i="2"/>
  <c r="AR598" i="2"/>
  <c r="AR633" i="2"/>
  <c r="AR582" i="2"/>
  <c r="AR596" i="2"/>
  <c r="AR14" i="2"/>
  <c r="AR43" i="2"/>
  <c r="AR59" i="2"/>
  <c r="AR28" i="2"/>
  <c r="AR36" i="2"/>
  <c r="AR91" i="2"/>
  <c r="AR151" i="2"/>
  <c r="AR187" i="2"/>
  <c r="AR173" i="2"/>
  <c r="AR166" i="2"/>
  <c r="AR233" i="2"/>
  <c r="AR250" i="2"/>
  <c r="AR195" i="2"/>
  <c r="AR312" i="2"/>
  <c r="AR356" i="2"/>
  <c r="AR329" i="2"/>
  <c r="AR323" i="2"/>
  <c r="AR417" i="2"/>
  <c r="AR462" i="2"/>
  <c r="AR532" i="2"/>
  <c r="AR721" i="2"/>
  <c r="AR720" i="2"/>
  <c r="AR693" i="2"/>
  <c r="AR697" i="2"/>
  <c r="AR779" i="2"/>
  <c r="AR799" i="2"/>
  <c r="AR863" i="2"/>
  <c r="AR923" i="2"/>
  <c r="AR935" i="2"/>
  <c r="AR1046" i="2"/>
  <c r="AR1016" i="2"/>
  <c r="AR1118" i="2"/>
  <c r="AR1200" i="2"/>
  <c r="AR1202" i="2"/>
  <c r="AR1245" i="2"/>
  <c r="AR1206" i="2"/>
  <c r="AR427" i="2"/>
  <c r="AR512" i="2"/>
  <c r="AR630" i="2"/>
  <c r="AR651" i="2"/>
  <c r="AR742" i="2"/>
  <c r="AR766" i="2"/>
  <c r="AR729" i="2"/>
  <c r="AR775" i="2"/>
  <c r="AR867" i="2"/>
  <c r="AR897" i="2"/>
  <c r="AR925" i="2"/>
  <c r="AR921" i="2"/>
  <c r="AR984" i="2"/>
  <c r="AR982" i="2"/>
  <c r="AR1004" i="2"/>
  <c r="AR1013" i="2"/>
  <c r="AR1056" i="2"/>
  <c r="AR1140" i="2"/>
  <c r="AR1103" i="2"/>
  <c r="AR1216" i="2"/>
  <c r="AR1242" i="2"/>
  <c r="AR441" i="2"/>
  <c r="AR673" i="2"/>
  <c r="AR788" i="2"/>
  <c r="AR808" i="2"/>
  <c r="AR895" i="2"/>
  <c r="AR973" i="2"/>
  <c r="AR997" i="2"/>
  <c r="AR1043" i="2"/>
  <c r="AR1092" i="2"/>
  <c r="AR1105" i="2"/>
  <c r="AR1258" i="2"/>
  <c r="AR1253" i="2"/>
  <c r="AR1260" i="2"/>
  <c r="AR1178" i="2"/>
  <c r="AR1256" i="2"/>
  <c r="AR602" i="2"/>
  <c r="AR692" i="2"/>
  <c r="AR710" i="2"/>
  <c r="AR748" i="2"/>
  <c r="AR758" i="2"/>
  <c r="AR884" i="2"/>
  <c r="AR864" i="2"/>
  <c r="AR971" i="2"/>
  <c r="AR1006" i="2"/>
  <c r="AR1064" i="2"/>
  <c r="AR1104" i="2"/>
  <c r="AR566" i="2"/>
  <c r="AR603" i="2"/>
  <c r="AR771" i="2"/>
  <c r="AR811" i="2"/>
  <c r="AR882" i="2"/>
  <c r="AR855" i="2"/>
  <c r="AR868" i="2"/>
  <c r="AR974" i="2"/>
  <c r="AR1014" i="2"/>
  <c r="AR1086" i="2"/>
  <c r="AR1220" i="2"/>
  <c r="AR1226" i="2"/>
  <c r="AR1236" i="2"/>
  <c r="AR1110" i="2"/>
  <c r="AR1127" i="2"/>
  <c r="AR1148" i="2"/>
  <c r="AR485" i="2"/>
  <c r="AR653" i="2"/>
  <c r="AR665" i="2"/>
  <c r="AR796" i="2"/>
  <c r="AR844" i="2"/>
  <c r="AR805" i="2"/>
  <c r="AR902" i="2"/>
  <c r="AR1000" i="2"/>
  <c r="AR1015" i="2"/>
  <c r="AR1053" i="2"/>
  <c r="AR1174" i="2"/>
  <c r="AR1125" i="2"/>
  <c r="AR1160" i="2"/>
  <c r="AR654" i="2"/>
  <c r="AR668" i="2"/>
  <c r="AR709" i="2"/>
  <c r="AR802" i="2"/>
  <c r="AR883" i="2"/>
  <c r="AR899" i="2"/>
  <c r="AR960" i="2"/>
  <c r="AR954" i="2"/>
  <c r="AR1008" i="2"/>
  <c r="AR1022" i="2"/>
  <c r="AR348" i="2"/>
  <c r="AR428" i="2"/>
  <c r="AR683" i="2"/>
  <c r="AR744" i="2"/>
  <c r="AR725" i="2"/>
  <c r="AR713" i="2"/>
  <c r="AR930" i="2"/>
  <c r="AR940" i="2"/>
  <c r="AR1084" i="2"/>
  <c r="AR574" i="2"/>
  <c r="AR801" i="2"/>
  <c r="AR790" i="2"/>
  <c r="AR906" i="2"/>
  <c r="AR919" i="2"/>
  <c r="AR927" i="2"/>
  <c r="AR990" i="2"/>
  <c r="AR986" i="2"/>
  <c r="AR1062" i="2"/>
  <c r="AR1058" i="2"/>
  <c r="AR1183" i="2"/>
  <c r="AR1179" i="2"/>
  <c r="AR1229" i="2"/>
  <c r="AR1263" i="2"/>
  <c r="AR675" i="2"/>
  <c r="AR597" i="2"/>
  <c r="AR636" i="2"/>
  <c r="AR740" i="2"/>
  <c r="AR761" i="2"/>
  <c r="AR780" i="2"/>
  <c r="AR784" i="2"/>
  <c r="AR816" i="2"/>
  <c r="AR881" i="2"/>
  <c r="AR903" i="2"/>
  <c r="AR928" i="2"/>
  <c r="AR949" i="2"/>
  <c r="AR970" i="2"/>
  <c r="AR1045" i="2"/>
  <c r="AR1073" i="2"/>
  <c r="AR1107" i="2"/>
  <c r="AR1128" i="2"/>
  <c r="AR711" i="2"/>
  <c r="AR731" i="2"/>
  <c r="AR833" i="2"/>
  <c r="AR817" i="2"/>
  <c r="AR888" i="2"/>
  <c r="AR1042" i="2"/>
  <c r="AR1231" i="2"/>
  <c r="AR1208" i="2"/>
  <c r="AR1225" i="2"/>
  <c r="AR503" i="2"/>
  <c r="AR542" i="2"/>
  <c r="AR635" i="2"/>
  <c r="AR652" i="2"/>
  <c r="AR676" i="2"/>
  <c r="AR694" i="2"/>
  <c r="AR739" i="2"/>
  <c r="AR726" i="2"/>
  <c r="AR800" i="2"/>
  <c r="AR821" i="2"/>
  <c r="AR852" i="2"/>
  <c r="AR920" i="2"/>
  <c r="AR1005" i="2"/>
  <c r="AR1038" i="2"/>
  <c r="AR1031" i="2"/>
  <c r="AR1032" i="2"/>
  <c r="AR1097" i="2"/>
  <c r="AR1076" i="2"/>
  <c r="AR1099" i="2"/>
  <c r="AR1121" i="2"/>
  <c r="AR1177" i="2"/>
  <c r="AR1203" i="2"/>
  <c r="AR1213" i="2"/>
  <c r="AR1217" i="2"/>
  <c r="AR294" i="2"/>
  <c r="AR531" i="2"/>
  <c r="AR695" i="2"/>
  <c r="AR743" i="2"/>
  <c r="AR746" i="2"/>
  <c r="AR842" i="2"/>
  <c r="AR818" i="2"/>
  <c r="AR841" i="2"/>
  <c r="AR963" i="2"/>
  <c r="AR1037" i="2"/>
  <c r="AR1136" i="2"/>
  <c r="AR1247" i="2"/>
  <c r="AR1270" i="2"/>
  <c r="AR1198" i="2"/>
  <c r="AR296" i="2"/>
  <c r="AR470" i="2"/>
  <c r="AR489" i="2"/>
  <c r="AR523" i="2"/>
  <c r="AR612" i="2"/>
  <c r="AR667" i="2"/>
  <c r="AR792" i="2"/>
  <c r="AR727" i="2"/>
  <c r="AR968" i="2"/>
  <c r="AR1027" i="2"/>
  <c r="AR1089" i="2"/>
  <c r="AR1241" i="2"/>
  <c r="AR339" i="2"/>
  <c r="AR705" i="2"/>
  <c r="AR769" i="2"/>
  <c r="AR798" i="2"/>
  <c r="AR825" i="2"/>
  <c r="AR887" i="2"/>
  <c r="AR948" i="2"/>
  <c r="AR977" i="2"/>
  <c r="AR996" i="2"/>
  <c r="AR1085" i="2"/>
  <c r="AR1143" i="2"/>
  <c r="AR1101" i="2"/>
  <c r="AR1176" i="2"/>
  <c r="AR1214" i="2"/>
  <c r="AR1142" i="2"/>
  <c r="AR622" i="2"/>
  <c r="AR656" i="2"/>
  <c r="AR772" i="2"/>
  <c r="AR937" i="2"/>
  <c r="AR939" i="2"/>
  <c r="AR951" i="2"/>
  <c r="AR690" i="2"/>
  <c r="AR450" i="2"/>
  <c r="AR1119" i="2"/>
  <c r="AR1018" i="2"/>
  <c r="AR741" i="2"/>
  <c r="AR1156" i="2"/>
  <c r="AR1007" i="2"/>
  <c r="AR1111" i="2"/>
  <c r="AR1061" i="2"/>
  <c r="AR442" i="2"/>
  <c r="AR572" i="2"/>
  <c r="AR933" i="2"/>
  <c r="AR830" i="2"/>
  <c r="AR1151" i="2"/>
  <c r="AR931" i="2"/>
  <c r="AR439" i="2"/>
  <c r="AR1069" i="2"/>
  <c r="AR827" i="2"/>
  <c r="AR916" i="2"/>
  <c r="AR774" i="2"/>
  <c r="AR752" i="2"/>
  <c r="AR976" i="2"/>
  <c r="AR1199" i="2"/>
  <c r="AR778" i="2"/>
  <c r="AR1052" i="2"/>
  <c r="AR556" i="2"/>
  <c r="AR411" i="2"/>
  <c r="AR372" i="2"/>
  <c r="AR238" i="2"/>
  <c r="AR204" i="2"/>
  <c r="AR455" i="2"/>
  <c r="AR125" i="2"/>
  <c r="AR606" i="2"/>
  <c r="AR535" i="2"/>
  <c r="AR366" i="2"/>
  <c r="AR202" i="2"/>
  <c r="AR196" i="2"/>
  <c r="AR126" i="2"/>
  <c r="AR443" i="2"/>
  <c r="AR160" i="2"/>
  <c r="AR344" i="2"/>
  <c r="AR530" i="2"/>
  <c r="AR548" i="2"/>
  <c r="AR116" i="2"/>
  <c r="AR98" i="2"/>
  <c r="AR1129" i="2"/>
  <c r="AR732" i="2"/>
  <c r="AR1123" i="2"/>
  <c r="AR992" i="2"/>
  <c r="AR917" i="2"/>
  <c r="AR845" i="2"/>
  <c r="AR634" i="2"/>
  <c r="AR1218" i="2"/>
  <c r="AR824" i="2"/>
  <c r="AR1112" i="2"/>
  <c r="AR508" i="2"/>
  <c r="AR1205" i="2"/>
  <c r="AR484" i="2"/>
  <c r="AR666" i="2"/>
  <c r="AR1020" i="2"/>
  <c r="AR847" i="2"/>
  <c r="AR685" i="2"/>
  <c r="AR828" i="2"/>
  <c r="AR1193" i="2"/>
  <c r="AR738" i="2"/>
  <c r="AR965" i="2"/>
  <c r="AR517" i="2"/>
  <c r="AR1184" i="2"/>
  <c r="AR924" i="2"/>
  <c r="AR885" i="2"/>
  <c r="AR793" i="2"/>
  <c r="AR890" i="2"/>
  <c r="AR471" i="2"/>
  <c r="AR1192" i="2"/>
  <c r="AR1091" i="2"/>
  <c r="AR610" i="2"/>
  <c r="AR822" i="2"/>
  <c r="AR570" i="2"/>
  <c r="AR263" i="2"/>
  <c r="AR142" i="2"/>
  <c r="AR413" i="2"/>
  <c r="AR224" i="2"/>
  <c r="AR465" i="2"/>
  <c r="AR39" i="2"/>
  <c r="AR438" i="2"/>
  <c r="AR317" i="2"/>
  <c r="AR351" i="2"/>
  <c r="AR268" i="2"/>
  <c r="AR587" i="2"/>
  <c r="AR466" i="2"/>
  <c r="AR89" i="2"/>
  <c r="AR422" i="2"/>
  <c r="AR90" i="2"/>
  <c r="AR319" i="2"/>
  <c r="AR178" i="2"/>
  <c r="AR1009" i="2"/>
  <c r="AR1159" i="2"/>
  <c r="AR1146" i="2"/>
  <c r="AR1010" i="2"/>
  <c r="AR936" i="2"/>
  <c r="AR272" i="2"/>
  <c r="AR1254" i="2"/>
  <c r="AR1035" i="2"/>
  <c r="AR873" i="2"/>
  <c r="AR820" i="2"/>
  <c r="AR722" i="2"/>
  <c r="AR487" i="2"/>
  <c r="AR1255" i="2"/>
  <c r="AR932" i="2"/>
  <c r="AR480" i="2"/>
  <c r="AR1167" i="2"/>
  <c r="AR972" i="2"/>
  <c r="AR946" i="2"/>
  <c r="AR763" i="2"/>
  <c r="AR1267" i="2"/>
  <c r="AR1187" i="2"/>
  <c r="AR1074" i="2"/>
  <c r="AR912" i="2"/>
  <c r="AR836" i="2"/>
  <c r="AR594" i="2"/>
  <c r="AR573" i="2"/>
  <c r="AR392" i="2"/>
  <c r="AR1244" i="2"/>
  <c r="AR1071" i="2"/>
  <c r="AR985" i="2"/>
  <c r="AR869" i="2"/>
  <c r="AR716" i="2"/>
  <c r="AR684" i="2"/>
  <c r="AR1164" i="2"/>
  <c r="AR1077" i="2"/>
  <c r="AR998" i="2"/>
  <c r="AR901" i="2"/>
  <c r="AR874" i="2"/>
  <c r="AR819" i="2"/>
  <c r="AR749" i="2"/>
  <c r="AR415" i="2"/>
  <c r="AR765" i="2"/>
  <c r="AR536" i="2"/>
  <c r="AR437" i="2"/>
  <c r="AR350" i="2"/>
  <c r="AR183" i="2"/>
  <c r="AR144" i="2"/>
  <c r="AR301" i="2"/>
  <c r="AR162" i="2"/>
  <c r="AR302" i="2"/>
  <c r="AR114" i="2"/>
  <c r="AR80" i="2"/>
  <c r="AR161" i="2"/>
  <c r="AR267" i="2"/>
  <c r="AR212" i="2"/>
  <c r="AR482" i="2"/>
  <c r="AR334" i="2"/>
  <c r="AR328" i="2"/>
  <c r="AR244" i="2"/>
  <c r="AR483" i="2"/>
  <c r="AR247" i="2"/>
  <c r="AR360" i="2"/>
  <c r="AR357" i="2"/>
  <c r="AR75" i="2"/>
  <c r="AR495" i="2"/>
  <c r="AR326" i="2"/>
  <c r="AR282" i="2"/>
  <c r="AR585" i="2"/>
  <c r="AR1100" i="2"/>
  <c r="AR915" i="2"/>
  <c r="AR699" i="2"/>
  <c r="AR605" i="2"/>
  <c r="AR1264" i="2"/>
  <c r="AR981" i="2"/>
  <c r="AR905" i="2"/>
  <c r="AR993" i="2"/>
  <c r="AR959" i="2"/>
  <c r="AR1029" i="2"/>
  <c r="AR401" i="2"/>
  <c r="AR1251" i="2"/>
  <c r="AR1126" i="2"/>
  <c r="AR896" i="2"/>
  <c r="AR1180" i="2"/>
  <c r="AR1023" i="2"/>
  <c r="AR689" i="2"/>
  <c r="AR502" i="2"/>
  <c r="AR1070" i="2"/>
  <c r="AR1041" i="2"/>
  <c r="AR1067" i="2"/>
  <c r="AR1017" i="2"/>
  <c r="AR961" i="2"/>
  <c r="AR1130" i="2"/>
  <c r="AR877" i="2"/>
  <c r="AR1181" i="2"/>
  <c r="AR953" i="2"/>
  <c r="AR659" i="2"/>
  <c r="AR497" i="2"/>
  <c r="AR367" i="2"/>
  <c r="AR127" i="2"/>
  <c r="AR421" i="2"/>
  <c r="AR108" i="2"/>
  <c r="AR551" i="2"/>
  <c r="AR254" i="2"/>
  <c r="AR399" i="2"/>
  <c r="AR92" i="2"/>
  <c r="AR514" i="2"/>
  <c r="AR153" i="2"/>
  <c r="AR491" i="2"/>
  <c r="AR398" i="2"/>
  <c r="AR241" i="2"/>
  <c r="AR205" i="2"/>
  <c r="AR82" i="2"/>
  <c r="AR1249" i="2"/>
  <c r="AR755" i="2"/>
  <c r="AR718" i="2"/>
  <c r="AR858" i="2"/>
  <c r="AR682" i="2"/>
  <c r="AR643" i="2"/>
  <c r="AR1232" i="2"/>
  <c r="AR1162" i="2"/>
  <c r="AR1001" i="2"/>
  <c r="AR1248" i="2"/>
  <c r="AR1224" i="2"/>
  <c r="AR751" i="2"/>
  <c r="AR770" i="2"/>
  <c r="AR333" i="2"/>
  <c r="AR1212" i="2"/>
  <c r="AR1049" i="2"/>
  <c r="AR872" i="2"/>
  <c r="AR1060" i="2"/>
  <c r="AR703" i="2"/>
  <c r="AR472" i="2"/>
  <c r="AR962" i="2"/>
  <c r="AR911" i="2"/>
  <c r="AR1048" i="2"/>
  <c r="AR786" i="2"/>
  <c r="AR1182" i="2"/>
  <c r="AR1155" i="2"/>
  <c r="AR950" i="2"/>
  <c r="AR706" i="2"/>
  <c r="AR1240" i="2"/>
  <c r="AR1039" i="2"/>
  <c r="AR832" i="2"/>
  <c r="AR669" i="2"/>
  <c r="AR313" i="2"/>
  <c r="AR646" i="2"/>
  <c r="AR324" i="2"/>
  <c r="AR299" i="2"/>
  <c r="AR185" i="2"/>
  <c r="AR158" i="2"/>
  <c r="AR590" i="2"/>
  <c r="AR146" i="2"/>
  <c r="AR177" i="2"/>
  <c r="AR275" i="2"/>
  <c r="AR281" i="2"/>
  <c r="AR529" i="2"/>
  <c r="AR510" i="2"/>
  <c r="AR467" i="2"/>
  <c r="AR300" i="2"/>
  <c r="AR25" i="2"/>
  <c r="AR488" i="2"/>
  <c r="AR405" i="2"/>
  <c r="AR306" i="2"/>
  <c r="AR862" i="2"/>
  <c r="AR814" i="2"/>
  <c r="AR1265" i="2"/>
  <c r="AR1102" i="2"/>
  <c r="AR1132" i="2"/>
  <c r="AR1194" i="2"/>
  <c r="AR875" i="2"/>
  <c r="AR929" i="2"/>
  <c r="AR745" i="2"/>
  <c r="AR701" i="2"/>
  <c r="AR1172" i="2"/>
  <c r="AR1144" i="2"/>
  <c r="AR947" i="2"/>
  <c r="AR781" i="2"/>
  <c r="AR661" i="2"/>
  <c r="AR1047" i="2"/>
  <c r="AR967" i="2"/>
  <c r="AR734" i="2"/>
  <c r="AR886" i="2"/>
  <c r="AR1271" i="2"/>
  <c r="AR719" i="2"/>
  <c r="AR1169" i="2"/>
  <c r="AR352" i="2"/>
  <c r="AR295" i="2"/>
  <c r="AR203" i="2"/>
  <c r="AR550" i="2"/>
  <c r="AR362" i="2"/>
  <c r="AR68" i="2"/>
  <c r="AR335" i="2"/>
  <c r="AR308" i="2"/>
  <c r="AR46" i="2"/>
  <c r="AR88" i="2"/>
  <c r="AR18" i="2"/>
  <c r="AR61" i="2"/>
  <c r="AR248" i="2"/>
  <c r="AR297" i="2"/>
  <c r="AR172" i="2"/>
  <c r="AR115" i="2"/>
  <c r="AR105" i="2"/>
  <c r="AR1093" i="2"/>
  <c r="AR812" i="2"/>
  <c r="AR733" i="2"/>
  <c r="AR1250" i="2"/>
  <c r="AR879" i="2"/>
  <c r="AR624" i="2"/>
  <c r="AR499" i="2"/>
  <c r="AR546" i="2"/>
  <c r="AR314" i="2"/>
  <c r="AR979" i="2"/>
  <c r="AR826" i="2"/>
  <c r="AR762" i="2"/>
  <c r="AR609" i="2"/>
  <c r="AR1195" i="2"/>
  <c r="AR840" i="2"/>
  <c r="AR747" i="2"/>
  <c r="AR724" i="2"/>
  <c r="AR522" i="2"/>
  <c r="AR1228" i="2"/>
  <c r="AR898" i="2"/>
  <c r="AR756" i="2"/>
  <c r="AR987" i="2"/>
  <c r="AR857" i="2"/>
  <c r="AR1269" i="2"/>
  <c r="AR918" i="2"/>
  <c r="AR956" i="2"/>
  <c r="AR809" i="2"/>
  <c r="AR860" i="2"/>
  <c r="AR1075" i="2"/>
  <c r="AR601" i="2"/>
  <c r="AR1139" i="2"/>
  <c r="AR702" i="2"/>
  <c r="AR130" i="2"/>
  <c r="AR117" i="2"/>
  <c r="AR618" i="2"/>
  <c r="AR451" i="2"/>
  <c r="AR255" i="2"/>
  <c r="AR54" i="2"/>
  <c r="AR922" i="2"/>
  <c r="AR757" i="2"/>
  <c r="AR1153" i="2"/>
  <c r="AR1261" i="2"/>
  <c r="AR717" i="2"/>
  <c r="AR623" i="2"/>
  <c r="AR1230" i="2"/>
  <c r="AR662" i="2"/>
  <c r="AR1116" i="2"/>
  <c r="AR754" i="2"/>
  <c r="AR648" i="2"/>
  <c r="AR687" i="2"/>
  <c r="AR632" i="2"/>
  <c r="AR908" i="2"/>
  <c r="AR851" i="2"/>
  <c r="AR679" i="2"/>
  <c r="AR1207" i="2"/>
  <c r="AR1273" i="2"/>
  <c r="AR1190" i="2"/>
  <c r="AR626" i="2"/>
  <c r="AR1165" i="2"/>
  <c r="AR782" i="2"/>
  <c r="AR518" i="2"/>
  <c r="AR1033" i="2"/>
  <c r="AR449" i="2"/>
  <c r="AR118" i="2"/>
  <c r="AR424" i="2"/>
  <c r="AR22" i="2"/>
  <c r="AR569" i="2"/>
  <c r="AR539" i="2"/>
  <c r="AR475" i="2"/>
  <c r="AR321" i="2"/>
  <c r="AR336" i="2"/>
  <c r="AR137" i="2"/>
  <c r="AR1051" i="2"/>
  <c r="AR1227" i="2"/>
  <c r="AR258" i="2"/>
  <c r="AR878" i="2"/>
  <c r="AR1137" i="2"/>
  <c r="AR1233" i="2"/>
  <c r="AR1201" i="2"/>
  <c r="AR700" i="2"/>
  <c r="AR1161" i="2"/>
  <c r="AR834" i="2"/>
  <c r="AR785" i="2"/>
  <c r="AR583" i="2"/>
  <c r="AR1117" i="2"/>
  <c r="AR1072" i="2"/>
  <c r="AR795" i="2"/>
  <c r="AR1209" i="2"/>
  <c r="AR1171" i="2"/>
  <c r="AR1109" i="2"/>
  <c r="AR735" i="2"/>
  <c r="AR650" i="2"/>
  <c r="AR559" i="2"/>
  <c r="AR490" i="2"/>
  <c r="AR1055" i="2"/>
  <c r="AR736" i="2"/>
  <c r="AR1149" i="2"/>
  <c r="AR850" i="2"/>
  <c r="AR957" i="2"/>
  <c r="AR941" i="2"/>
  <c r="AR926" i="2"/>
  <c r="AR865" i="2"/>
  <c r="AR279" i="2"/>
  <c r="AR35" i="2"/>
  <c r="AR629" i="2"/>
  <c r="AR379" i="2"/>
  <c r="AR578" i="2"/>
  <c r="AR211" i="2"/>
  <c r="AR121" i="2"/>
  <c r="AR135" i="2"/>
  <c r="AR9" i="2"/>
  <c r="AR102" i="2"/>
  <c r="AR69" i="2"/>
  <c r="AR53" i="2"/>
  <c r="AR500" i="2"/>
  <c r="AR318" i="2"/>
  <c r="AR86" i="2"/>
  <c r="AR537" i="2"/>
  <c r="AR506" i="2"/>
  <c r="AR215" i="2"/>
  <c r="AR171" i="2"/>
  <c r="AR664" i="2"/>
  <c r="AR533" i="2"/>
  <c r="AR273" i="2"/>
  <c r="AR154" i="2"/>
  <c r="AR170" i="2"/>
  <c r="AR511" i="2"/>
  <c r="AR156" i="2"/>
  <c r="AR375" i="2"/>
  <c r="AR292" i="2"/>
  <c r="AR76" i="2"/>
  <c r="AR543" i="2"/>
  <c r="AR1191" i="2"/>
  <c r="AR1114" i="2"/>
  <c r="AR1050" i="2"/>
  <c r="AR880" i="2"/>
  <c r="AR892" i="2"/>
  <c r="AR777" i="2"/>
  <c r="AR707" i="2"/>
  <c r="AR1237" i="2"/>
  <c r="AR1065" i="2"/>
  <c r="AR1021" i="2"/>
  <c r="AR900" i="2"/>
  <c r="AR837" i="2"/>
  <c r="AR604" i="2"/>
  <c r="AR425" i="2"/>
  <c r="AR942" i="2"/>
  <c r="AR913" i="2"/>
  <c r="AR791" i="2"/>
  <c r="AR397" i="2"/>
  <c r="AR674" i="2"/>
  <c r="AR1096" i="2"/>
  <c r="AR730" i="2"/>
  <c r="AR1134" i="2"/>
  <c r="AR252" i="2"/>
  <c r="AR1252" i="2"/>
  <c r="AR1131" i="2"/>
  <c r="AR373" i="2"/>
  <c r="AR402" i="2"/>
  <c r="AR265" i="2"/>
  <c r="AR253" i="2"/>
  <c r="AR72" i="2"/>
  <c r="AR311" i="2"/>
  <c r="AR567" i="2"/>
  <c r="AR426" i="2"/>
  <c r="AR298" i="2"/>
  <c r="AR11" i="2"/>
  <c r="AR264" i="2"/>
  <c r="AR468" i="2"/>
  <c r="AR521" i="2"/>
  <c r="AR474" i="2"/>
  <c r="AR419" i="2"/>
  <c r="AR237" i="2"/>
  <c r="AR57" i="2"/>
  <c r="AR525" i="2"/>
  <c r="AR17" i="2"/>
  <c r="AR331" i="2"/>
  <c r="AR387" i="2"/>
  <c r="AR599" i="2"/>
  <c r="AR562" i="2"/>
  <c r="AR330" i="2"/>
  <c r="AR1266" i="2"/>
  <c r="AR1215" i="2"/>
  <c r="AR681" i="2"/>
  <c r="AR839" i="2"/>
  <c r="AR794" i="2"/>
  <c r="AR955" i="2"/>
  <c r="AR1098" i="2"/>
  <c r="AR1028" i="2"/>
  <c r="AR829" i="2"/>
  <c r="AR964" i="2"/>
  <c r="AR914" i="2"/>
  <c r="AR1235" i="2"/>
  <c r="AR655" i="2"/>
  <c r="AR966" i="2"/>
  <c r="AR849" i="2"/>
  <c r="AR853" i="2"/>
  <c r="AR787" i="2"/>
  <c r="AR642" i="2"/>
  <c r="AR1170" i="2"/>
  <c r="AR910" i="2"/>
  <c r="AR645" i="2"/>
  <c r="AR1262" i="2"/>
  <c r="AR440" i="2"/>
  <c r="AR243" i="2"/>
  <c r="AR12" i="2"/>
  <c r="AR501" i="2"/>
  <c r="AR410" i="2"/>
  <c r="AR200" i="2"/>
  <c r="AR63" i="2"/>
  <c r="AR593" i="2"/>
  <c r="AR341" i="2"/>
  <c r="AR194" i="2"/>
  <c r="AR999" i="2"/>
  <c r="AR789" i="2"/>
  <c r="AR723" i="2"/>
  <c r="AR1222" i="2"/>
  <c r="AR1186" i="2"/>
  <c r="AR991" i="2"/>
  <c r="AR983" i="2"/>
  <c r="AR595" i="2"/>
  <c r="AR1115" i="2"/>
  <c r="AR952" i="2"/>
  <c r="AR813" i="2"/>
  <c r="AR640" i="2"/>
  <c r="AR1108" i="2"/>
  <c r="AR803" i="2"/>
  <c r="AR663" i="2"/>
  <c r="AR1223" i="2"/>
  <c r="AR1163" i="2"/>
  <c r="AR1147" i="2"/>
  <c r="AR1175" i="2"/>
  <c r="AR1087" i="2"/>
  <c r="AR637" i="2"/>
  <c r="AR1173" i="2"/>
  <c r="AR1030" i="2"/>
  <c r="AR909" i="2"/>
  <c r="AR797" i="2"/>
  <c r="AR691" i="2"/>
  <c r="AR1211" i="2"/>
  <c r="AR657" i="2"/>
  <c r="AR545" i="2"/>
  <c r="AR835" i="2"/>
  <c r="AR978" i="2"/>
  <c r="AR513" i="2"/>
  <c r="AR678" i="2"/>
  <c r="AR1113" i="2"/>
  <c r="AR938" i="2"/>
  <c r="AR579" i="2"/>
  <c r="AR856" i="2"/>
  <c r="AR764" i="2"/>
  <c r="AR1141" i="2"/>
  <c r="AR776" i="2"/>
  <c r="AR1221" i="2"/>
  <c r="AR876" i="2"/>
  <c r="AR1003" i="2"/>
  <c r="AR1120" i="2"/>
  <c r="AR1239" i="2"/>
  <c r="AR704" i="2"/>
  <c r="AR1243" i="2"/>
  <c r="AR1157" i="2"/>
  <c r="AR1057" i="2"/>
  <c r="AR894" i="2"/>
  <c r="AR783" i="2"/>
  <c r="AR1036" i="2"/>
  <c r="AR759" i="2"/>
  <c r="AR680" i="2"/>
  <c r="AR1145" i="2"/>
  <c r="AR945" i="2"/>
  <c r="AR768" i="2"/>
  <c r="AR1090" i="2"/>
  <c r="AR1034" i="2"/>
  <c r="AR958" i="2"/>
  <c r="AR1166" i="2"/>
  <c r="AR206" i="2"/>
  <c r="AR400" i="2"/>
  <c r="AR23" i="2"/>
  <c r="AR309" i="2"/>
  <c r="AR103" i="2"/>
  <c r="AR433" i="2"/>
  <c r="AR285" i="2"/>
  <c r="AR77" i="2"/>
  <c r="AR625" i="2"/>
  <c r="AR192" i="2"/>
  <c r="AR174" i="2"/>
  <c r="AR494" i="2"/>
  <c r="AR119" i="2"/>
  <c r="AR891" i="2"/>
  <c r="AR616" i="2"/>
  <c r="AR1095" i="2"/>
  <c r="AR647" i="2"/>
  <c r="AR1185" i="2"/>
  <c r="AR859" i="2"/>
  <c r="AR767" i="2"/>
  <c r="AR1088" i="2"/>
  <c r="AR1197" i="2"/>
  <c r="AR843" i="2"/>
  <c r="AR389" i="2"/>
  <c r="AR1026" i="2"/>
  <c r="AR823" i="2"/>
  <c r="AR1135" i="2"/>
  <c r="AR831" i="2"/>
  <c r="AR638" i="2"/>
  <c r="AR904" i="2"/>
  <c r="AR934" i="2"/>
  <c r="AR866" i="2"/>
  <c r="AR760" i="2"/>
  <c r="AR649" i="2"/>
  <c r="AR1040" i="2"/>
  <c r="AR526" i="2"/>
  <c r="AR414" i="2"/>
  <c r="AR670" i="2"/>
  <c r="AR1246" i="2"/>
  <c r="AR975" i="2"/>
  <c r="AR943" i="2"/>
  <c r="AR712" i="2"/>
  <c r="AR515" i="2"/>
  <c r="AR1138" i="2"/>
  <c r="AR773" i="2"/>
  <c r="AR1238" i="2"/>
  <c r="AR815" i="2"/>
  <c r="AR644" i="2"/>
  <c r="AR838" i="2"/>
  <c r="AR458" i="2"/>
  <c r="AR222" i="2"/>
  <c r="AR534" i="2"/>
  <c r="AR342" i="2"/>
  <c r="AR13" i="2"/>
  <c r="AR804" i="2"/>
  <c r="AR627" i="2"/>
  <c r="AR696" i="2"/>
  <c r="AR810" i="2"/>
  <c r="AR1152" i="2"/>
  <c r="AR1059" i="2"/>
  <c r="AR220" i="2"/>
  <c r="AR477" i="2"/>
  <c r="AR216" i="2"/>
  <c r="AR581" i="2"/>
  <c r="AR383" i="2"/>
  <c r="AR87" i="2"/>
  <c r="AR283" i="2"/>
  <c r="AR639" i="2"/>
  <c r="AR848" i="2"/>
  <c r="AR448" i="2"/>
  <c r="AR42" i="2"/>
  <c r="AR225" i="2"/>
  <c r="AR384" i="2"/>
  <c r="AR19" i="2"/>
  <c r="AR99" i="2"/>
  <c r="AR315" i="2"/>
  <c r="AR133" i="2"/>
  <c r="AR369" i="2"/>
  <c r="AR394" i="2"/>
  <c r="AR1219" i="2"/>
  <c r="AR980" i="2"/>
  <c r="AR1078" i="2"/>
  <c r="AR1002" i="2"/>
  <c r="AR1019" i="2"/>
  <c r="AR1189" i="2"/>
  <c r="AR464" i="2"/>
  <c r="AR505" i="2"/>
  <c r="AR249" i="2"/>
  <c r="AR227" i="2"/>
  <c r="AR38" i="2"/>
  <c r="AR85" i="2"/>
  <c r="AR159" i="2"/>
  <c r="AR453" i="2"/>
  <c r="AR549" i="2"/>
  <c r="AR861" i="2"/>
  <c r="AR750" i="2"/>
  <c r="AR1210" i="2"/>
  <c r="AR553" i="2"/>
  <c r="AR708" i="2"/>
  <c r="AR209" i="2"/>
  <c r="AR101" i="2"/>
  <c r="AR432" i="2"/>
  <c r="AR210" i="2"/>
  <c r="AR55" i="2"/>
  <c r="AR907" i="2"/>
  <c r="AR416" i="2"/>
  <c r="AR62" i="2"/>
  <c r="AR435" i="2"/>
  <c r="AR149" i="2"/>
  <c r="AR30" i="2"/>
  <c r="AR198" i="2"/>
  <c r="AR58" i="2"/>
  <c r="AR1196" i="2"/>
  <c r="AR262" i="2"/>
  <c r="AR1204" i="2"/>
  <c r="AR728" i="2"/>
  <c r="AR1268" i="2"/>
  <c r="AR588" i="2"/>
  <c r="AR469" i="2"/>
  <c r="AR589" i="2"/>
  <c r="AR274" i="2"/>
  <c r="AR371" i="2"/>
  <c r="AR547" i="2"/>
  <c r="AR327" i="2"/>
  <c r="AR20" i="2"/>
  <c r="AR358" i="2"/>
  <c r="AR191" i="2"/>
  <c r="AR40" i="2"/>
  <c r="AR557" i="2"/>
  <c r="AR386" i="2"/>
  <c r="AR554" i="2"/>
  <c r="AR1122" i="2"/>
  <c r="AR45" i="2"/>
  <c r="AR854" i="2"/>
  <c r="AR994" i="2"/>
  <c r="AR1094" i="2"/>
  <c r="AR29" i="2"/>
  <c r="AR476" i="2"/>
  <c r="AR563" i="2"/>
  <c r="AR385" i="2"/>
  <c r="AR124" i="2"/>
  <c r="AR270" i="2"/>
  <c r="AR155" i="2"/>
  <c r="AR66" i="2"/>
  <c r="AR169" i="2"/>
  <c r="AR100" i="2"/>
  <c r="AR190" i="2"/>
  <c r="AR347" i="2"/>
  <c r="AR139" i="2"/>
  <c r="AR1158" i="2"/>
  <c r="AR1168" i="2"/>
  <c r="AR619" i="2"/>
  <c r="AR607" i="2"/>
  <c r="AR290" i="2"/>
  <c r="AR24" i="2"/>
  <c r="AR37" i="2"/>
  <c r="AR390" i="2"/>
  <c r="AR423" i="2"/>
  <c r="AR1257" i="2"/>
  <c r="AR519" i="2"/>
  <c r="AR628" i="2"/>
  <c r="AR1154" i="2"/>
  <c r="AR473" i="2"/>
  <c r="AR846" i="2"/>
  <c r="AR1188" i="2"/>
  <c r="AR504" i="2"/>
  <c r="AR218" i="2"/>
  <c r="AR201" i="2"/>
  <c r="AR368" i="2"/>
  <c r="AR83" i="2"/>
  <c r="AR686" i="2"/>
  <c r="AR1081" i="2"/>
  <c r="AR1150" i="2"/>
  <c r="AR1025" i="2"/>
  <c r="AR870" i="2"/>
  <c r="AR658" i="2"/>
  <c r="AR807" i="2"/>
  <c r="AR737" i="2"/>
  <c r="AR382" i="2"/>
  <c r="AR571" i="2"/>
  <c r="AR478" i="2"/>
  <c r="AR388" i="2"/>
  <c r="AR188" i="2"/>
  <c r="AR1080" i="2"/>
  <c r="AR1124" i="2"/>
  <c r="AR806" i="2"/>
  <c r="AR1068" i="2"/>
  <c r="AR641" i="2"/>
  <c r="AR322" i="2"/>
  <c r="AR213" i="2"/>
  <c r="AR271" i="2"/>
  <c r="AR944" i="2"/>
  <c r="AR1066" i="2"/>
  <c r="AR284" i="2"/>
  <c r="AR217" i="2"/>
  <c r="AR1106" i="2"/>
  <c r="AR1044" i="2"/>
  <c r="AU1253" i="2"/>
  <c r="AU1245" i="2"/>
  <c r="AU1213" i="2"/>
  <c r="AU1189" i="2"/>
  <c r="AU1206" i="2"/>
  <c r="AU1164" i="2"/>
  <c r="AU1185" i="2"/>
  <c r="AU1110" i="2"/>
  <c r="AU1120" i="2"/>
  <c r="AU1148" i="2"/>
  <c r="AU1096" i="2"/>
  <c r="AU1075" i="2"/>
  <c r="AU1082" i="2"/>
  <c r="AU1039" i="2"/>
  <c r="AU1055" i="2"/>
  <c r="AU1042" i="2"/>
  <c r="AU1057" i="2"/>
  <c r="AU1027" i="2"/>
  <c r="AU1013" i="2"/>
  <c r="AU1005" i="2"/>
  <c r="AU1014" i="2"/>
  <c r="AU951" i="2"/>
  <c r="AU948" i="2"/>
  <c r="AU917" i="2"/>
  <c r="AU904" i="2"/>
  <c r="AU893" i="2"/>
  <c r="AU910" i="2"/>
  <c r="AU887" i="2"/>
  <c r="AU868" i="2"/>
  <c r="AU809" i="2"/>
  <c r="AU849" i="2"/>
  <c r="AU799" i="2"/>
  <c r="AU783" i="2"/>
  <c r="AU762" i="2"/>
  <c r="AU730" i="2"/>
  <c r="AU674" i="2"/>
  <c r="AU746" i="2"/>
  <c r="AU688" i="2"/>
  <c r="AU751" i="2"/>
  <c r="AU686" i="2"/>
  <c r="AU578" i="2"/>
  <c r="AU425" i="2"/>
  <c r="AU488" i="2"/>
  <c r="AU454" i="2"/>
  <c r="AU316" i="2"/>
  <c r="AU389" i="2"/>
  <c r="AU259" i="2"/>
  <c r="AU321" i="2"/>
  <c r="AU287" i="2"/>
  <c r="AU249" i="2"/>
  <c r="AU141" i="2"/>
  <c r="AU136" i="2"/>
  <c r="AU73" i="2"/>
  <c r="AU59" i="2"/>
  <c r="AU43" i="2"/>
  <c r="AU72" i="2"/>
  <c r="AU19" i="2"/>
  <c r="AU112" i="2"/>
  <c r="AU175" i="2"/>
  <c r="AU147" i="2"/>
  <c r="AU239" i="2"/>
  <c r="AU253" i="2"/>
  <c r="AU266" i="2"/>
  <c r="AU250" i="2"/>
  <c r="AU385" i="2"/>
  <c r="AU450" i="2"/>
  <c r="AU381" i="2"/>
  <c r="AU470" i="2"/>
  <c r="AU531" i="2"/>
  <c r="AU543" i="2"/>
  <c r="AU552" i="2"/>
  <c r="AU572" i="2"/>
  <c r="AU605" i="2"/>
  <c r="AU575" i="2"/>
  <c r="AU623" i="2"/>
  <c r="AU614" i="2"/>
  <c r="AU612" i="2"/>
  <c r="AU621" i="2"/>
  <c r="AU44" i="2"/>
  <c r="AU81" i="2"/>
  <c r="AU114" i="2"/>
  <c r="AU105" i="2"/>
  <c r="AU130" i="2"/>
  <c r="AU113" i="2"/>
  <c r="AU226" i="2"/>
  <c r="AU247" i="2"/>
  <c r="AU325" i="2"/>
  <c r="AU347" i="2"/>
  <c r="AU355" i="2"/>
  <c r="AU383" i="2"/>
  <c r="AU484" i="2"/>
  <c r="AU583" i="2"/>
  <c r="AU628" i="2"/>
  <c r="AU670" i="2"/>
  <c r="AU587" i="2"/>
  <c r="AU155" i="2"/>
  <c r="AU97" i="2"/>
  <c r="AU116" i="2"/>
  <c r="AU187" i="2"/>
  <c r="AU297" i="2"/>
  <c r="AU281" i="2"/>
  <c r="AU317" i="2"/>
  <c r="AU331" i="2"/>
  <c r="AU261" i="2"/>
  <c r="AU289" i="2"/>
  <c r="AU356" i="2"/>
  <c r="AU377" i="2"/>
  <c r="AU329" i="2"/>
  <c r="AU373" i="2"/>
  <c r="AU394" i="2"/>
  <c r="AU463" i="2"/>
  <c r="AU462" i="2"/>
  <c r="AU460" i="2"/>
  <c r="AU568" i="2"/>
  <c r="AU601" i="2"/>
  <c r="AU560" i="2"/>
  <c r="AU644" i="2"/>
  <c r="AU603" i="2"/>
  <c r="AU586" i="2"/>
  <c r="AU574" i="2"/>
  <c r="AU76" i="2"/>
  <c r="AU131" i="2"/>
  <c r="AU107" i="2"/>
  <c r="AU142" i="2"/>
  <c r="AU176" i="2"/>
  <c r="AU134" i="2"/>
  <c r="AU166" i="2"/>
  <c r="AU157" i="2"/>
  <c r="AU229" i="2"/>
  <c r="AU196" i="2"/>
  <c r="AU255" i="2"/>
  <c r="AU299" i="2"/>
  <c r="AU304" i="2"/>
  <c r="AU283" i="2"/>
  <c r="AU374" i="2"/>
  <c r="AU390" i="2"/>
  <c r="AU398" i="2"/>
  <c r="AU431" i="2"/>
  <c r="AU464" i="2"/>
  <c r="AU456" i="2"/>
  <c r="AU485" i="2"/>
  <c r="AU521" i="2"/>
  <c r="AU548" i="2"/>
  <c r="AU77" i="2"/>
  <c r="AU63" i="2"/>
  <c r="AU148" i="2"/>
  <c r="AU122" i="2"/>
  <c r="AU143" i="2"/>
  <c r="AU191" i="2"/>
  <c r="AU171" i="2"/>
  <c r="AU246" i="2"/>
  <c r="AU238" i="2"/>
  <c r="AU234" i="2"/>
  <c r="AU272" i="2"/>
  <c r="AU288" i="2"/>
  <c r="AU380" i="2"/>
  <c r="AU396" i="2"/>
  <c r="AU10" i="2"/>
  <c r="AU17" i="2"/>
  <c r="AU57" i="2"/>
  <c r="AU138" i="2"/>
  <c r="AU123" i="2"/>
  <c r="AU152" i="2"/>
  <c r="AU180" i="2"/>
  <c r="AU204" i="2"/>
  <c r="AU173" i="2"/>
  <c r="AU184" i="2"/>
  <c r="AU139" i="2"/>
  <c r="AU327" i="2"/>
  <c r="AU370" i="2"/>
  <c r="AU402" i="2"/>
  <c r="AU448" i="2"/>
  <c r="AU397" i="2"/>
  <c r="AU401" i="2"/>
  <c r="AU418" i="2"/>
  <c r="AU527" i="2"/>
  <c r="AU507" i="2"/>
  <c r="AU639" i="2"/>
  <c r="AU658" i="2"/>
  <c r="AU652" i="2"/>
  <c r="AU21" i="2"/>
  <c r="AU50" i="2"/>
  <c r="AU101" i="2"/>
  <c r="AU125" i="2"/>
  <c r="AU182" i="2"/>
  <c r="AU168" i="2"/>
  <c r="AU150" i="2"/>
  <c r="AU179" i="2"/>
  <c r="AU231" i="2"/>
  <c r="AU276" i="2"/>
  <c r="AU310" i="2"/>
  <c r="AU292" i="2"/>
  <c r="AU345" i="2"/>
  <c r="AU410" i="2"/>
  <c r="AU399" i="2"/>
  <c r="AU480" i="2"/>
  <c r="AU452" i="2"/>
  <c r="AU641" i="2"/>
  <c r="AU616" i="2"/>
  <c r="AU615" i="2"/>
  <c r="AU27" i="2"/>
  <c r="AU13" i="2"/>
  <c r="AU75" i="2"/>
  <c r="AU36" i="2"/>
  <c r="AU197" i="2"/>
  <c r="AU232" i="2"/>
  <c r="AU69" i="2"/>
  <c r="AU14" i="2"/>
  <c r="AU39" i="2"/>
  <c r="AU45" i="2"/>
  <c r="AU47" i="2"/>
  <c r="AU52" i="2"/>
  <c r="AU126" i="2"/>
  <c r="AU84" i="2"/>
  <c r="AU121" i="2"/>
  <c r="AU109" i="2"/>
  <c r="AU193" i="2"/>
  <c r="AU312" i="2"/>
  <c r="AU340" i="2"/>
  <c r="AU523" i="2"/>
  <c r="AU489" i="2"/>
  <c r="AU468" i="2"/>
  <c r="AU599" i="2"/>
  <c r="AU640" i="2"/>
  <c r="AU709" i="2"/>
  <c r="AU55" i="2"/>
  <c r="AU108" i="2"/>
  <c r="AU98" i="2"/>
  <c r="AU174" i="2"/>
  <c r="AU170" i="2"/>
  <c r="AU188" i="2"/>
  <c r="AU248" i="2"/>
  <c r="AU251" i="2"/>
  <c r="AU341" i="2"/>
  <c r="AU409" i="2"/>
  <c r="AU419" i="2"/>
  <c r="AU434" i="2"/>
  <c r="AU60" i="2"/>
  <c r="AU49" i="2"/>
  <c r="AU100" i="2"/>
  <c r="AU56" i="2"/>
  <c r="AU29" i="2"/>
  <c r="AU129" i="2"/>
  <c r="AU117" i="2"/>
  <c r="AU195" i="2"/>
  <c r="AU178" i="2"/>
  <c r="AU159" i="2"/>
  <c r="AU210" i="2"/>
  <c r="AU244" i="2"/>
  <c r="AU278" i="2"/>
  <c r="AU348" i="2"/>
  <c r="AU344" i="2"/>
  <c r="AU423" i="2"/>
  <c r="AU466" i="2"/>
  <c r="AU74" i="2"/>
  <c r="AU37" i="2"/>
  <c r="AU119" i="2"/>
  <c r="AU158" i="2"/>
  <c r="AU162" i="2"/>
  <c r="AU205" i="2"/>
  <c r="AU243" i="2"/>
  <c r="AU311" i="2"/>
  <c r="AU271" i="2"/>
  <c r="AU307" i="2"/>
  <c r="AU323" i="2"/>
  <c r="AU357" i="2"/>
  <c r="AU447" i="2"/>
  <c r="AU465" i="2"/>
  <c r="AU585" i="2"/>
  <c r="AU476" i="2"/>
  <c r="AU553" i="2"/>
  <c r="AU653" i="2"/>
  <c r="AU61" i="2"/>
  <c r="AU132" i="2"/>
  <c r="AU102" i="2"/>
  <c r="AU163" i="2"/>
  <c r="AU214" i="2"/>
  <c r="AU293" i="2"/>
  <c r="AU407" i="2"/>
  <c r="AU435" i="2"/>
  <c r="AU444" i="2"/>
  <c r="AU498" i="2"/>
  <c r="AU493" i="2"/>
  <c r="AU535" i="2"/>
  <c r="AU589" i="2"/>
  <c r="AU620" i="2"/>
  <c r="AU656" i="2"/>
  <c r="AU667" i="2"/>
  <c r="AU53" i="2"/>
  <c r="AU34" i="2"/>
  <c r="AU118" i="2"/>
  <c r="AU65" i="2"/>
  <c r="AU92" i="2"/>
  <c r="AU145" i="2"/>
  <c r="AU106" i="2"/>
  <c r="AU164" i="2"/>
  <c r="AU228" i="2"/>
  <c r="AU221" i="2"/>
  <c r="AU206" i="2"/>
  <c r="AU235" i="2"/>
  <c r="AU318" i="2"/>
  <c r="AU305" i="2"/>
  <c r="AU315" i="2"/>
  <c r="AU277" i="2"/>
  <c r="AU350" i="2"/>
  <c r="AU388" i="2"/>
  <c r="AU332" i="2"/>
  <c r="AU359" i="2"/>
  <c r="AU437" i="2"/>
  <c r="AU339" i="2"/>
  <c r="AU364" i="2"/>
  <c r="AU441" i="2"/>
  <c r="AU449" i="2"/>
  <c r="AU508" i="2"/>
  <c r="AU519" i="2"/>
  <c r="AU557" i="2"/>
  <c r="AU580" i="2"/>
  <c r="AU87" i="2"/>
  <c r="AU41" i="2"/>
  <c r="AU67" i="2"/>
  <c r="AU83" i="2"/>
  <c r="AU66" i="2"/>
  <c r="AU99" i="2"/>
  <c r="AU33" i="2"/>
  <c r="AU82" i="2"/>
  <c r="AU124" i="2"/>
  <c r="AU269" i="2"/>
  <c r="AU233" i="2"/>
  <c r="AU219" i="2"/>
  <c r="AU236" i="2"/>
  <c r="AU254" i="2"/>
  <c r="AU296" i="2"/>
  <c r="AU343" i="2"/>
  <c r="AU391" i="2"/>
  <c r="AU406" i="2"/>
  <c r="AU512" i="2"/>
  <c r="AU510" i="2"/>
  <c r="AU520" i="2"/>
  <c r="AU492" i="2"/>
  <c r="AU549" i="2"/>
  <c r="AU596" i="2"/>
  <c r="AU598" i="2"/>
  <c r="AU676" i="2"/>
  <c r="AU660" i="2"/>
  <c r="AU40" i="2"/>
  <c r="AU70" i="2"/>
  <c r="AU86" i="2"/>
  <c r="AU240" i="2"/>
  <c r="AU213" i="2"/>
  <c r="AU363" i="2"/>
  <c r="AU322" i="2"/>
  <c r="AU264" i="2"/>
  <c r="AU360" i="2"/>
  <c r="AU379" i="2"/>
  <c r="AU483" i="2"/>
  <c r="AU436" i="2"/>
  <c r="AU457" i="2"/>
  <c r="AU571" i="2"/>
  <c r="AU564" i="2"/>
  <c r="AU763" i="2"/>
  <c r="AU697" i="2"/>
  <c r="AU725" i="2"/>
  <c r="AU774" i="2"/>
  <c r="AU747" i="2"/>
  <c r="AU863" i="2"/>
  <c r="AU858" i="2"/>
  <c r="AU888" i="2"/>
  <c r="AU937" i="2"/>
  <c r="AU970" i="2"/>
  <c r="AU1022" i="2"/>
  <c r="AU1069" i="2"/>
  <c r="AU1162" i="2"/>
  <c r="AU1227" i="2"/>
  <c r="AU1193" i="2"/>
  <c r="AU218" i="2"/>
  <c r="AU524" i="2"/>
  <c r="AU584" i="2"/>
  <c r="AU566" i="2"/>
  <c r="AU610" i="2"/>
  <c r="AU671" i="2"/>
  <c r="AU703" i="2"/>
  <c r="AU720" i="2"/>
  <c r="AU753" i="2"/>
  <c r="AU800" i="2"/>
  <c r="AU816" i="2"/>
  <c r="AU857" i="2"/>
  <c r="AU991" i="2"/>
  <c r="AU1015" i="2"/>
  <c r="AU1067" i="2"/>
  <c r="AU1103" i="2"/>
  <c r="AU1221" i="2"/>
  <c r="AU547" i="2"/>
  <c r="AU678" i="2"/>
  <c r="AU654" i="2"/>
  <c r="AU761" i="2"/>
  <c r="AU744" i="2"/>
  <c r="AU784" i="2"/>
  <c r="AU812" i="2"/>
  <c r="AU833" i="2"/>
  <c r="AU807" i="2"/>
  <c r="AU864" i="2"/>
  <c r="AU886" i="2"/>
  <c r="AU954" i="2"/>
  <c r="AU972" i="2"/>
  <c r="AU946" i="2"/>
  <c r="AU1024" i="2"/>
  <c r="AU1092" i="2"/>
  <c r="AU1060" i="2"/>
  <c r="AU1102" i="2"/>
  <c r="AU1180" i="2"/>
  <c r="AU1134" i="2"/>
  <c r="AU1208" i="2"/>
  <c r="AU1259" i="2"/>
  <c r="AU1266" i="2"/>
  <c r="AU467" i="2"/>
  <c r="AU509" i="2"/>
  <c r="AU683" i="2"/>
  <c r="AU695" i="2"/>
  <c r="AU765" i="2"/>
  <c r="AU828" i="2"/>
  <c r="AU881" i="2"/>
  <c r="AU855" i="2"/>
  <c r="AU870" i="2"/>
  <c r="AU884" i="2"/>
  <c r="AU901" i="2"/>
  <c r="AU914" i="2"/>
  <c r="AU909" i="2"/>
  <c r="AU986" i="2"/>
  <c r="AU964" i="2"/>
  <c r="AU950" i="2"/>
  <c r="AU1009" i="2"/>
  <c r="AU992" i="2"/>
  <c r="AU1033" i="2"/>
  <c r="AU1049" i="2"/>
  <c r="AU1084" i="2"/>
  <c r="AU1083" i="2"/>
  <c r="AU1090" i="2"/>
  <c r="AU1119" i="2"/>
  <c r="AU1225" i="2"/>
  <c r="AU280" i="2"/>
  <c r="AU554" i="2"/>
  <c r="AU734" i="2"/>
  <c r="AU669" i="2"/>
  <c r="AU766" i="2"/>
  <c r="AU844" i="2"/>
  <c r="AU839" i="2"/>
  <c r="AU898" i="2"/>
  <c r="AU930" i="2"/>
  <c r="AU1147" i="2"/>
  <c r="AU1168" i="2"/>
  <c r="AU1171" i="2"/>
  <c r="AU1177" i="2"/>
  <c r="AU1187" i="2"/>
  <c r="AU1182" i="2"/>
  <c r="AU1246" i="2"/>
  <c r="AU1257" i="2"/>
  <c r="AU1151" i="2"/>
  <c r="AU563" i="2"/>
  <c r="AU736" i="2"/>
  <c r="AU702" i="2"/>
  <c r="AU661" i="2"/>
  <c r="AU733" i="2"/>
  <c r="AU776" i="2"/>
  <c r="AU835" i="2"/>
  <c r="AU862" i="2"/>
  <c r="AU842" i="2"/>
  <c r="AU838" i="2"/>
  <c r="AU906" i="2"/>
  <c r="AU973" i="2"/>
  <c r="AU984" i="2"/>
  <c r="AU1051" i="2"/>
  <c r="AU1086" i="2"/>
  <c r="AU314" i="2"/>
  <c r="AU514" i="2"/>
  <c r="AU536" i="2"/>
  <c r="AU544" i="2"/>
  <c r="AU752" i="2"/>
  <c r="AU712" i="2"/>
  <c r="AU713" i="2"/>
  <c r="AU769" i="2"/>
  <c r="AU794" i="2"/>
  <c r="AU811" i="2"/>
  <c r="AU840" i="2"/>
  <c r="AU865" i="2"/>
  <c r="AU925" i="2"/>
  <c r="AU956" i="2"/>
  <c r="AU996" i="2"/>
  <c r="AU1006" i="2"/>
  <c r="AU997" i="2"/>
  <c r="AU649" i="2"/>
  <c r="AU665" i="2"/>
  <c r="AU704" i="2"/>
  <c r="AU698" i="2"/>
  <c r="AU758" i="2"/>
  <c r="AU785" i="2"/>
  <c r="AU823" i="2"/>
  <c r="AU851" i="2"/>
  <c r="AU905" i="2"/>
  <c r="AU831" i="2"/>
  <c r="AU866" i="2"/>
  <c r="AU912" i="2"/>
  <c r="AU949" i="2"/>
  <c r="AU966" i="2"/>
  <c r="AU1016" i="2"/>
  <c r="AU1023" i="2"/>
  <c r="AU1064" i="2"/>
  <c r="AU1037" i="2"/>
  <c r="AU1143" i="2"/>
  <c r="AU1223" i="2"/>
  <c r="AU1268" i="2"/>
  <c r="AU1226" i="2"/>
  <c r="AU594" i="2"/>
  <c r="AU657" i="2"/>
  <c r="AU636" i="2"/>
  <c r="AU735" i="2"/>
  <c r="AU756" i="2"/>
  <c r="AU731" i="2"/>
  <c r="AU771" i="2"/>
  <c r="AU777" i="2"/>
  <c r="AU876" i="2"/>
  <c r="AU921" i="2"/>
  <c r="AU961" i="2"/>
  <c r="AU919" i="2"/>
  <c r="AU935" i="2"/>
  <c r="AU979" i="2"/>
  <c r="AU1032" i="2"/>
  <c r="AU1093" i="2"/>
  <c r="AU1105" i="2"/>
  <c r="AU1097" i="2"/>
  <c r="AU1125" i="2"/>
  <c r="AU1127" i="2"/>
  <c r="AU1153" i="2"/>
  <c r="AU1244" i="2"/>
  <c r="AU1118" i="2"/>
  <c r="AU1155" i="2"/>
  <c r="AU1160" i="2"/>
  <c r="AU495" i="2"/>
  <c r="AU503" i="2"/>
  <c r="AU588" i="2"/>
  <c r="AU577" i="2"/>
  <c r="AU624" i="2"/>
  <c r="AU726" i="2"/>
  <c r="AU637" i="2"/>
  <c r="AU705" i="2"/>
  <c r="AU700" i="2"/>
  <c r="AU889" i="2"/>
  <c r="AU928" i="2"/>
  <c r="AU963" i="2"/>
  <c r="AU988" i="2"/>
  <c r="AU1029" i="2"/>
  <c r="AU1036" i="2"/>
  <c r="AU1071" i="2"/>
  <c r="AU1128" i="2"/>
  <c r="AU528" i="2"/>
  <c r="AU533" i="2"/>
  <c r="AU582" i="2"/>
  <c r="AU642" i="2"/>
  <c r="AU631" i="2"/>
  <c r="AU679" i="2"/>
  <c r="AU681" i="2"/>
  <c r="AU701" i="2"/>
  <c r="AU638" i="2"/>
  <c r="AU740" i="2"/>
  <c r="AU749" i="2"/>
  <c r="AU693" i="2"/>
  <c r="AU850" i="2"/>
  <c r="AU875" i="2"/>
  <c r="AU1018" i="2"/>
  <c r="AU989" i="2"/>
  <c r="AU1203" i="2"/>
  <c r="AU1228" i="2"/>
  <c r="AU1265" i="2"/>
  <c r="AU1263" i="2"/>
  <c r="AU1234" i="2"/>
  <c r="AU779" i="2"/>
  <c r="AU787" i="2"/>
  <c r="AU810" i="2"/>
  <c r="AU795" i="2"/>
  <c r="AU808" i="2"/>
  <c r="AU900" i="2"/>
  <c r="AU877" i="2"/>
  <c r="AU926" i="2"/>
  <c r="AU933" i="2"/>
  <c r="AU959" i="2"/>
  <c r="AU987" i="2"/>
  <c r="AU1011" i="2"/>
  <c r="AU1047" i="2"/>
  <c r="AU1035" i="2"/>
  <c r="AU1050" i="2"/>
  <c r="AU1065" i="2"/>
  <c r="AU1094" i="2"/>
  <c r="AU1186" i="2"/>
  <c r="AU1176" i="2"/>
  <c r="AU1188" i="2"/>
  <c r="AU1183" i="2"/>
  <c r="AU1216" i="2"/>
  <c r="AU1217" i="2"/>
  <c r="AU1131" i="2"/>
  <c r="AU1196" i="2"/>
  <c r="AU230" i="2"/>
  <c r="AU294" i="2"/>
  <c r="AU504" i="2"/>
  <c r="AU602" i="2"/>
  <c r="AU739" i="2"/>
  <c r="AU729" i="2"/>
  <c r="AU716" i="2"/>
  <c r="AU822" i="2"/>
  <c r="AU826" i="2"/>
  <c r="AU874" i="2"/>
  <c r="AU924" i="2"/>
  <c r="AU942" i="2"/>
  <c r="AU968" i="2"/>
  <c r="AU1112" i="2"/>
  <c r="AU1107" i="2"/>
  <c r="AU1121" i="2"/>
  <c r="AU1150" i="2"/>
  <c r="AU1152" i="2"/>
  <c r="AU1179" i="2"/>
  <c r="AU1212" i="2"/>
  <c r="AU1211" i="2"/>
  <c r="AU1254" i="2"/>
  <c r="AU1269" i="2"/>
  <c r="AU496" i="2"/>
  <c r="AU532" i="2"/>
  <c r="AU635" i="2"/>
  <c r="AU827" i="2"/>
  <c r="AU843" i="2"/>
  <c r="AU915" i="2"/>
  <c r="AU993" i="2"/>
  <c r="AU1017" i="2"/>
  <c r="AU1073" i="2"/>
  <c r="AU1081" i="2"/>
  <c r="AU1099" i="2"/>
  <c r="AU1124" i="2"/>
  <c r="AU1190" i="2"/>
  <c r="AU1209" i="2"/>
  <c r="AU1241" i="2"/>
  <c r="AU1250" i="2"/>
  <c r="AU446" i="2"/>
  <c r="AU487" i="2"/>
  <c r="AU545" i="2"/>
  <c r="AU732" i="2"/>
  <c r="AU561" i="2"/>
  <c r="AU721" i="2"/>
  <c r="AU782" i="2"/>
  <c r="AU824" i="2"/>
  <c r="AU829" i="2"/>
  <c r="AU825" i="2"/>
  <c r="AU847" i="2"/>
  <c r="AU890" i="2"/>
  <c r="AU938" i="2"/>
  <c r="AU957" i="2"/>
  <c r="AU994" i="2"/>
  <c r="AU995" i="2"/>
  <c r="AU1034" i="2"/>
  <c r="AU1044" i="2"/>
  <c r="AU1079" i="2"/>
  <c r="AU1085" i="2"/>
  <c r="AU1129" i="2"/>
  <c r="AU1247" i="2"/>
  <c r="AU1113" i="2"/>
  <c r="AU1136" i="2"/>
  <c r="AU1163" i="2"/>
  <c r="AU1104" i="2"/>
  <c r="AU1237" i="2"/>
  <c r="AU361" i="2"/>
  <c r="AU482" i="2"/>
  <c r="AU472" i="2"/>
  <c r="AU619" i="2"/>
  <c r="AU743" i="2"/>
  <c r="AU760" i="2"/>
  <c r="AU803" i="2"/>
  <c r="AU786" i="2"/>
  <c r="AU819" i="2"/>
  <c r="AU830" i="2"/>
  <c r="AU861" i="2"/>
  <c r="AU908" i="2"/>
  <c r="AU902" i="2"/>
  <c r="AU1025" i="2"/>
  <c r="AU1270" i="2"/>
  <c r="AU1126" i="2"/>
  <c r="AU1040" i="2"/>
  <c r="AU1158" i="2"/>
  <c r="AU668" i="2"/>
  <c r="AU1207" i="2"/>
  <c r="AU920" i="2"/>
  <c r="AU791" i="2"/>
  <c r="AU711" i="2"/>
  <c r="AU1201" i="2"/>
  <c r="AU934" i="2"/>
  <c r="AU663" i="2"/>
  <c r="AU1161" i="2"/>
  <c r="AU975" i="2"/>
  <c r="AU772" i="2"/>
  <c r="AU1091" i="2"/>
  <c r="AU836" i="2"/>
  <c r="AU778" i="2"/>
  <c r="AU630" i="2"/>
  <c r="AU916" i="2"/>
  <c r="AU873" i="2"/>
  <c r="AU1231" i="2"/>
  <c r="AU719" i="2"/>
  <c r="AU718" i="2"/>
  <c r="AU165" i="2"/>
  <c r="AU395" i="2"/>
  <c r="AU58" i="2"/>
  <c r="AU274" i="2"/>
  <c r="AU31" i="2"/>
  <c r="AU426" i="2"/>
  <c r="AU260" i="2"/>
  <c r="AU78" i="2"/>
  <c r="AU422" i="2"/>
  <c r="AU203" i="2"/>
  <c r="AU597" i="2"/>
  <c r="AU551" i="2"/>
  <c r="AU664" i="2"/>
  <c r="AU558" i="2"/>
  <c r="AU291" i="2"/>
  <c r="AU1154" i="2"/>
  <c r="AU1010" i="2"/>
  <c r="AU983" i="2"/>
  <c r="AU728" i="2"/>
  <c r="AU764" i="2"/>
  <c r="AU1258" i="2"/>
  <c r="AU1242" i="2"/>
  <c r="AU727" i="2"/>
  <c r="AU1106" i="2"/>
  <c r="AU1031" i="2"/>
  <c r="AU767" i="2"/>
  <c r="AU1230" i="2"/>
  <c r="AU1041" i="2"/>
  <c r="AU872" i="2"/>
  <c r="AU789" i="2"/>
  <c r="AU793" i="2"/>
  <c r="AU1056" i="2"/>
  <c r="AU965" i="2"/>
  <c r="AU944" i="2"/>
  <c r="AU899" i="2"/>
  <c r="AU606" i="2"/>
  <c r="AU1140" i="2"/>
  <c r="AU1239" i="2"/>
  <c r="AU941" i="2"/>
  <c r="AU90" i="2"/>
  <c r="AU497" i="2"/>
  <c r="AU453" i="2"/>
  <c r="AU169" i="2"/>
  <c r="AU556" i="2"/>
  <c r="AU330" i="2"/>
  <c r="AU252" i="2"/>
  <c r="AU645" i="2"/>
  <c r="AU319" i="2"/>
  <c r="AU62" i="2"/>
  <c r="AU428" i="2"/>
  <c r="AU23" i="2"/>
  <c r="AU167" i="2"/>
  <c r="AU342" i="2"/>
  <c r="AU267" i="2"/>
  <c r="AU326" i="2"/>
  <c r="AU306" i="2"/>
  <c r="AU384" i="2"/>
  <c r="AU600" i="2"/>
  <c r="AU502" i="2"/>
  <c r="AU367" i="2"/>
  <c r="AU275" i="2"/>
  <c r="AU71" i="2"/>
  <c r="AU1001" i="2"/>
  <c r="AU387" i="2"/>
  <c r="AU607" i="2"/>
  <c r="AU738" i="2"/>
  <c r="AU801" i="2"/>
  <c r="AU977" i="2"/>
  <c r="AU692" i="2"/>
  <c r="AU869" i="2"/>
  <c r="AU1197" i="2"/>
  <c r="AU1249" i="2"/>
  <c r="AU775" i="2"/>
  <c r="AU687" i="2"/>
  <c r="AU1098" i="2"/>
  <c r="AU939" i="2"/>
  <c r="AU1191" i="2"/>
  <c r="AU1271" i="2"/>
  <c r="AU1019" i="2"/>
  <c r="AU1074" i="2"/>
  <c r="AU183" i="2"/>
  <c r="AU659" i="2"/>
  <c r="AU30" i="2"/>
  <c r="AU38" i="2"/>
  <c r="AU526" i="2"/>
  <c r="AU245" i="2"/>
  <c r="AU337" i="2"/>
  <c r="AU161" i="2"/>
  <c r="AU432" i="2"/>
  <c r="AU42" i="2"/>
  <c r="AU403" i="2"/>
  <c r="AU220" i="2"/>
  <c r="AU177" i="2"/>
  <c r="AU1053" i="2"/>
  <c r="AU947" i="2"/>
  <c r="AU1141" i="2"/>
  <c r="AU1114" i="2"/>
  <c r="AU534" i="2"/>
  <c r="AU1195" i="2"/>
  <c r="AU1115" i="2"/>
  <c r="AU745" i="2"/>
  <c r="AU1192" i="2"/>
  <c r="AU1144" i="2"/>
  <c r="AU706" i="2"/>
  <c r="AU1020" i="2"/>
  <c r="AU328" i="2"/>
  <c r="AU1235" i="2"/>
  <c r="AU471" i="2"/>
  <c r="AU1137" i="2"/>
  <c r="AU1233" i="2"/>
  <c r="AU1138" i="2"/>
  <c r="AU907" i="2"/>
  <c r="AU685" i="2"/>
  <c r="AU442" i="2"/>
  <c r="AU883" i="2"/>
  <c r="AU1004" i="2"/>
  <c r="AU958" i="2"/>
  <c r="AU421" i="2"/>
  <c r="AU336" i="2"/>
  <c r="AU301" i="2"/>
  <c r="AU273" i="2"/>
  <c r="AU298" i="2"/>
  <c r="AU517" i="2"/>
  <c r="AU429" i="2"/>
  <c r="AU199" i="2"/>
  <c r="AU128" i="2"/>
  <c r="AU20" i="2"/>
  <c r="AU96" i="2"/>
  <c r="AU882" i="2"/>
  <c r="AU1063" i="2"/>
  <c r="AU459" i="2"/>
  <c r="AU998" i="2"/>
  <c r="AU867" i="2"/>
  <c r="AU689" i="2"/>
  <c r="AU1272" i="2"/>
  <c r="AU1172" i="2"/>
  <c r="AU1078" i="2"/>
  <c r="AU955" i="2"/>
  <c r="AU903" i="2"/>
  <c r="AU684" i="2"/>
  <c r="AU976" i="2"/>
  <c r="AU717" i="2"/>
  <c r="AU646" i="2"/>
  <c r="AU346" i="2"/>
  <c r="AU458" i="2"/>
  <c r="AU648" i="2"/>
  <c r="AU651" i="2"/>
  <c r="AU1089" i="2"/>
  <c r="AU570" i="2"/>
  <c r="AU943" i="2"/>
  <c r="AU891" i="2"/>
  <c r="AU1273" i="2"/>
  <c r="AU780" i="2"/>
  <c r="AU592" i="2"/>
  <c r="AU352" i="2"/>
  <c r="AU985" i="2"/>
  <c r="AU91" i="2"/>
  <c r="AU366" i="2"/>
  <c r="AU562" i="2"/>
  <c r="AU518" i="2"/>
  <c r="AU416" i="2"/>
  <c r="AU414" i="2"/>
  <c r="AU362" i="2"/>
  <c r="AU372" i="2"/>
  <c r="AU95" i="2"/>
  <c r="AU149" i="2"/>
  <c r="AU15" i="2"/>
  <c r="AU499" i="2"/>
  <c r="AU286" i="2"/>
  <c r="AU393" i="2"/>
  <c r="AU85" i="2"/>
  <c r="AU208" i="2"/>
  <c r="AU151" i="2"/>
  <c r="AU411" i="2"/>
  <c r="AU400" i="2"/>
  <c r="AU368" i="2"/>
  <c r="AU376" i="2"/>
  <c r="AU137" i="2"/>
  <c r="AU46" i="2"/>
  <c r="AU290" i="2"/>
  <c r="AU500" i="2"/>
  <c r="AU1068" i="2"/>
  <c r="AU1194" i="2"/>
  <c r="AU1220" i="2"/>
  <c r="AU1080" i="2"/>
  <c r="AU853" i="2"/>
  <c r="AU817" i="2"/>
  <c r="AU748" i="2"/>
  <c r="AU672" i="2"/>
  <c r="AU1145" i="2"/>
  <c r="AU1045" i="2"/>
  <c r="AU927" i="2"/>
  <c r="AU530" i="2"/>
  <c r="AU804" i="2"/>
  <c r="AU790" i="2"/>
  <c r="AU694" i="2"/>
  <c r="AU451" i="2"/>
  <c r="AU1167" i="2"/>
  <c r="AU486" i="2"/>
  <c r="AU351" i="2"/>
  <c r="AU222" i="2"/>
  <c r="AU573" i="2"/>
  <c r="AU478" i="2"/>
  <c r="AU415" i="2"/>
  <c r="AU505" i="2"/>
  <c r="AU559" i="2"/>
  <c r="AU241" i="2"/>
  <c r="AU522" i="2"/>
  <c r="AU270" i="2"/>
  <c r="AU154" i="2"/>
  <c r="AU438" i="2"/>
  <c r="AU353" i="2"/>
  <c r="AU35" i="2"/>
  <c r="AU439" i="2"/>
  <c r="AU89" i="2"/>
  <c r="AU969" i="2"/>
  <c r="AU821" i="2"/>
  <c r="AU1156" i="2"/>
  <c r="AU696" i="2"/>
  <c r="AU1052" i="2"/>
  <c r="AU923" i="2"/>
  <c r="AU737" i="2"/>
  <c r="AU981" i="2"/>
  <c r="AU922" i="2"/>
  <c r="AU1184" i="2"/>
  <c r="AU461" i="2"/>
  <c r="AU1224" i="2"/>
  <c r="AU662" i="2"/>
  <c r="AU1260" i="2"/>
  <c r="AU1149" i="2"/>
  <c r="AU1219" i="2"/>
  <c r="AU618" i="2"/>
  <c r="AU313" i="2"/>
  <c r="AU626" i="2"/>
  <c r="AU212" i="2"/>
  <c r="AU608" i="2"/>
  <c r="AU103" i="2"/>
  <c r="AU892" i="2"/>
  <c r="AU897" i="2"/>
  <c r="AU506" i="2"/>
  <c r="AU1256" i="2"/>
  <c r="AU806" i="2"/>
  <c r="AU622" i="2"/>
  <c r="AU475" i="2"/>
  <c r="AU282" i="2"/>
  <c r="AU878" i="2"/>
  <c r="AU820" i="2"/>
  <c r="AU473" i="2"/>
  <c r="AU854" i="2"/>
  <c r="AU1139" i="2"/>
  <c r="AU491" i="2"/>
  <c r="AU1072" i="2"/>
  <c r="AU691" i="2"/>
  <c r="AU1215" i="2"/>
  <c r="AU1070" i="2"/>
  <c r="AU913" i="2"/>
  <c r="AU936" i="2"/>
  <c r="AU1135" i="2"/>
  <c r="AU1012" i="2"/>
  <c r="AU911" i="2"/>
  <c r="AU590" i="2"/>
  <c r="AU382" i="2"/>
  <c r="AU285" i="2"/>
  <c r="AU223" i="2"/>
  <c r="AU309" i="2"/>
  <c r="AU190" i="2"/>
  <c r="AU579" i="2"/>
  <c r="AU120" i="2"/>
  <c r="AU625" i="2"/>
  <c r="AU581" i="2"/>
  <c r="AU1133" i="2"/>
  <c r="AU880" i="2"/>
  <c r="AU860" i="2"/>
  <c r="AU1111" i="2"/>
  <c r="AU805" i="2"/>
  <c r="AU796" i="2"/>
  <c r="AU1175" i="2"/>
  <c r="AU1117" i="2"/>
  <c r="AU427" i="2"/>
  <c r="AU1046" i="2"/>
  <c r="AU974" i="2"/>
  <c r="AU1240" i="2"/>
  <c r="AU1048" i="2"/>
  <c r="AU856" i="2"/>
  <c r="AU815" i="2"/>
  <c r="AU525" i="2"/>
  <c r="AU295" i="2"/>
  <c r="AU24" i="2"/>
  <c r="AU237" i="2"/>
  <c r="AU202" i="2"/>
  <c r="AU88" i="2"/>
  <c r="AU430" i="2"/>
  <c r="AU80" i="2"/>
  <c r="AU181" i="2"/>
  <c r="AU433" i="2"/>
  <c r="AU140" i="2"/>
  <c r="AU655" i="2"/>
  <c r="AU192" i="2"/>
  <c r="AU146" i="2"/>
  <c r="AU546" i="2"/>
  <c r="AU201" i="2"/>
  <c r="AU515" i="2"/>
  <c r="AU225" i="2"/>
  <c r="AU211" i="2"/>
  <c r="AU18" i="2"/>
  <c r="AU333" i="2"/>
  <c r="AU94" i="2"/>
  <c r="AU186" i="2"/>
  <c r="AU64" i="2"/>
  <c r="AU1100" i="2"/>
  <c r="AU788" i="2"/>
  <c r="AU723" i="2"/>
  <c r="AU650" i="2"/>
  <c r="AU633" i="2"/>
  <c r="AU797" i="2"/>
  <c r="AU770" i="2"/>
  <c r="AU1108" i="2"/>
  <c r="AU741" i="2"/>
  <c r="AU978" i="2"/>
  <c r="AU852" i="2"/>
  <c r="AU1210" i="2"/>
  <c r="AU1157" i="2"/>
  <c r="AU750" i="2"/>
  <c r="AU945" i="2"/>
  <c r="AU144" i="2"/>
  <c r="AU569" i="2"/>
  <c r="AU48" i="2"/>
  <c r="AU529" i="2"/>
  <c r="AU200" i="2"/>
  <c r="AU354" i="2"/>
  <c r="AU12" i="2"/>
  <c r="AU358" i="2"/>
  <c r="AU629" i="2"/>
  <c r="AU324" i="2"/>
  <c r="AU690" i="2"/>
  <c r="AU1222" i="2"/>
  <c r="AU999" i="2"/>
  <c r="AU647" i="2"/>
  <c r="AU1214" i="2"/>
  <c r="AU1122" i="2"/>
  <c r="AU1000" i="2"/>
  <c r="AU1267" i="2"/>
  <c r="AU1132" i="2"/>
  <c r="AU1076" i="2"/>
  <c r="AU1205" i="2"/>
  <c r="AU1159" i="2"/>
  <c r="AU871" i="2"/>
  <c r="AU673" i="2"/>
  <c r="AU859" i="2"/>
  <c r="AU848" i="2"/>
  <c r="AU894" i="2"/>
  <c r="AU632" i="2"/>
  <c r="AU542" i="2"/>
  <c r="AU1077" i="2"/>
  <c r="AU1062" i="2"/>
  <c r="AU846" i="2"/>
  <c r="AU627" i="2"/>
  <c r="AU1202" i="2"/>
  <c r="AU1061" i="2"/>
  <c r="AU1261" i="2"/>
  <c r="AU1028" i="2"/>
  <c r="AU501" i="2"/>
  <c r="AU22" i="2"/>
  <c r="AU567" i="2"/>
  <c r="AU539" i="2"/>
  <c r="AU284" i="2"/>
  <c r="AU1248" i="2"/>
  <c r="AU879" i="2"/>
  <c r="AU1218" i="2"/>
  <c r="AU1101" i="2"/>
  <c r="AU1130" i="2"/>
  <c r="AU634" i="2"/>
  <c r="AU511" i="2"/>
  <c r="AU1200" i="2"/>
  <c r="AU1066" i="2"/>
  <c r="AU952" i="2"/>
  <c r="AU931" i="2"/>
  <c r="AU742" i="2"/>
  <c r="AU675" i="2"/>
  <c r="AU1095" i="2"/>
  <c r="AU1026" i="2"/>
  <c r="AU768" i="2"/>
  <c r="AU1058" i="2"/>
  <c r="AU710" i="2"/>
  <c r="AU929" i="2"/>
  <c r="AU1088" i="2"/>
  <c r="AU841" i="2"/>
  <c r="AU802" i="2"/>
  <c r="AU1165" i="2"/>
  <c r="AU1232" i="2"/>
  <c r="AU1054" i="2"/>
  <c r="AU1264" i="2"/>
  <c r="AU1109" i="2"/>
  <c r="AU1174" i="2"/>
  <c r="AU1146" i="2"/>
  <c r="AU455" i="2"/>
  <c r="AU814" i="2"/>
  <c r="AU990" i="2"/>
  <c r="AU845" i="2"/>
  <c r="AU540" i="2"/>
  <c r="AU194" i="2"/>
  <c r="AU834" i="2"/>
  <c r="AU918" i="2"/>
  <c r="AU1243" i="2"/>
  <c r="AU1198" i="2"/>
  <c r="AU1142" i="2"/>
  <c r="AU666" i="2"/>
  <c r="AU516" i="2"/>
  <c r="AU365" i="2"/>
  <c r="AU369" i="2"/>
  <c r="AU609" i="2"/>
  <c r="AU408" i="2"/>
  <c r="AU320" i="2"/>
  <c r="AU262" i="2"/>
  <c r="AU263" i="2"/>
  <c r="AU68" i="2"/>
  <c r="AU258" i="2"/>
  <c r="AU9" i="2"/>
  <c r="AU565" i="2"/>
  <c r="AU349" i="2"/>
  <c r="AU185" i="2"/>
  <c r="AU643" i="2"/>
  <c r="AU265" i="2"/>
  <c r="AU302" i="2"/>
  <c r="AU555" i="2"/>
  <c r="AU227" i="2"/>
  <c r="AU494" i="2"/>
  <c r="AU215" i="2"/>
  <c r="AU1169" i="2"/>
  <c r="AU1043" i="2"/>
  <c r="AU413" i="2"/>
  <c r="AU755" i="2"/>
  <c r="AU1059" i="2"/>
  <c r="AU1204" i="2"/>
  <c r="AU1178" i="2"/>
  <c r="AU1238" i="2"/>
  <c r="AU932" i="2"/>
  <c r="AU677" i="2"/>
  <c r="AU490" i="2"/>
  <c r="AU982" i="2"/>
  <c r="AU971" i="2"/>
  <c r="AU837" i="2"/>
  <c r="AU1002" i="2"/>
  <c r="AU798" i="2"/>
  <c r="AU1173" i="2"/>
  <c r="AU980" i="2"/>
  <c r="AU773" i="2"/>
  <c r="AU682" i="2"/>
  <c r="AU818" i="2"/>
  <c r="AU708" i="2"/>
  <c r="AU940" i="2"/>
  <c r="AU279" i="2"/>
  <c r="AU242" i="2"/>
  <c r="AU404" i="2"/>
  <c r="AU420" i="2"/>
  <c r="AU16" i="2"/>
  <c r="AU392" i="2"/>
  <c r="AU54" i="2"/>
  <c r="AU335" i="2"/>
  <c r="AU189" i="2"/>
  <c r="AU160" i="2"/>
  <c r="AU217" i="2"/>
  <c r="AU699" i="2"/>
  <c r="AU781" i="2"/>
  <c r="AU953" i="2"/>
  <c r="AU611" i="2"/>
  <c r="AU172" i="2"/>
  <c r="AU1255" i="2"/>
  <c r="AU754" i="2"/>
  <c r="AU207" i="2"/>
  <c r="AU386" i="2"/>
  <c r="AU133" i="2"/>
  <c r="AU156" i="2"/>
  <c r="AU110" i="2"/>
  <c r="AU300" i="2"/>
  <c r="AU209" i="2"/>
  <c r="AU216" i="2"/>
  <c r="AU1008" i="2"/>
  <c r="AU79" i="2"/>
  <c r="AU26" i="2"/>
  <c r="AU481" i="2"/>
  <c r="AU595" i="2"/>
  <c r="AU111" i="2"/>
  <c r="AU1236" i="2"/>
  <c r="AU1252" i="2"/>
  <c r="AU1199" i="2"/>
  <c r="AU1003" i="2"/>
  <c r="AU714" i="2"/>
  <c r="AU1251" i="2"/>
  <c r="AU885" i="2"/>
  <c r="AU308" i="2"/>
  <c r="AU613" i="2"/>
  <c r="AU378" i="2"/>
  <c r="AU334" i="2"/>
  <c r="AU440" i="2"/>
  <c r="AU1123" i="2"/>
  <c r="AU1030" i="2"/>
  <c r="AU680" i="2"/>
  <c r="AU1166" i="2"/>
  <c r="AU537" i="2"/>
  <c r="AU424" i="2"/>
  <c r="AU93" i="2"/>
  <c r="AU28" i="2"/>
  <c r="AU469" i="2"/>
  <c r="AU1021" i="2"/>
  <c r="AU967" i="2"/>
  <c r="AU576" i="2"/>
  <c r="AU1038" i="2"/>
  <c r="AU724" i="2"/>
  <c r="AU1087" i="2"/>
  <c r="AU813" i="2"/>
  <c r="AU104" i="2"/>
  <c r="AU417" i="2"/>
  <c r="AU538" i="2"/>
  <c r="AU405" i="2"/>
  <c r="AU477" i="2"/>
  <c r="AU832" i="2"/>
  <c r="AU722" i="2"/>
  <c r="AU1007" i="2"/>
  <c r="AU1229" i="2"/>
  <c r="AU303" i="2"/>
  <c r="AU51" i="2"/>
  <c r="AU443" i="2"/>
  <c r="AU153" i="2"/>
  <c r="AU25" i="2"/>
  <c r="AU256" i="2"/>
  <c r="AU474" i="2"/>
  <c r="AU375" i="2"/>
  <c r="AU617" i="2"/>
  <c r="AU135" i="2"/>
  <c r="AU371" i="2"/>
  <c r="AU896" i="2"/>
  <c r="AU1170" i="2"/>
  <c r="AU541" i="2"/>
  <c r="AU1181" i="2"/>
  <c r="AU412" i="2"/>
  <c r="AU1116" i="2"/>
  <c r="AU257" i="2"/>
  <c r="AU591" i="2"/>
  <c r="AU960" i="2"/>
  <c r="AU513" i="2"/>
  <c r="AU593" i="2"/>
  <c r="AU224" i="2"/>
  <c r="AU32" i="2"/>
  <c r="AU962" i="2"/>
  <c r="AU715" i="2"/>
  <c r="AU792" i="2"/>
  <c r="AU895" i="2"/>
  <c r="AU550" i="2"/>
  <c r="AU115" i="2"/>
  <c r="AU11" i="2"/>
  <c r="AU479" i="2"/>
  <c r="AU198" i="2"/>
  <c r="AU604" i="2"/>
  <c r="AU757" i="2"/>
  <c r="AU759" i="2"/>
  <c r="AU338" i="2"/>
  <c r="AU445" i="2"/>
  <c r="AU268" i="2"/>
  <c r="AU127" i="2"/>
  <c r="AU707" i="2"/>
  <c r="AU1262" i="2"/>
  <c r="F55" i="4"/>
  <c r="G55" i="4"/>
  <c r="D22" i="1" s="1"/>
  <c r="AJ1" i="2" a="1"/>
  <c r="AS1267" i="2"/>
  <c r="AS1251" i="2"/>
  <c r="AS1222" i="2"/>
  <c r="AS1229" i="2"/>
  <c r="AS1183" i="2"/>
  <c r="AS1176" i="2"/>
  <c r="AS1121" i="2"/>
  <c r="AS1090" i="2"/>
  <c r="AS1062" i="2"/>
  <c r="AS1055" i="2"/>
  <c r="AS1070" i="2"/>
  <c r="AS1064" i="2"/>
  <c r="AS1081" i="2"/>
  <c r="AS1083" i="2"/>
  <c r="AS1039" i="2"/>
  <c r="AS1019" i="2"/>
  <c r="AS1013" i="2"/>
  <c r="AS1020" i="2"/>
  <c r="AS999" i="2"/>
  <c r="AS990" i="2"/>
  <c r="AS991" i="2"/>
  <c r="AS889" i="2"/>
  <c r="AS915" i="2"/>
  <c r="AS890" i="2"/>
  <c r="AS791" i="2"/>
  <c r="AS813" i="2"/>
  <c r="AS807" i="2"/>
  <c r="AS823" i="2"/>
  <c r="AS780" i="2"/>
  <c r="AS750" i="2"/>
  <c r="AS746" i="2"/>
  <c r="AS744" i="2"/>
  <c r="AS716" i="2"/>
  <c r="AS748" i="2"/>
  <c r="AS686" i="2"/>
  <c r="AS645" i="2"/>
  <c r="AS602" i="2"/>
  <c r="AS615" i="2"/>
  <c r="AS616" i="2"/>
  <c r="AS603" i="2"/>
  <c r="AS566" i="2"/>
  <c r="AS486" i="2"/>
  <c r="AS518" i="2"/>
  <c r="AS502" i="2"/>
  <c r="AS509" i="2"/>
  <c r="AS453" i="2"/>
  <c r="AS421" i="2"/>
  <c r="AS403" i="2"/>
  <c r="AS387" i="2"/>
  <c r="AS386" i="2"/>
  <c r="AS413" i="2"/>
  <c r="AS435" i="2"/>
  <c r="AS394" i="2"/>
  <c r="AS320" i="2"/>
  <c r="AS360" i="2"/>
  <c r="AS273" i="2"/>
  <c r="AS284" i="2"/>
  <c r="AS312" i="2"/>
  <c r="AS276" i="2"/>
  <c r="AS293" i="2"/>
  <c r="AS270" i="2"/>
  <c r="AS300" i="2"/>
  <c r="AS225" i="2"/>
  <c r="AS214" i="2"/>
  <c r="AS200" i="2"/>
  <c r="AS104" i="2"/>
  <c r="AS195" i="2"/>
  <c r="AS158" i="2"/>
  <c r="AS139" i="2"/>
  <c r="AS159" i="2"/>
  <c r="AS175" i="2"/>
  <c r="AS119" i="2"/>
  <c r="AS103" i="2"/>
  <c r="AS118" i="2"/>
  <c r="AS91" i="2"/>
  <c r="AS87" i="2"/>
  <c r="AS127" i="2"/>
  <c r="AS40" i="2"/>
  <c r="AS24" i="2"/>
  <c r="AS57" i="2"/>
  <c r="AS56" i="2"/>
  <c r="AS25" i="2"/>
  <c r="AS66" i="2"/>
  <c r="AS33" i="2"/>
  <c r="AS98" i="2"/>
  <c r="AS152" i="2"/>
  <c r="AS171" i="2"/>
  <c r="AS183" i="2"/>
  <c r="AS227" i="2"/>
  <c r="AS246" i="2"/>
  <c r="AS220" i="2"/>
  <c r="AS277" i="2"/>
  <c r="AS240" i="2"/>
  <c r="AS317" i="2"/>
  <c r="AS408" i="2"/>
  <c r="AS350" i="2"/>
  <c r="AS346" i="2"/>
  <c r="AS396" i="2"/>
  <c r="AS515" i="2"/>
  <c r="AS512" i="2"/>
  <c r="AS578" i="2"/>
  <c r="AS617" i="2"/>
  <c r="AS604" i="2"/>
  <c r="AS618" i="2"/>
  <c r="AS85" i="2"/>
  <c r="AS115" i="2"/>
  <c r="AS176" i="2"/>
  <c r="AS209" i="2"/>
  <c r="AS231" i="2"/>
  <c r="AS230" i="2"/>
  <c r="AS323" i="2"/>
  <c r="AS370" i="2"/>
  <c r="AS395" i="2"/>
  <c r="AS397" i="2"/>
  <c r="AS406" i="2"/>
  <c r="AS434" i="2"/>
  <c r="AS445" i="2"/>
  <c r="AS457" i="2"/>
  <c r="AS462" i="2"/>
  <c r="AS480" i="2"/>
  <c r="AS416" i="2"/>
  <c r="AS495" i="2"/>
  <c r="AS561" i="2"/>
  <c r="AS593" i="2"/>
  <c r="AS613" i="2"/>
  <c r="AS632" i="2"/>
  <c r="AS734" i="2"/>
  <c r="AS74" i="2"/>
  <c r="AS32" i="2"/>
  <c r="AS134" i="2"/>
  <c r="AS120" i="2"/>
  <c r="AS194" i="2"/>
  <c r="AS191" i="2"/>
  <c r="AS129" i="2"/>
  <c r="AS232" i="2"/>
  <c r="AS261" i="2"/>
  <c r="AS250" i="2"/>
  <c r="AS228" i="2"/>
  <c r="AS244" i="2"/>
  <c r="AS217" i="2"/>
  <c r="AS287" i="2"/>
  <c r="AS262" i="2"/>
  <c r="AS388" i="2"/>
  <c r="AS417" i="2"/>
  <c r="AS380" i="2"/>
  <c r="AS392" i="2"/>
  <c r="AS418" i="2"/>
  <c r="AS379" i="2"/>
  <c r="AS479" i="2"/>
  <c r="AS558" i="2"/>
  <c r="AS622" i="2"/>
  <c r="AS614" i="2"/>
  <c r="AS692" i="2"/>
  <c r="AS49" i="2"/>
  <c r="AS82" i="2"/>
  <c r="AS153" i="2"/>
  <c r="AS180" i="2"/>
  <c r="AS151" i="2"/>
  <c r="AS245" i="2"/>
  <c r="AS275" i="2"/>
  <c r="AS331" i="2"/>
  <c r="AS288" i="2"/>
  <c r="AS347" i="2"/>
  <c r="AS375" i="2"/>
  <c r="AS367" i="2"/>
  <c r="AS477" i="2"/>
  <c r="AS487" i="2"/>
  <c r="AS19" i="2"/>
  <c r="AS51" i="2"/>
  <c r="AS64" i="2"/>
  <c r="AS133" i="2"/>
  <c r="AS137" i="2"/>
  <c r="AS108" i="2"/>
  <c r="AS177" i="2"/>
  <c r="AS203" i="2"/>
  <c r="AS130" i="2"/>
  <c r="AS211" i="2"/>
  <c r="AS254" i="2"/>
  <c r="AS236" i="2"/>
  <c r="AS278" i="2"/>
  <c r="AS372" i="2"/>
  <c r="AS294" i="2"/>
  <c r="AS314" i="2"/>
  <c r="AS402" i="2"/>
  <c r="AS355" i="2"/>
  <c r="AS404" i="2"/>
  <c r="AS470" i="2"/>
  <c r="AS494" i="2"/>
  <c r="AS80" i="2"/>
  <c r="AS65" i="2"/>
  <c r="AS47" i="2"/>
  <c r="AS105" i="2"/>
  <c r="AS146" i="2"/>
  <c r="AS95" i="2"/>
  <c r="AS178" i="2"/>
  <c r="AS218" i="2"/>
  <c r="AS234" i="2"/>
  <c r="AS239" i="2"/>
  <c r="AS289" i="2"/>
  <c r="AS344" i="2"/>
  <c r="AS297" i="2"/>
  <c r="AS338" i="2"/>
  <c r="AS333" i="2"/>
  <c r="AS412" i="2"/>
  <c r="AS419" i="2"/>
  <c r="AS459" i="2"/>
  <c r="AS478" i="2"/>
  <c r="AS500" i="2"/>
  <c r="AS460" i="2"/>
  <c r="AS447" i="2"/>
  <c r="AS492" i="2"/>
  <c r="AS576" i="2"/>
  <c r="AS620" i="2"/>
  <c r="AS597" i="2"/>
  <c r="AS12" i="2"/>
  <c r="AS58" i="2"/>
  <c r="AS92" i="2"/>
  <c r="AS69" i="2"/>
  <c r="AS110" i="2"/>
  <c r="AS107" i="2"/>
  <c r="AS196" i="2"/>
  <c r="AS345" i="2"/>
  <c r="AS279" i="2"/>
  <c r="AS371" i="2"/>
  <c r="AS308" i="2"/>
  <c r="AS295" i="2"/>
  <c r="AS361" i="2"/>
  <c r="AS330" i="2"/>
  <c r="AS465" i="2"/>
  <c r="AS503" i="2"/>
  <c r="AS506" i="2"/>
  <c r="AS544" i="2"/>
  <c r="AS570" i="2"/>
  <c r="AS560" i="2"/>
  <c r="AS662" i="2"/>
  <c r="AS609" i="2"/>
  <c r="AS661" i="2"/>
  <c r="AS50" i="2"/>
  <c r="AS97" i="2"/>
  <c r="AS233" i="2"/>
  <c r="AS61" i="2"/>
  <c r="AS28" i="2"/>
  <c r="AS81" i="2"/>
  <c r="AS79" i="2"/>
  <c r="AS121" i="2"/>
  <c r="AS170" i="2"/>
  <c r="AS185" i="2"/>
  <c r="AS181" i="2"/>
  <c r="AS201" i="2"/>
  <c r="AS249" i="2"/>
  <c r="AS322" i="2"/>
  <c r="AS296" i="2"/>
  <c r="AS368" i="2"/>
  <c r="AS339" i="2"/>
  <c r="AS446" i="2"/>
  <c r="AS493" i="2"/>
  <c r="AS533" i="2"/>
  <c r="AS521" i="2"/>
  <c r="AS52" i="2"/>
  <c r="AS34" i="2"/>
  <c r="AS59" i="2"/>
  <c r="AS37" i="2"/>
  <c r="AS48" i="2"/>
  <c r="AS114" i="2"/>
  <c r="AS162" i="2"/>
  <c r="AS174" i="2"/>
  <c r="AS241" i="2"/>
  <c r="AS182" i="2"/>
  <c r="AS189" i="2"/>
  <c r="AS202" i="2"/>
  <c r="AS260" i="2"/>
  <c r="AS305" i="2"/>
  <c r="AS454" i="2"/>
  <c r="AS72" i="2"/>
  <c r="AS27" i="2"/>
  <c r="AS112" i="2"/>
  <c r="AS113" i="2"/>
  <c r="AS150" i="2"/>
  <c r="AS187" i="2"/>
  <c r="AS310" i="2"/>
  <c r="AS326" i="2"/>
  <c r="AS304" i="2"/>
  <c r="AS303" i="2"/>
  <c r="AS351" i="2"/>
  <c r="AS63" i="2"/>
  <c r="AS42" i="2"/>
  <c r="AS117" i="2"/>
  <c r="AS154" i="2"/>
  <c r="AS144" i="2"/>
  <c r="AS192" i="2"/>
  <c r="AS164" i="2"/>
  <c r="AS208" i="2"/>
  <c r="AS160" i="2"/>
  <c r="AS212" i="2"/>
  <c r="AS292" i="2"/>
  <c r="AS280" i="2"/>
  <c r="AS354" i="2"/>
  <c r="AS466" i="2"/>
  <c r="AS499" i="2"/>
  <c r="AS496" i="2"/>
  <c r="AS510" i="2"/>
  <c r="AS606" i="2"/>
  <c r="AS586" i="2"/>
  <c r="AS75" i="2"/>
  <c r="AS71" i="2"/>
  <c r="AS102" i="2"/>
  <c r="AS136" i="2"/>
  <c r="AS143" i="2"/>
  <c r="AS161" i="2"/>
  <c r="AS197" i="2"/>
  <c r="AS224" i="2"/>
  <c r="AS267" i="2"/>
  <c r="AS219" i="2"/>
  <c r="AS319" i="2"/>
  <c r="AS356" i="2"/>
  <c r="AS340" i="2"/>
  <c r="AS363" i="2"/>
  <c r="AS430" i="2"/>
  <c r="AS463" i="2"/>
  <c r="AS468" i="2"/>
  <c r="AS504" i="2"/>
  <c r="AS540" i="2"/>
  <c r="AS508" i="2"/>
  <c r="AS524" i="2"/>
  <c r="AS556" i="2"/>
  <c r="AS567" i="2"/>
  <c r="AS585" i="2"/>
  <c r="AS714" i="2"/>
  <c r="AS13" i="2"/>
  <c r="AS14" i="2"/>
  <c r="AS166" i="2"/>
  <c r="AS311" i="2"/>
  <c r="AS364" i="2"/>
  <c r="AS336" i="2"/>
  <c r="AS352" i="2"/>
  <c r="AS511" i="2"/>
  <c r="AS523" i="2"/>
  <c r="AS542" i="2"/>
  <c r="AS529" i="2"/>
  <c r="AS601" i="2"/>
  <c r="AS587" i="2"/>
  <c r="AS648" i="2"/>
  <c r="AS672" i="2"/>
  <c r="AS41" i="2"/>
  <c r="AS78" i="2"/>
  <c r="AS90" i="2"/>
  <c r="AS125" i="2"/>
  <c r="AS96" i="2"/>
  <c r="AS111" i="2"/>
  <c r="AS169" i="2"/>
  <c r="AS186" i="2"/>
  <c r="AS168" i="2"/>
  <c r="AS222" i="2"/>
  <c r="AS252" i="2"/>
  <c r="AS383" i="2"/>
  <c r="AS405" i="2"/>
  <c r="AS461" i="2"/>
  <c r="AS455" i="2"/>
  <c r="AS563" i="2"/>
  <c r="AS592" i="2"/>
  <c r="AS621" i="2"/>
  <c r="AS647" i="2"/>
  <c r="AS43" i="2"/>
  <c r="AS128" i="2"/>
  <c r="AS165" i="2"/>
  <c r="AS235" i="2"/>
  <c r="AS229" i="2"/>
  <c r="AS316" i="2"/>
  <c r="AS335" i="2"/>
  <c r="AS362" i="2"/>
  <c r="AS437" i="2"/>
  <c r="AS309" i="2"/>
  <c r="AS248" i="2"/>
  <c r="AS475" i="2"/>
  <c r="AS481" i="2"/>
  <c r="AS708" i="2"/>
  <c r="AS712" i="2"/>
  <c r="AS724" i="2"/>
  <c r="AS762" i="2"/>
  <c r="AS806" i="2"/>
  <c r="AS808" i="2"/>
  <c r="AS853" i="2"/>
  <c r="AS888" i="2"/>
  <c r="AS975" i="2"/>
  <c r="AS983" i="2"/>
  <c r="AS997" i="2"/>
  <c r="AS1004" i="2"/>
  <c r="AS1063" i="2"/>
  <c r="AS1139" i="2"/>
  <c r="AS1194" i="2"/>
  <c r="AS1226" i="2"/>
  <c r="AS1223" i="2"/>
  <c r="AS1175" i="2"/>
  <c r="AS1224" i="2"/>
  <c r="AS414" i="2"/>
  <c r="AS721" i="2"/>
  <c r="AS710" i="2"/>
  <c r="AS715" i="2"/>
  <c r="AS764" i="2"/>
  <c r="AS801" i="2"/>
  <c r="AS815" i="2"/>
  <c r="AS809" i="2"/>
  <c r="AS864" i="2"/>
  <c r="AS865" i="2"/>
  <c r="AS903" i="2"/>
  <c r="AS897" i="2"/>
  <c r="AS940" i="2"/>
  <c r="AS1214" i="2"/>
  <c r="AS473" i="2"/>
  <c r="AS624" i="2"/>
  <c r="AS680" i="2"/>
  <c r="AS663" i="2"/>
  <c r="AS652" i="2"/>
  <c r="AS730" i="2"/>
  <c r="AS842" i="2"/>
  <c r="AS870" i="2"/>
  <c r="AS896" i="2"/>
  <c r="AS1028" i="2"/>
  <c r="AS1014" i="2"/>
  <c r="AS1031" i="2"/>
  <c r="AS1025" i="2"/>
  <c r="AS1035" i="2"/>
  <c r="AS1101" i="2"/>
  <c r="AS1095" i="2"/>
  <c r="AS1169" i="2"/>
  <c r="AS1241" i="2"/>
  <c r="AS1170" i="2"/>
  <c r="AS1235" i="2"/>
  <c r="AS1271" i="2"/>
  <c r="AS1199" i="2"/>
  <c r="AS555" i="2"/>
  <c r="AS754" i="2"/>
  <c r="AS674" i="2"/>
  <c r="AS653" i="2"/>
  <c r="AS656" i="2"/>
  <c r="AS722" i="2"/>
  <c r="AS770" i="2"/>
  <c r="AS776" i="2"/>
  <c r="AS800" i="2"/>
  <c r="AS837" i="2"/>
  <c r="AS879" i="2"/>
  <c r="AS900" i="2"/>
  <c r="AS922" i="2"/>
  <c r="AS1045" i="2"/>
  <c r="AS1100" i="2"/>
  <c r="AS1097" i="2"/>
  <c r="AS636" i="2"/>
  <c r="AS619" i="2"/>
  <c r="AS657" i="2"/>
  <c r="AS681" i="2"/>
  <c r="AS761" i="2"/>
  <c r="AS743" i="2"/>
  <c r="AS760" i="2"/>
  <c r="AS789" i="2"/>
  <c r="AS838" i="2"/>
  <c r="AS868" i="2"/>
  <c r="AS926" i="2"/>
  <c r="AS923" i="2"/>
  <c r="AS962" i="2"/>
  <c r="AS1000" i="2"/>
  <c r="AS1054" i="2"/>
  <c r="AS1006" i="2"/>
  <c r="AS1037" i="2"/>
  <c r="AS1109" i="2"/>
  <c r="AS1153" i="2"/>
  <c r="AS1146" i="2"/>
  <c r="AS1191" i="2"/>
  <c r="AS1261" i="2"/>
  <c r="AS1272" i="2"/>
  <c r="AS448" i="2"/>
  <c r="AS516" i="2"/>
  <c r="AS557" i="2"/>
  <c r="AS543" i="2"/>
  <c r="AS739" i="2"/>
  <c r="AS729" i="2"/>
  <c r="AS767" i="2"/>
  <c r="AS772" i="2"/>
  <c r="AS854" i="2"/>
  <c r="AS883" i="2"/>
  <c r="AS1001" i="2"/>
  <c r="AS1005" i="2"/>
  <c r="AS1021" i="2"/>
  <c r="AS1108" i="2"/>
  <c r="AS1124" i="2"/>
  <c r="AS1180" i="2"/>
  <c r="AS1265" i="2"/>
  <c r="AS824" i="2"/>
  <c r="AS634" i="2"/>
  <c r="AS803" i="2"/>
  <c r="AS907" i="2"/>
  <c r="AS977" i="2"/>
  <c r="AS985" i="2"/>
  <c r="AS1012" i="2"/>
  <c r="AS1060" i="2"/>
  <c r="AS257" i="2"/>
  <c r="AS637" i="2"/>
  <c r="AS731" i="2"/>
  <c r="AS828" i="2"/>
  <c r="AS850" i="2"/>
  <c r="AS873" i="2"/>
  <c r="AS919" i="2"/>
  <c r="AS925" i="2"/>
  <c r="AS955" i="2"/>
  <c r="AS931" i="2"/>
  <c r="AS933" i="2"/>
  <c r="AS1016" i="2"/>
  <c r="AS1092" i="2"/>
  <c r="AS1110" i="2"/>
  <c r="AS1135" i="2"/>
  <c r="AS1141" i="2"/>
  <c r="AS1167" i="2"/>
  <c r="AS1193" i="2"/>
  <c r="AS1200" i="2"/>
  <c r="AS522" i="2"/>
  <c r="AS571" i="2"/>
  <c r="AS683" i="2"/>
  <c r="AS783" i="2"/>
  <c r="AS830" i="2"/>
  <c r="AS814" i="2"/>
  <c r="AS961" i="2"/>
  <c r="AS968" i="2"/>
  <c r="AS1190" i="2"/>
  <c r="AS1207" i="2"/>
  <c r="AS1216" i="2"/>
  <c r="AS1219" i="2"/>
  <c r="AS1269" i="2"/>
  <c r="AS1127" i="2"/>
  <c r="AS237" i="2"/>
  <c r="AS559" i="2"/>
  <c r="AS562" i="2"/>
  <c r="AS580" i="2"/>
  <c r="AS831" i="2"/>
  <c r="AS874" i="2"/>
  <c r="AS928" i="2"/>
  <c r="AS941" i="2"/>
  <c r="AS1029" i="2"/>
  <c r="AS1077" i="2"/>
  <c r="AS1116" i="2"/>
  <c r="AS1184" i="2"/>
  <c r="AS713" i="2"/>
  <c r="AS755" i="2"/>
  <c r="AS707" i="2"/>
  <c r="AS749" i="2"/>
  <c r="AS817" i="2"/>
  <c r="AS799" i="2"/>
  <c r="AS885" i="2"/>
  <c r="AS859" i="2"/>
  <c r="AS929" i="2"/>
  <c r="AS956" i="2"/>
  <c r="AS1118" i="2"/>
  <c r="AS530" i="2"/>
  <c r="AS612" i="2"/>
  <c r="AS598" i="2"/>
  <c r="AS684" i="2"/>
  <c r="AS635" i="2"/>
  <c r="AS677" i="2"/>
  <c r="AS756" i="2"/>
  <c r="AS733" i="2"/>
  <c r="AS697" i="2"/>
  <c r="AS802" i="2"/>
  <c r="AS782" i="2"/>
  <c r="AS798" i="2"/>
  <c r="AS860" i="2"/>
  <c r="AS902" i="2"/>
  <c r="AS942" i="2"/>
  <c r="AS1065" i="2"/>
  <c r="AS1156" i="2"/>
  <c r="AS1192" i="2"/>
  <c r="AS1221" i="2"/>
  <c r="AS1217" i="2"/>
  <c r="AS1098" i="2"/>
  <c r="AS1102" i="2"/>
  <c r="AS1144" i="2"/>
  <c r="AS1148" i="2"/>
  <c r="AS717" i="2"/>
  <c r="AS654" i="2"/>
  <c r="AS740" i="2"/>
  <c r="AS679" i="2"/>
  <c r="AS768" i="2"/>
  <c r="AS777" i="2"/>
  <c r="AS921" i="2"/>
  <c r="AS1030" i="2"/>
  <c r="AS1107" i="2"/>
  <c r="AS1091" i="2"/>
  <c r="AS1123" i="2"/>
  <c r="AS1179" i="2"/>
  <c r="AS1187" i="2"/>
  <c r="AS1209" i="2"/>
  <c r="AS1094" i="2"/>
  <c r="AS1126" i="2"/>
  <c r="AS1143" i="2"/>
  <c r="AS548" i="2"/>
  <c r="AS629" i="2"/>
  <c r="AS700" i="2"/>
  <c r="AS664" i="2"/>
  <c r="AS790" i="2"/>
  <c r="AS816" i="2"/>
  <c r="AS847" i="2"/>
  <c r="AS825" i="2"/>
  <c r="AS826" i="2"/>
  <c r="AS856" i="2"/>
  <c r="AS841" i="2"/>
  <c r="AS936" i="2"/>
  <c r="AS964" i="2"/>
  <c r="AS950" i="2"/>
  <c r="AS981" i="2"/>
  <c r="AS988" i="2"/>
  <c r="AS1033" i="2"/>
  <c r="AS1038" i="2"/>
  <c r="AS1075" i="2"/>
  <c r="AS1111" i="2"/>
  <c r="AS1134" i="2"/>
  <c r="AS1125" i="2"/>
  <c r="AS1128" i="2"/>
  <c r="AS1163" i="2"/>
  <c r="AS1185" i="2"/>
  <c r="AS1203" i="2"/>
  <c r="AS1117" i="2"/>
  <c r="AS572" i="2"/>
  <c r="AS695" i="2"/>
  <c r="AS742" i="2"/>
  <c r="AS758" i="2"/>
  <c r="AS785" i="2"/>
  <c r="AS818" i="2"/>
  <c r="AS819" i="2"/>
  <c r="AS827" i="2"/>
  <c r="AS884" i="2"/>
  <c r="AS949" i="2"/>
  <c r="AS971" i="2"/>
  <c r="AS1022" i="2"/>
  <c r="AS1057" i="2"/>
  <c r="AS1129" i="2"/>
  <c r="AS1147" i="2"/>
  <c r="AS1189" i="2"/>
  <c r="AS1242" i="2"/>
  <c r="AS584" i="2"/>
  <c r="AS596" i="2"/>
  <c r="AS774" i="2"/>
  <c r="AS763" i="2"/>
  <c r="AS771" i="2"/>
  <c r="AS822" i="2"/>
  <c r="AS869" i="2"/>
  <c r="AS886" i="2"/>
  <c r="AS898" i="2"/>
  <c r="AS952" i="2"/>
  <c r="AS1058" i="2"/>
  <c r="AS1043" i="2"/>
  <c r="AS1024" i="2"/>
  <c r="AS857" i="2"/>
  <c r="AS927" i="2"/>
  <c r="AS1137" i="2"/>
  <c r="AS1115" i="2"/>
  <c r="AS687" i="2"/>
  <c r="AS1032" i="2"/>
  <c r="AS914" i="2"/>
  <c r="AS709" i="2"/>
  <c r="AS989" i="2"/>
  <c r="AS666" i="2"/>
  <c r="AS980" i="2"/>
  <c r="AS954" i="2"/>
  <c r="AS867" i="2"/>
  <c r="AS549" i="2"/>
  <c r="AS918" i="2"/>
  <c r="AS829" i="2"/>
  <c r="AS581" i="2"/>
  <c r="AS1263" i="2"/>
  <c r="AS407" i="2"/>
  <c r="AS1140" i="2"/>
  <c r="AS630" i="2"/>
  <c r="AS904" i="2"/>
  <c r="AS863" i="2"/>
  <c r="AS1086" i="2"/>
  <c r="AS843" i="2"/>
  <c r="AS490" i="2"/>
  <c r="AS565" i="2"/>
  <c r="AS359" i="2"/>
  <c r="AS623" i="2"/>
  <c r="AS221" i="2"/>
  <c r="AS179" i="2"/>
  <c r="AS38" i="2"/>
  <c r="AS527" i="2"/>
  <c r="AS88" i="2"/>
  <c r="AS62" i="2"/>
  <c r="AS226" i="2"/>
  <c r="AS20" i="2"/>
  <c r="AS422" i="2"/>
  <c r="AS67" i="2"/>
  <c r="AS996" i="2"/>
  <c r="AS691" i="2"/>
  <c r="AS641" i="2"/>
  <c r="AS464" i="2"/>
  <c r="AS1166" i="2"/>
  <c r="AS1181" i="2"/>
  <c r="AS1082" i="2"/>
  <c r="AS1080" i="2"/>
  <c r="AS1211" i="2"/>
  <c r="AS970" i="2"/>
  <c r="AS820" i="2"/>
  <c r="AS1218" i="2"/>
  <c r="AS1160" i="2"/>
  <c r="AS851" i="2"/>
  <c r="AS797" i="2"/>
  <c r="AS1259" i="2"/>
  <c r="AS899" i="2"/>
  <c r="AS727" i="2"/>
  <c r="AS1073" i="2"/>
  <c r="AS1049" i="2"/>
  <c r="AS844" i="2"/>
  <c r="AS1234" i="2"/>
  <c r="AS638" i="2"/>
  <c r="AS671" i="2"/>
  <c r="AS660" i="2"/>
  <c r="AS1150" i="2"/>
  <c r="AS1036" i="2"/>
  <c r="AS894" i="2"/>
  <c r="AS839" i="2"/>
  <c r="AS821" i="2"/>
  <c r="AS1093" i="2"/>
  <c r="AS100" i="2"/>
  <c r="AS551" i="2"/>
  <c r="AS256" i="2"/>
  <c r="AS15" i="2"/>
  <c r="AS411" i="2"/>
  <c r="AS625" i="2"/>
  <c r="AS427" i="2"/>
  <c r="AS259" i="2"/>
  <c r="AS10" i="2"/>
  <c r="AS649" i="2"/>
  <c r="AS384" i="2"/>
  <c r="AS423" i="2"/>
  <c r="AS399" i="2"/>
  <c r="AS574" i="2"/>
  <c r="AS334" i="2"/>
  <c r="AS594" i="2"/>
  <c r="AS21" i="2"/>
  <c r="AS805" i="2"/>
  <c r="AS1202" i="2"/>
  <c r="AS932" i="2"/>
  <c r="AS1074" i="2"/>
  <c r="AS812" i="2"/>
  <c r="AS720" i="2"/>
  <c r="AS796" i="2"/>
  <c r="AS1257" i="2"/>
  <c r="AS526" i="2"/>
  <c r="AS498" i="2"/>
  <c r="AS845" i="2"/>
  <c r="AS690" i="2"/>
  <c r="AS669" i="2"/>
  <c r="AS348" i="2"/>
  <c r="AS268" i="2"/>
  <c r="AS633" i="2"/>
  <c r="AS264" i="2"/>
  <c r="AS22" i="2"/>
  <c r="AS583" i="2"/>
  <c r="AS123" i="2"/>
  <c r="AS156" i="2"/>
  <c r="AS145" i="2"/>
  <c r="AS55" i="2"/>
  <c r="AS424" i="2"/>
  <c r="AS1252" i="2"/>
  <c r="AS283" i="2"/>
  <c r="AS1161" i="2"/>
  <c r="AS665" i="2"/>
  <c r="AS972" i="2"/>
  <c r="AS747" i="2"/>
  <c r="AS1044" i="2"/>
  <c r="AS880" i="2"/>
  <c r="AS882" i="2"/>
  <c r="AS910" i="2"/>
  <c r="AS810" i="2"/>
  <c r="AS1228" i="2"/>
  <c r="AS832" i="2"/>
  <c r="AS726" i="2"/>
  <c r="AS1266" i="2"/>
  <c r="AS644" i="2"/>
  <c r="AS610" i="2"/>
  <c r="AS243" i="2"/>
  <c r="AS332" i="2"/>
  <c r="AS207" i="2"/>
  <c r="AS398" i="2"/>
  <c r="AS26" i="2"/>
  <c r="AS29" i="2"/>
  <c r="AS328" i="2"/>
  <c r="AS440" i="2"/>
  <c r="AS608" i="2"/>
  <c r="AS906" i="2"/>
  <c r="AS804" i="2"/>
  <c r="AS532" i="2"/>
  <c r="AS1164" i="2"/>
  <c r="AS992" i="2"/>
  <c r="AS1220" i="2"/>
  <c r="AS1238" i="2"/>
  <c r="AS1201" i="2"/>
  <c r="AS1099" i="2"/>
  <c r="AS329" i="2"/>
  <c r="AS1188" i="2"/>
  <c r="AS995" i="2"/>
  <c r="AS866" i="2"/>
  <c r="AS1053" i="2"/>
  <c r="AS909" i="2"/>
  <c r="AS793" i="2"/>
  <c r="AS489" i="2"/>
  <c r="AS1040" i="2"/>
  <c r="AS705" i="2"/>
  <c r="AS1066" i="2"/>
  <c r="AS505" i="2"/>
  <c r="AS474" i="2"/>
  <c r="AS253" i="2"/>
  <c r="AS577" i="2"/>
  <c r="AS573" i="2"/>
  <c r="AS157" i="2"/>
  <c r="AS534" i="2"/>
  <c r="AS401" i="2"/>
  <c r="AS23" i="2"/>
  <c r="AS456" i="2"/>
  <c r="AS101" i="2"/>
  <c r="AS589" i="2"/>
  <c r="AS271" i="2"/>
  <c r="AS301" i="2"/>
  <c r="AS274" i="2"/>
  <c r="AS358" i="2"/>
  <c r="AS93" i="2"/>
  <c r="AS595" i="2"/>
  <c r="AS39" i="2"/>
  <c r="AS343" i="2"/>
  <c r="AS53" i="2"/>
  <c r="AS554" i="2"/>
  <c r="AS247" i="2"/>
  <c r="AS582" i="2"/>
  <c r="AS321" i="2"/>
  <c r="AS881" i="2"/>
  <c r="AS1254" i="2"/>
  <c r="AS640" i="2"/>
  <c r="AS1157" i="2"/>
  <c r="AS738" i="2"/>
  <c r="AS1249" i="2"/>
  <c r="AS855" i="2"/>
  <c r="AS1133" i="2"/>
  <c r="AS1103" i="2"/>
  <c r="AS1072" i="2"/>
  <c r="AS858" i="2"/>
  <c r="AS1260" i="2"/>
  <c r="AS1071" i="2"/>
  <c r="AS1041" i="2"/>
  <c r="AS967" i="2"/>
  <c r="AS765" i="2"/>
  <c r="AS670" i="2"/>
  <c r="AS1173" i="2"/>
  <c r="AS484" i="2"/>
  <c r="AS1003" i="2"/>
  <c r="AS702" i="2"/>
  <c r="AS974" i="2"/>
  <c r="AS773" i="2"/>
  <c r="AS1255" i="2"/>
  <c r="AS1165" i="2"/>
  <c r="AS944" i="2"/>
  <c r="AS811" i="2"/>
  <c r="AS1264" i="2"/>
  <c r="AS1227" i="2"/>
  <c r="AS1105" i="2"/>
  <c r="AS834" i="2"/>
  <c r="AS449" i="2"/>
  <c r="AS184" i="2"/>
  <c r="AS552" i="2"/>
  <c r="AS265" i="2"/>
  <c r="AS126" i="2"/>
  <c r="AS550" i="2"/>
  <c r="AS391" i="2"/>
  <c r="AS263" i="2"/>
  <c r="AS385" i="2"/>
  <c r="AS18" i="2"/>
  <c r="AS429" i="2"/>
  <c r="AS173" i="2"/>
  <c r="AS282" i="2"/>
  <c r="AS238" i="2"/>
  <c r="AS172" i="2"/>
  <c r="AS223" i="2"/>
  <c r="AS605" i="2"/>
  <c r="AS471" i="2"/>
  <c r="AS531" i="2"/>
  <c r="AS627" i="2"/>
  <c r="AS193" i="2"/>
  <c r="AS140" i="2"/>
  <c r="AS357" i="2"/>
  <c r="AS99" i="2"/>
  <c r="AS1008" i="2"/>
  <c r="AS877" i="2"/>
  <c r="AS704" i="2"/>
  <c r="AS788" i="2"/>
  <c r="AS1230" i="2"/>
  <c r="AS1050" i="2"/>
  <c r="AS994" i="2"/>
  <c r="AS1069" i="2"/>
  <c r="AS947" i="2"/>
  <c r="AS673" i="2"/>
  <c r="AS685" i="2"/>
  <c r="AS1076" i="2"/>
  <c r="AS1114" i="2"/>
  <c r="AS751" i="2"/>
  <c r="AS718" i="2"/>
  <c r="AS1047" i="2"/>
  <c r="AS541" i="2"/>
  <c r="AS1237" i="2"/>
  <c r="AS1159" i="2"/>
  <c r="AS682" i="2"/>
  <c r="AS998" i="2"/>
  <c r="AS701" i="2"/>
  <c r="AS1208" i="2"/>
  <c r="AS425" i="2"/>
  <c r="AS353" i="2"/>
  <c r="AS285" i="2"/>
  <c r="AS488" i="2"/>
  <c r="AS537" i="2"/>
  <c r="AS501" i="2"/>
  <c r="AS439" i="2"/>
  <c r="AS389" i="2"/>
  <c r="AS290" i="2"/>
  <c r="AS337" i="2"/>
  <c r="AS668" i="2"/>
  <c r="AS792" i="2"/>
  <c r="AS1096" i="2"/>
  <c r="AS976" i="2"/>
  <c r="AS934" i="2"/>
  <c r="AS1011" i="2"/>
  <c r="AS1243" i="2"/>
  <c r="AS1026" i="2"/>
  <c r="AS969" i="2"/>
  <c r="AS741" i="2"/>
  <c r="AS1009" i="2"/>
  <c r="AS1210" i="2"/>
  <c r="AS794" i="2"/>
  <c r="AS736" i="2"/>
  <c r="AS982" i="2"/>
  <c r="AS426" i="2"/>
  <c r="AS732" i="2"/>
  <c r="AS483" i="2"/>
  <c r="AS1240" i="2"/>
  <c r="AS1048" i="2"/>
  <c r="AS1168" i="2"/>
  <c r="AS1002" i="2"/>
  <c r="AS893" i="2"/>
  <c r="AS302" i="2"/>
  <c r="AS198" i="2"/>
  <c r="AS514" i="2"/>
  <c r="AS513" i="2"/>
  <c r="AS436" i="2"/>
  <c r="AS575" i="2"/>
  <c r="AS564" i="2"/>
  <c r="AS298" i="2"/>
  <c r="AS94" i="2"/>
  <c r="AS313" i="2"/>
  <c r="AS1256" i="2"/>
  <c r="AS1051" i="2"/>
  <c r="AS723" i="2"/>
  <c r="AS1149" i="2"/>
  <c r="AS600" i="2"/>
  <c r="AS678" i="2"/>
  <c r="AS1244" i="2"/>
  <c r="AS1177" i="2"/>
  <c r="AS1042" i="2"/>
  <c r="AS979" i="2"/>
  <c r="AS876" i="2"/>
  <c r="AS759" i="2"/>
  <c r="AS491" i="2"/>
  <c r="AS299" i="2"/>
  <c r="AS1245" i="2"/>
  <c r="AS840" i="2"/>
  <c r="AS694" i="2"/>
  <c r="AS946" i="2"/>
  <c r="AS693" i="2"/>
  <c r="AS646" i="2"/>
  <c r="AS871" i="2"/>
  <c r="AS938" i="2"/>
  <c r="AS703" i="2"/>
  <c r="AS1172" i="2"/>
  <c r="AS1206" i="2"/>
  <c r="AS1197" i="2"/>
  <c r="AS1142" i="2"/>
  <c r="AS735" i="2"/>
  <c r="AS728" i="2"/>
  <c r="AS84" i="2"/>
  <c r="AS469" i="2"/>
  <c r="AS373" i="2"/>
  <c r="AS442" i="2"/>
  <c r="AS432" i="2"/>
  <c r="AS378" i="2"/>
  <c r="AS269" i="2"/>
  <c r="AS9" i="2"/>
  <c r="AS588" i="2"/>
  <c r="AS341" i="2"/>
  <c r="AS476" i="2"/>
  <c r="AS325" i="2"/>
  <c r="AS497" i="2"/>
  <c r="AS324" i="2"/>
  <c r="AS467" i="2"/>
  <c r="AS973" i="2"/>
  <c r="AS775" i="2"/>
  <c r="AS1239" i="2"/>
  <c r="AS1246" i="2"/>
  <c r="AS1205" i="2"/>
  <c r="AS1067" i="2"/>
  <c r="AS912" i="2"/>
  <c r="AS852" i="2"/>
  <c r="AS993" i="2"/>
  <c r="AS706" i="2"/>
  <c r="AS891" i="2"/>
  <c r="AS930" i="2"/>
  <c r="AS872" i="2"/>
  <c r="AS1182" i="2"/>
  <c r="AS920" i="2"/>
  <c r="AS1145" i="2"/>
  <c r="AS1162" i="2"/>
  <c r="AS1088" i="2"/>
  <c r="AS895" i="2"/>
  <c r="AS667" i="2"/>
  <c r="AS538" i="2"/>
  <c r="AS216" i="2"/>
  <c r="AS132" i="2"/>
  <c r="AS452" i="2"/>
  <c r="AS131" i="2"/>
  <c r="AS507" i="2"/>
  <c r="AS251" i="2"/>
  <c r="AS307" i="2"/>
  <c r="AS204" i="2"/>
  <c r="AS54" i="2"/>
  <c r="AS655" i="2"/>
  <c r="AS382" i="2"/>
  <c r="AS376" i="2"/>
  <c r="AS35" i="2"/>
  <c r="AS410" i="2"/>
  <c r="AS73" i="2"/>
  <c r="AS76" i="2"/>
  <c r="AS89" i="2"/>
  <c r="AS86" i="2"/>
  <c r="AS116" i="2"/>
  <c r="AS528" i="2"/>
  <c r="AS1151" i="2"/>
  <c r="AS659" i="2"/>
  <c r="AS965" i="2"/>
  <c r="AS745" i="2"/>
  <c r="AS535" i="2"/>
  <c r="AS1236" i="2"/>
  <c r="AS861" i="2"/>
  <c r="AS696" i="2"/>
  <c r="AS1112" i="2"/>
  <c r="AS1079" i="2"/>
  <c r="AS957" i="2"/>
  <c r="AS1104" i="2"/>
  <c r="AS753" i="2"/>
  <c r="AS658" i="2"/>
  <c r="AS948" i="2"/>
  <c r="AS781" i="2"/>
  <c r="AS675" i="2"/>
  <c r="AS342" i="2"/>
  <c r="AS1085" i="2"/>
  <c r="AS1087" i="2"/>
  <c r="AS1178" i="2"/>
  <c r="AS1018" i="2"/>
  <c r="AS960" i="2"/>
  <c r="AS688" i="2"/>
  <c r="AS482" i="2"/>
  <c r="AS266" i="2"/>
  <c r="AS1132" i="2"/>
  <c r="AS318" i="2"/>
  <c r="AS109" i="2"/>
  <c r="AS46" i="2"/>
  <c r="AS210" i="2"/>
  <c r="AS517" i="2"/>
  <c r="AS135" i="2"/>
  <c r="AS711" i="2"/>
  <c r="AS443" i="2"/>
  <c r="AS291" i="2"/>
  <c r="AS147" i="2"/>
  <c r="AS138" i="2"/>
  <c r="AS400" i="2"/>
  <c r="AS17" i="2"/>
  <c r="AS16" i="2"/>
  <c r="AS258" i="2"/>
  <c r="AS45" i="2"/>
  <c r="AS699" i="2"/>
  <c r="AS1248" i="2"/>
  <c r="AS1027" i="2"/>
  <c r="AS752" i="2"/>
  <c r="AS1258" i="2"/>
  <c r="AS1131" i="2"/>
  <c r="AS1034" i="2"/>
  <c r="AS1017" i="2"/>
  <c r="AS779" i="2"/>
  <c r="AS905" i="2"/>
  <c r="AS787" i="2"/>
  <c r="AS433" i="2"/>
  <c r="AS917" i="2"/>
  <c r="AS1052" i="2"/>
  <c r="AS887" i="2"/>
  <c r="AS1015" i="2"/>
  <c r="AS651" i="2"/>
  <c r="AS1155" i="2"/>
  <c r="AS1152" i="2"/>
  <c r="AS725" i="2"/>
  <c r="AS986" i="2"/>
  <c r="AS959" i="2"/>
  <c r="AS1268" i="2"/>
  <c r="AS878" i="2"/>
  <c r="AS953" i="2"/>
  <c r="AS833" i="2"/>
  <c r="AS757" i="2"/>
  <c r="AS951" i="2"/>
  <c r="AS766" i="2"/>
  <c r="AS590" i="2"/>
  <c r="AS913" i="2"/>
  <c r="AS242" i="2"/>
  <c r="AS205" i="2"/>
  <c r="AS626" i="2"/>
  <c r="AS472" i="2"/>
  <c r="AS190" i="2"/>
  <c r="AS390" i="2"/>
  <c r="AS70" i="2"/>
  <c r="AS607" i="2"/>
  <c r="AS428" i="2"/>
  <c r="AS306" i="2"/>
  <c r="AS315" i="2"/>
  <c r="AS68" i="2"/>
  <c r="AS945" i="2"/>
  <c r="AS916" i="2"/>
  <c r="AS520" i="2"/>
  <c r="AS1196" i="2"/>
  <c r="AS1225" i="2"/>
  <c r="AS937" i="2"/>
  <c r="AS1158" i="2"/>
  <c r="AS1084" i="2"/>
  <c r="AS892" i="2"/>
  <c r="AS1198" i="2"/>
  <c r="AS849" i="2"/>
  <c r="AS1233" i="2"/>
  <c r="AS1232" i="2"/>
  <c r="AS911" i="2"/>
  <c r="AS778" i="2"/>
  <c r="AS737" i="2"/>
  <c r="AS1023" i="2"/>
  <c r="AS924" i="2"/>
  <c r="AS846" i="2"/>
  <c r="AS719" i="2"/>
  <c r="AS1136" i="2"/>
  <c r="AS1119" i="2"/>
  <c r="AS786" i="2"/>
  <c r="AS1213" i="2"/>
  <c r="AS1130" i="2"/>
  <c r="AS650" i="2"/>
  <c r="AS1138" i="2"/>
  <c r="AS1078" i="2"/>
  <c r="AS451" i="2"/>
  <c r="AS1106" i="2"/>
  <c r="AS1010" i="2"/>
  <c r="AS689" i="2"/>
  <c r="AS349" i="2"/>
  <c r="AS36" i="2"/>
  <c r="AS591" i="2"/>
  <c r="AS458" i="2"/>
  <c r="AS441" i="2"/>
  <c r="AS1250" i="2"/>
  <c r="AS848" i="2"/>
  <c r="AS1120" i="2"/>
  <c r="AS545" i="2"/>
  <c r="AS568" i="2"/>
  <c r="AS31" i="2"/>
  <c r="AS579" i="2"/>
  <c r="AS525" i="2"/>
  <c r="AS631" i="2"/>
  <c r="AS1113" i="2"/>
  <c r="AS547" i="2"/>
  <c r="AS966" i="2"/>
  <c r="AS1273" i="2"/>
  <c r="AS1056" i="2"/>
  <c r="AS1007" i="2"/>
  <c r="AS122" i="2"/>
  <c r="AS11" i="2"/>
  <c r="AS286" i="2"/>
  <c r="AS611" i="2"/>
  <c r="AS377" i="2"/>
  <c r="AS628" i="2"/>
  <c r="AS1061" i="2"/>
  <c r="AS1046" i="2"/>
  <c r="AS1186" i="2"/>
  <c r="AS1247" i="2"/>
  <c r="AS420" i="2"/>
  <c r="AS106" i="2"/>
  <c r="AS83" i="2"/>
  <c r="AS255" i="2"/>
  <c r="AS431" i="2"/>
  <c r="AS599" i="2"/>
  <c r="AS438" i="2"/>
  <c r="AS963" i="2"/>
  <c r="AS939" i="2"/>
  <c r="AS1154" i="2"/>
  <c r="AS984" i="2"/>
  <c r="AS124" i="2"/>
  <c r="AS643" i="2"/>
  <c r="AS30" i="2"/>
  <c r="AS77" i="2"/>
  <c r="AS958" i="2"/>
  <c r="AS862" i="2"/>
  <c r="AS987" i="2"/>
  <c r="AS272" i="2"/>
  <c r="AS381" i="2"/>
  <c r="AS409" i="2"/>
  <c r="AS366" i="2"/>
  <c r="AS327" i="2"/>
  <c r="AS393" i="2"/>
  <c r="AS795" i="2"/>
  <c r="AS536" i="2"/>
  <c r="AS44" i="2"/>
  <c r="AS365" i="2"/>
  <c r="AS1195" i="2"/>
  <c r="AS835" i="2"/>
  <c r="AS875" i="2"/>
  <c r="AS167" i="2"/>
  <c r="AS60" i="2"/>
  <c r="AS163" i="2"/>
  <c r="AS901" i="2"/>
  <c r="AS698" i="2"/>
  <c r="AS1253" i="2"/>
  <c r="AS943" i="2"/>
  <c r="AS519" i="2"/>
  <c r="AS1068" i="2"/>
  <c r="AS676" i="2"/>
  <c r="AS142" i="2"/>
  <c r="AS206" i="2"/>
  <c r="AS444" i="2"/>
  <c r="AS369" i="2"/>
  <c r="AS553" i="2"/>
  <c r="AS155" i="2"/>
  <c r="AS188" i="2"/>
  <c r="AS539" i="2"/>
  <c r="AS769" i="2"/>
  <c r="AS415" i="2"/>
  <c r="AS281" i="2"/>
  <c r="AS642" i="2"/>
  <c r="AS148" i="2"/>
  <c r="AS1204" i="2"/>
  <c r="AS1215" i="2"/>
  <c r="AS1122" i="2"/>
  <c r="AS978" i="2"/>
  <c r="AS546" i="2"/>
  <c r="AS199" i="2"/>
  <c r="AS141" i="2"/>
  <c r="AS639" i="2"/>
  <c r="AS213" i="2"/>
  <c r="AS149" i="2"/>
  <c r="AS374" i="2"/>
  <c r="AS908" i="2"/>
  <c r="AS1059" i="2"/>
  <c r="AS1171" i="2"/>
  <c r="AS784" i="2"/>
  <c r="AS1174" i="2"/>
  <c r="AS485" i="2"/>
  <c r="AS450" i="2"/>
  <c r="AS836" i="2"/>
  <c r="AS1089" i="2"/>
  <c r="AS935" i="2"/>
  <c r="AS1231" i="2"/>
  <c r="AS569" i="2"/>
  <c r="AS1212" i="2"/>
  <c r="AS215" i="2"/>
  <c r="AS1270" i="2"/>
  <c r="AS1262" i="2"/>
  <c r="AT1265" i="2"/>
  <c r="AT1245" i="2"/>
  <c r="AT1219" i="2"/>
  <c r="AT1205" i="2"/>
  <c r="AT1201" i="2"/>
  <c r="AT1174" i="2"/>
  <c r="AT1162" i="2"/>
  <c r="AT1166" i="2"/>
  <c r="AT1146" i="2"/>
  <c r="AT1148" i="2"/>
  <c r="AT1154" i="2"/>
  <c r="AT1110" i="2"/>
  <c r="AT1094" i="2"/>
  <c r="AT1091" i="2"/>
  <c r="AT1074" i="2"/>
  <c r="AT1082" i="2"/>
  <c r="AT1062" i="2"/>
  <c r="AT1065" i="2"/>
  <c r="AT1024" i="2"/>
  <c r="AT1005" i="2"/>
  <c r="AT1013" i="2"/>
  <c r="AT999" i="2"/>
  <c r="AT991" i="2"/>
  <c r="AT1019" i="2"/>
  <c r="AT980" i="2"/>
  <c r="AT957" i="2"/>
  <c r="AT944" i="2"/>
  <c r="AT947" i="2"/>
  <c r="AT940" i="2"/>
  <c r="AT933" i="2"/>
  <c r="AT911" i="2"/>
  <c r="AT915" i="2"/>
  <c r="AT886" i="2"/>
  <c r="AT866" i="2"/>
  <c r="AT845" i="2"/>
  <c r="AT792" i="2"/>
  <c r="AT813" i="2"/>
  <c r="AT814" i="2"/>
  <c r="AT760" i="2"/>
  <c r="AT761" i="2"/>
  <c r="AT763" i="2"/>
  <c r="AT677" i="2"/>
  <c r="AT748" i="2"/>
  <c r="AT756" i="2"/>
  <c r="AT707" i="2"/>
  <c r="AT706" i="2"/>
  <c r="AT691" i="2"/>
  <c r="AT629" i="2"/>
  <c r="AT686" i="2"/>
  <c r="AT663" i="2"/>
  <c r="AT687" i="2"/>
  <c r="AT603" i="2"/>
  <c r="AT643" i="2"/>
  <c r="AT633" i="2"/>
  <c r="AT604" i="2"/>
  <c r="AT550" i="2"/>
  <c r="AT529" i="2"/>
  <c r="AT485" i="2"/>
  <c r="AT510" i="2"/>
  <c r="AT501" i="2"/>
  <c r="AT415" i="2"/>
  <c r="AT472" i="2"/>
  <c r="AT454" i="2"/>
  <c r="AT436" i="2"/>
  <c r="AT421" i="2"/>
  <c r="AT420" i="2"/>
  <c r="AT404" i="2"/>
  <c r="AT361" i="2"/>
  <c r="AT362" i="2"/>
  <c r="AT274" i="2"/>
  <c r="AT253" i="2"/>
  <c r="AT286" i="2"/>
  <c r="AT285" i="2"/>
  <c r="AT267" i="2"/>
  <c r="AT264" i="2"/>
  <c r="AT246" i="2"/>
  <c r="AT308" i="2"/>
  <c r="AT294" i="2"/>
  <c r="AT278" i="2"/>
  <c r="AT182" i="2"/>
  <c r="AT166" i="2"/>
  <c r="AT224" i="2"/>
  <c r="AT216" i="2"/>
  <c r="AT219" i="2"/>
  <c r="AT226" i="2"/>
  <c r="AT208" i="2"/>
  <c r="AT210" i="2"/>
  <c r="AT150" i="2"/>
  <c r="AT176" i="2"/>
  <c r="AT139" i="2"/>
  <c r="AT160" i="2"/>
  <c r="AT140" i="2"/>
  <c r="AT79" i="2"/>
  <c r="AT78" i="2"/>
  <c r="AT71" i="2"/>
  <c r="AT155" i="2"/>
  <c r="AT119" i="2"/>
  <c r="AT42" i="2"/>
  <c r="AT88" i="2"/>
  <c r="AT23" i="2"/>
  <c r="AT35" i="2"/>
  <c r="AT82" i="2"/>
  <c r="AT129" i="2"/>
  <c r="AT117" i="2"/>
  <c r="AT136" i="2"/>
  <c r="AT172" i="2"/>
  <c r="AT141" i="2"/>
  <c r="AT185" i="2"/>
  <c r="AT157" i="2"/>
  <c r="AT262" i="2"/>
  <c r="AT242" i="2"/>
  <c r="AT347" i="2"/>
  <c r="AT363" i="2"/>
  <c r="AT382" i="2"/>
  <c r="AT371" i="2"/>
  <c r="AT392" i="2"/>
  <c r="AT405" i="2"/>
  <c r="AT418" i="2"/>
  <c r="AT457" i="2"/>
  <c r="AT519" i="2"/>
  <c r="AT571" i="2"/>
  <c r="AT535" i="2"/>
  <c r="AT557" i="2"/>
  <c r="AT556" i="2"/>
  <c r="AT573" i="2"/>
  <c r="AT602" i="2"/>
  <c r="AT583" i="2"/>
  <c r="AT681" i="2"/>
  <c r="AT719" i="2"/>
  <c r="AT20" i="2"/>
  <c r="AT89" i="2"/>
  <c r="AT43" i="2"/>
  <c r="AT37" i="2"/>
  <c r="AT115" i="2"/>
  <c r="AT149" i="2"/>
  <c r="AT229" i="2"/>
  <c r="AT249" i="2"/>
  <c r="AT197" i="2"/>
  <c r="AT243" i="2"/>
  <c r="AT217" i="2"/>
  <c r="AT323" i="2"/>
  <c r="AT314" i="2"/>
  <c r="AT276" i="2"/>
  <c r="AT346" i="2"/>
  <c r="AT355" i="2"/>
  <c r="AT337" i="2"/>
  <c r="AT325" i="2"/>
  <c r="AT366" i="2"/>
  <c r="AT368" i="2"/>
  <c r="AT374" i="2"/>
  <c r="AT461" i="2"/>
  <c r="AT441" i="2"/>
  <c r="AT505" i="2"/>
  <c r="AT515" i="2"/>
  <c r="AT566" i="2"/>
  <c r="AT511" i="2"/>
  <c r="AT623" i="2"/>
  <c r="AT605" i="2"/>
  <c r="AT598" i="2"/>
  <c r="AT585" i="2"/>
  <c r="AT622" i="2"/>
  <c r="AT617" i="2"/>
  <c r="AT584" i="2"/>
  <c r="AT94" i="2"/>
  <c r="AT83" i="2"/>
  <c r="AT103" i="2"/>
  <c r="AT39" i="2"/>
  <c r="AT170" i="2"/>
  <c r="AT152" i="2"/>
  <c r="AT175" i="2"/>
  <c r="AT156" i="2"/>
  <c r="AT269" i="2"/>
  <c r="AT252" i="2"/>
  <c r="AT304" i="2"/>
  <c r="AT302" i="2"/>
  <c r="AT364" i="2"/>
  <c r="AT372" i="2"/>
  <c r="AT408" i="2"/>
  <c r="AT369" i="2"/>
  <c r="AT386" i="2"/>
  <c r="AT354" i="2"/>
  <c r="AT400" i="2"/>
  <c r="AT398" i="2"/>
  <c r="AT397" i="2"/>
  <c r="AT479" i="2"/>
  <c r="AT478" i="2"/>
  <c r="AT517" i="2"/>
  <c r="AT523" i="2"/>
  <c r="AT582" i="2"/>
  <c r="AT596" i="2"/>
  <c r="AT597" i="2"/>
  <c r="AT618" i="2"/>
  <c r="AT640" i="2"/>
  <c r="AT675" i="2"/>
  <c r="AT731" i="2"/>
  <c r="AT102" i="2"/>
  <c r="AT66" i="2"/>
  <c r="AT178" i="2"/>
  <c r="AT188" i="2"/>
  <c r="AT203" i="2"/>
  <c r="AT205" i="2"/>
  <c r="AT248" i="2"/>
  <c r="AT263" i="2"/>
  <c r="AT235" i="2"/>
  <c r="AT336" i="2"/>
  <c r="AT365" i="2"/>
  <c r="AT380" i="2"/>
  <c r="AT376" i="2"/>
  <c r="AT379" i="2"/>
  <c r="AT385" i="2"/>
  <c r="AT435" i="2"/>
  <c r="AT467" i="2"/>
  <c r="AT416" i="2"/>
  <c r="AT469" i="2"/>
  <c r="AT72" i="2"/>
  <c r="AT65" i="2"/>
  <c r="AT104" i="2"/>
  <c r="AT153" i="2"/>
  <c r="AT192" i="2"/>
  <c r="AT196" i="2"/>
  <c r="AT165" i="2"/>
  <c r="AT280" i="2"/>
  <c r="AT330" i="2"/>
  <c r="AT290" i="2"/>
  <c r="AT305" i="2"/>
  <c r="AT381" i="2"/>
  <c r="AT419" i="2"/>
  <c r="AT437" i="2"/>
  <c r="AT423" i="2"/>
  <c r="AT399" i="2"/>
  <c r="AT54" i="2"/>
  <c r="AT48" i="2"/>
  <c r="AT101" i="2"/>
  <c r="AT128" i="2"/>
  <c r="AT194" i="2"/>
  <c r="AT231" i="2"/>
  <c r="AT256" i="2"/>
  <c r="AT268" i="2"/>
  <c r="AT195" i="2"/>
  <c r="AT193" i="2"/>
  <c r="AT177" i="2"/>
  <c r="AT236" i="2"/>
  <c r="AT239" i="2"/>
  <c r="AT250" i="2"/>
  <c r="AT275" i="2"/>
  <c r="AT291" i="2"/>
  <c r="AT389" i="2"/>
  <c r="AT356" i="2"/>
  <c r="AT438" i="2"/>
  <c r="AT532" i="2"/>
  <c r="AT503" i="2"/>
  <c r="AT549" i="2"/>
  <c r="AT644" i="2"/>
  <c r="AT565" i="2"/>
  <c r="AT725" i="2"/>
  <c r="AT670" i="2"/>
  <c r="AT13" i="2"/>
  <c r="AT59" i="2"/>
  <c r="AT134" i="2"/>
  <c r="AT121" i="2"/>
  <c r="AT114" i="2"/>
  <c r="AT154" i="2"/>
  <c r="AT130" i="2"/>
  <c r="AT232" i="2"/>
  <c r="AT258" i="2"/>
  <c r="AT181" i="2"/>
  <c r="AT238" i="2"/>
  <c r="AT254" i="2"/>
  <c r="AT307" i="2"/>
  <c r="AT303" i="2"/>
  <c r="AT298" i="2"/>
  <c r="AT338" i="2"/>
  <c r="AT357" i="2"/>
  <c r="AT406" i="2"/>
  <c r="AT518" i="2"/>
  <c r="AT504" i="2"/>
  <c r="AT462" i="2"/>
  <c r="AT512" i="2"/>
  <c r="AT594" i="2"/>
  <c r="AT665" i="2"/>
  <c r="AT650" i="2"/>
  <c r="AT28" i="2"/>
  <c r="AT46" i="2"/>
  <c r="AT61" i="2"/>
  <c r="AT52" i="2"/>
  <c r="AT81" i="2"/>
  <c r="AT108" i="2"/>
  <c r="AT126" i="2"/>
  <c r="AT169" i="2"/>
  <c r="AT184" i="2"/>
  <c r="AT213" i="2"/>
  <c r="AT9" i="2"/>
  <c r="AT32" i="2"/>
  <c r="AT31" i="2"/>
  <c r="AT36" i="2"/>
  <c r="AT137" i="2"/>
  <c r="AT118" i="2"/>
  <c r="AT123" i="2"/>
  <c r="AT124" i="2"/>
  <c r="AT171" i="2"/>
  <c r="AT261" i="2"/>
  <c r="AT233" i="2"/>
  <c r="AT310" i="2"/>
  <c r="AT321" i="2"/>
  <c r="AT407" i="2"/>
  <c r="AT411" i="2"/>
  <c r="AT452" i="2"/>
  <c r="AT489" i="2"/>
  <c r="AT449" i="2"/>
  <c r="AT554" i="2"/>
  <c r="AT534" i="2"/>
  <c r="AT528" i="2"/>
  <c r="AT502" i="2"/>
  <c r="AT624" i="2"/>
  <c r="AT568" i="2"/>
  <c r="AT544" i="2"/>
  <c r="AT649" i="2"/>
  <c r="AT655" i="2"/>
  <c r="AT599" i="2"/>
  <c r="AT661" i="2"/>
  <c r="AT641" i="2"/>
  <c r="AT729" i="2"/>
  <c r="AT716" i="2"/>
  <c r="AT30" i="2"/>
  <c r="AT67" i="2"/>
  <c r="AT99" i="2"/>
  <c r="AT110" i="2"/>
  <c r="AT96" i="2"/>
  <c r="AT147" i="2"/>
  <c r="AT138" i="2"/>
  <c r="AT131" i="2"/>
  <c r="AT173" i="2"/>
  <c r="AT183" i="2"/>
  <c r="AT265" i="2"/>
  <c r="AT200" i="2"/>
  <c r="AT241" i="2"/>
  <c r="AT251" i="2"/>
  <c r="AT342" i="2"/>
  <c r="AT340" i="2"/>
  <c r="AT396" i="2"/>
  <c r="AT464" i="2"/>
  <c r="AT19" i="2"/>
  <c r="AT70" i="2"/>
  <c r="AT50" i="2"/>
  <c r="AT24" i="2"/>
  <c r="AT98" i="2"/>
  <c r="AT97" i="2"/>
  <c r="AT163" i="2"/>
  <c r="AT221" i="2"/>
  <c r="AT341" i="2"/>
  <c r="AT430" i="2"/>
  <c r="AT465" i="2"/>
  <c r="AT69" i="2"/>
  <c r="AT51" i="2"/>
  <c r="AT47" i="2"/>
  <c r="AT95" i="2"/>
  <c r="AT105" i="2"/>
  <c r="AT179" i="2"/>
  <c r="AT167" i="2"/>
  <c r="AT245" i="2"/>
  <c r="AT311" i="2"/>
  <c r="AT352" i="2"/>
  <c r="AT326" i="2"/>
  <c r="AT459" i="2"/>
  <c r="AT575" i="2"/>
  <c r="AT634" i="2"/>
  <c r="AT660" i="2"/>
  <c r="AT26" i="2"/>
  <c r="AT49" i="2"/>
  <c r="AT60" i="2"/>
  <c r="AT91" i="2"/>
  <c r="AT120" i="2"/>
  <c r="AT107" i="2"/>
  <c r="AT145" i="2"/>
  <c r="AT161" i="2"/>
  <c r="AT204" i="2"/>
  <c r="AT212" i="2"/>
  <c r="AT296" i="2"/>
  <c r="AT279" i="2"/>
  <c r="AT384" i="2"/>
  <c r="AT422" i="2"/>
  <c r="AT439" i="2"/>
  <c r="AT448" i="2"/>
  <c r="AT506" i="2"/>
  <c r="AT543" i="2"/>
  <c r="AT548" i="2"/>
  <c r="AT610" i="2"/>
  <c r="AT587" i="2"/>
  <c r="AT53" i="2"/>
  <c r="AT63" i="2"/>
  <c r="AT159" i="2"/>
  <c r="AT168" i="2"/>
  <c r="AT247" i="2"/>
  <c r="AT387" i="2"/>
  <c r="AT318" i="2"/>
  <c r="AT277" i="2"/>
  <c r="AT353" i="2"/>
  <c r="AT434" i="2"/>
  <c r="AT470" i="2"/>
  <c r="AT446" i="2"/>
  <c r="AT460" i="2"/>
  <c r="AT486" i="2"/>
  <c r="AT551" i="2"/>
  <c r="AT625" i="2"/>
  <c r="AT542" i="2"/>
  <c r="AT560" i="2"/>
  <c r="AT609" i="2"/>
  <c r="AT595" i="2"/>
  <c r="AT620" i="2"/>
  <c r="AT657" i="2"/>
  <c r="AT664" i="2"/>
  <c r="AT711" i="2"/>
  <c r="AT14" i="2"/>
  <c r="AT34" i="2"/>
  <c r="AT58" i="2"/>
  <c r="AT68" i="2"/>
  <c r="AT27" i="2"/>
  <c r="AT55" i="2"/>
  <c r="AT133" i="2"/>
  <c r="AT33" i="2"/>
  <c r="AT116" i="2"/>
  <c r="AT64" i="2"/>
  <c r="AT144" i="2"/>
  <c r="AT209" i="2"/>
  <c r="AT151" i="2"/>
  <c r="AT164" i="2"/>
  <c r="AT186" i="2"/>
  <c r="AT202" i="2"/>
  <c r="AT199" i="2"/>
  <c r="AT288" i="2"/>
  <c r="AT234" i="2"/>
  <c r="AT227" i="2"/>
  <c r="AT324" i="2"/>
  <c r="AT320" i="2"/>
  <c r="AT313" i="2"/>
  <c r="AT287" i="2"/>
  <c r="AT317" i="2"/>
  <c r="AT358" i="2"/>
  <c r="AT413" i="2"/>
  <c r="AT417" i="2"/>
  <c r="AT487" i="2"/>
  <c r="AT498" i="2"/>
  <c r="AT483" i="2"/>
  <c r="AT447" i="2"/>
  <c r="AT450" i="2"/>
  <c r="AT520" i="2"/>
  <c r="AT525" i="2"/>
  <c r="AT514" i="2"/>
  <c r="AT671" i="2"/>
  <c r="AT559" i="2"/>
  <c r="AT564" i="2"/>
  <c r="AT621" i="2"/>
  <c r="AT651" i="2"/>
  <c r="AT668" i="2"/>
  <c r="AT15" i="2"/>
  <c r="AT80" i="2"/>
  <c r="AT111" i="2"/>
  <c r="AT92" i="2"/>
  <c r="AT112" i="2"/>
  <c r="AT85" i="2"/>
  <c r="AT113" i="2"/>
  <c r="AT187" i="2"/>
  <c r="AT201" i="2"/>
  <c r="AT271" i="2"/>
  <c r="AT240" i="2"/>
  <c r="AT301" i="2"/>
  <c r="AT255" i="2"/>
  <c r="AT230" i="2"/>
  <c r="AT322" i="2"/>
  <c r="AT315" i="2"/>
  <c r="AT281" i="2"/>
  <c r="AT297" i="2"/>
  <c r="AT329" i="2"/>
  <c r="AT331" i="2"/>
  <c r="AT343" i="2"/>
  <c r="AT409" i="2"/>
  <c r="AT359" i="2"/>
  <c r="AT395" i="2"/>
  <c r="AT442" i="2"/>
  <c r="AT493" i="2"/>
  <c r="AT500" i="2"/>
  <c r="AT451" i="2"/>
  <c r="AT431" i="2"/>
  <c r="AT526" i="2"/>
  <c r="AT586" i="2"/>
  <c r="AT659" i="2"/>
  <c r="AT701" i="2"/>
  <c r="AT742" i="2"/>
  <c r="AT773" i="2"/>
  <c r="AT772" i="2"/>
  <c r="AT759" i="2"/>
  <c r="AT795" i="2"/>
  <c r="AT823" i="2"/>
  <c r="AT890" i="2"/>
  <c r="AT900" i="2"/>
  <c r="AT951" i="2"/>
  <c r="AT953" i="2"/>
  <c r="AT977" i="2"/>
  <c r="AT972" i="2"/>
  <c r="AT1015" i="2"/>
  <c r="AT1022" i="2"/>
  <c r="AT1044" i="2"/>
  <c r="AT1033" i="2"/>
  <c r="AT1104" i="2"/>
  <c r="AT1170" i="2"/>
  <c r="AT1255" i="2"/>
  <c r="AT1177" i="2"/>
  <c r="AT1225" i="2"/>
  <c r="AT1244" i="2"/>
  <c r="AT1262" i="2"/>
  <c r="AT1223" i="2"/>
  <c r="AT1181" i="2"/>
  <c r="AT1260" i="2"/>
  <c r="AT402" i="2"/>
  <c r="AT463" i="2"/>
  <c r="AT636" i="2"/>
  <c r="AT579" i="2"/>
  <c r="AT613" i="2"/>
  <c r="AT697" i="2"/>
  <c r="AT700" i="2"/>
  <c r="AT746" i="2"/>
  <c r="AT846" i="2"/>
  <c r="AT830" i="2"/>
  <c r="AT829" i="2"/>
  <c r="AT889" i="2"/>
  <c r="AT942" i="2"/>
  <c r="AT960" i="2"/>
  <c r="AT962" i="2"/>
  <c r="AT969" i="2"/>
  <c r="AT961" i="2"/>
  <c r="AT973" i="2"/>
  <c r="AT1008" i="2"/>
  <c r="AT1034" i="2"/>
  <c r="AT1098" i="2"/>
  <c r="AT1121" i="2"/>
  <c r="AT1159" i="2"/>
  <c r="AT1198" i="2"/>
  <c r="AT1208" i="2"/>
  <c r="AT1258" i="2"/>
  <c r="AT1203" i="2"/>
  <c r="AT414" i="2"/>
  <c r="AT553" i="2"/>
  <c r="AT615" i="2"/>
  <c r="AT734" i="2"/>
  <c r="AT721" i="2"/>
  <c r="AT709" i="2"/>
  <c r="AT751" i="2"/>
  <c r="AT776" i="2"/>
  <c r="AT775" i="2"/>
  <c r="AT821" i="2"/>
  <c r="AT822" i="2"/>
  <c r="AT859" i="2"/>
  <c r="AT857" i="2"/>
  <c r="AT870" i="2"/>
  <c r="AT910" i="2"/>
  <c r="AT898" i="2"/>
  <c r="AT899" i="2"/>
  <c r="AT906" i="2"/>
  <c r="AT921" i="2"/>
  <c r="AT979" i="2"/>
  <c r="AT966" i="2"/>
  <c r="AT985" i="2"/>
  <c r="AT1002" i="2"/>
  <c r="AT1006" i="2"/>
  <c r="AT1084" i="2"/>
  <c r="AT1079" i="2"/>
  <c r="AT1080" i="2"/>
  <c r="AT1167" i="2"/>
  <c r="AT1175" i="2"/>
  <c r="AT1249" i="2"/>
  <c r="AT1259" i="2"/>
  <c r="AT1145" i="2"/>
  <c r="AT1224" i="2"/>
  <c r="AT495" i="2"/>
  <c r="AT546" i="2"/>
  <c r="AT698" i="2"/>
  <c r="AT696" i="2"/>
  <c r="AT864" i="2"/>
  <c r="AT867" i="2"/>
  <c r="AT904" i="2"/>
  <c r="AT897" i="2"/>
  <c r="AT956" i="2"/>
  <c r="AT1003" i="2"/>
  <c r="AT998" i="2"/>
  <c r="AT1004" i="2"/>
  <c r="AT1014" i="2"/>
  <c r="AT986" i="2"/>
  <c r="AT1046" i="2"/>
  <c r="AT1047" i="2"/>
  <c r="AT1036" i="2"/>
  <c r="AT1066" i="2"/>
  <c r="AT1085" i="2"/>
  <c r="AT1102" i="2"/>
  <c r="AT339" i="2"/>
  <c r="AT561" i="2"/>
  <c r="AT684" i="2"/>
  <c r="AT720" i="2"/>
  <c r="AT728" i="2"/>
  <c r="AT712" i="2"/>
  <c r="AT783" i="2"/>
  <c r="AT762" i="2"/>
  <c r="AT764" i="2"/>
  <c r="AT802" i="2"/>
  <c r="AT790" i="2"/>
  <c r="AT793" i="2"/>
  <c r="AT849" i="2"/>
  <c r="AT865" i="2"/>
  <c r="AT883" i="2"/>
  <c r="AT887" i="2"/>
  <c r="AT988" i="2"/>
  <c r="AT1039" i="2"/>
  <c r="AT1067" i="2"/>
  <c r="AT1106" i="2"/>
  <c r="AT1168" i="2"/>
  <c r="AT1192" i="2"/>
  <c r="AT1227" i="2"/>
  <c r="AT1226" i="2"/>
  <c r="AT1246" i="2"/>
  <c r="AT1271" i="2"/>
  <c r="AT1141" i="2"/>
  <c r="AT1180" i="2"/>
  <c r="AT312" i="2"/>
  <c r="AT494" i="2"/>
  <c r="AT433" i="2"/>
  <c r="AT679" i="2"/>
  <c r="AT673" i="2"/>
  <c r="AT753" i="2"/>
  <c r="AT780" i="2"/>
  <c r="AT858" i="2"/>
  <c r="AT895" i="2"/>
  <c r="AT874" i="2"/>
  <c r="AT971" i="2"/>
  <c r="AT976" i="2"/>
  <c r="AT990" i="2"/>
  <c r="AT1026" i="2"/>
  <c r="AT1021" i="2"/>
  <c r="AT1075" i="2"/>
  <c r="AT1182" i="2"/>
  <c r="AT619" i="2"/>
  <c r="AT627" i="2"/>
  <c r="AT685" i="2"/>
  <c r="AT733" i="2"/>
  <c r="AT750" i="2"/>
  <c r="AT778" i="2"/>
  <c r="AT769" i="2"/>
  <c r="AT797" i="2"/>
  <c r="AT827" i="2"/>
  <c r="AT891" i="2"/>
  <c r="AT893" i="2"/>
  <c r="AT903" i="2"/>
  <c r="AT930" i="2"/>
  <c r="AT949" i="2"/>
  <c r="AT989" i="2"/>
  <c r="AT994" i="2"/>
  <c r="AT1017" i="2"/>
  <c r="AT1028" i="2"/>
  <c r="AT1056" i="2"/>
  <c r="AT545" i="2"/>
  <c r="AT541" i="2"/>
  <c r="AT576" i="2"/>
  <c r="AT635" i="2"/>
  <c r="AT798" i="2"/>
  <c r="AT806" i="2"/>
  <c r="AT913" i="2"/>
  <c r="AT884" i="2"/>
  <c r="AT926" i="2"/>
  <c r="AT945" i="2"/>
  <c r="AT965" i="2"/>
  <c r="AT958" i="2"/>
  <c r="AT1029" i="2"/>
  <c r="AT1031" i="2"/>
  <c r="AT1063" i="2"/>
  <c r="AT1057" i="2"/>
  <c r="AT1076" i="2"/>
  <c r="AT1086" i="2"/>
  <c r="AT1099" i="2"/>
  <c r="AT1144" i="2"/>
  <c r="AT1150" i="2"/>
  <c r="AT1163" i="2"/>
  <c r="AT1185" i="2"/>
  <c r="AT1190" i="2"/>
  <c r="AT1193" i="2"/>
  <c r="AT1243" i="2"/>
  <c r="AT444" i="2"/>
  <c r="AT507" i="2"/>
  <c r="AT513" i="2"/>
  <c r="AT588" i="2"/>
  <c r="AT569" i="2"/>
  <c r="AT614" i="2"/>
  <c r="AT695" i="2"/>
  <c r="AT669" i="2"/>
  <c r="AT653" i="2"/>
  <c r="AT667" i="2"/>
  <c r="AT654" i="2"/>
  <c r="AT744" i="2"/>
  <c r="AT782" i="2"/>
  <c r="AT916" i="2"/>
  <c r="AT943" i="2"/>
  <c r="AT927" i="2"/>
  <c r="AT968" i="2"/>
  <c r="AT941" i="2"/>
  <c r="AT937" i="2"/>
  <c r="AT974" i="2"/>
  <c r="AT1038" i="2"/>
  <c r="AT1032" i="2"/>
  <c r="AT1050" i="2"/>
  <c r="AT1093" i="2"/>
  <c r="AT1111" i="2"/>
  <c r="AT1127" i="2"/>
  <c r="AT1147" i="2"/>
  <c r="AT1171" i="2"/>
  <c r="AT1157" i="2"/>
  <c r="AT1153" i="2"/>
  <c r="AT1103" i="2"/>
  <c r="AT1189" i="2"/>
  <c r="AT453" i="2"/>
  <c r="AT445" i="2"/>
  <c r="AT693" i="2"/>
  <c r="AT718" i="2"/>
  <c r="AT726" i="2"/>
  <c r="AT771" i="2"/>
  <c r="AT781" i="2"/>
  <c r="AT831" i="2"/>
  <c r="AT815" i="2"/>
  <c r="AT843" i="2"/>
  <c r="AT804" i="2"/>
  <c r="AT841" i="2"/>
  <c r="AT882" i="2"/>
  <c r="AT876" i="2"/>
  <c r="AT885" i="2"/>
  <c r="AT896" i="2"/>
  <c r="AT939" i="2"/>
  <c r="AT955" i="2"/>
  <c r="AT975" i="2"/>
  <c r="AT987" i="2"/>
  <c r="AT1035" i="2"/>
  <c r="AT1059" i="2"/>
  <c r="AT1070" i="2"/>
  <c r="AT1048" i="2"/>
  <c r="AT496" i="2"/>
  <c r="AT497" i="2"/>
  <c r="AT678" i="2"/>
  <c r="AT738" i="2"/>
  <c r="AT680" i="2"/>
  <c r="AT703" i="2"/>
  <c r="AT710" i="2"/>
  <c r="AT791" i="2"/>
  <c r="AT785" i="2"/>
  <c r="AT818" i="2"/>
  <c r="AT850" i="2"/>
  <c r="AT872" i="2"/>
  <c r="AT908" i="2"/>
  <c r="AT905" i="2"/>
  <c r="AT978" i="2"/>
  <c r="AT1041" i="2"/>
  <c r="AT1128" i="2"/>
  <c r="AT1160" i="2"/>
  <c r="AT1179" i="2"/>
  <c r="AT1209" i="2"/>
  <c r="AT1253" i="2"/>
  <c r="AT1143" i="2"/>
  <c r="AT656" i="2"/>
  <c r="AT699" i="2"/>
  <c r="AT741" i="2"/>
  <c r="AT713" i="2"/>
  <c r="AT809" i="2"/>
  <c r="AT839" i="2"/>
  <c r="AT837" i="2"/>
  <c r="AT909" i="2"/>
  <c r="AT907" i="2"/>
  <c r="AT932" i="2"/>
  <c r="AT923" i="2"/>
  <c r="AT1000" i="2"/>
  <c r="AT1049" i="2"/>
  <c r="AT1114" i="2"/>
  <c r="AT1151" i="2"/>
  <c r="AT1272" i="2"/>
  <c r="AT1138" i="2"/>
  <c r="AT306" i="2"/>
  <c r="AT490" i="2"/>
  <c r="AT488" i="2"/>
  <c r="AT600" i="2"/>
  <c r="AT717" i="2"/>
  <c r="AT637" i="2"/>
  <c r="AT758" i="2"/>
  <c r="AT724" i="2"/>
  <c r="AT766" i="2"/>
  <c r="AT786" i="2"/>
  <c r="AT807" i="2"/>
  <c r="AT820" i="2"/>
  <c r="AT799" i="2"/>
  <c r="AT819" i="2"/>
  <c r="AT810" i="2"/>
  <c r="AT825" i="2"/>
  <c r="AT842" i="2"/>
  <c r="AT901" i="2"/>
  <c r="AT918" i="2"/>
  <c r="AT936" i="2"/>
  <c r="AT929" i="2"/>
  <c r="AT1007" i="2"/>
  <c r="AT1055" i="2"/>
  <c r="AT1043" i="2"/>
  <c r="AT1081" i="2"/>
  <c r="AT1108" i="2"/>
  <c r="AT1116" i="2"/>
  <c r="AT1130" i="2"/>
  <c r="AT1142" i="2"/>
  <c r="AT1257" i="2"/>
  <c r="AT1126" i="2"/>
  <c r="AT1191" i="2"/>
  <c r="AT1109" i="2"/>
  <c r="AT1194" i="2"/>
  <c r="AT1222" i="2"/>
  <c r="AT295" i="2"/>
  <c r="AT466" i="2"/>
  <c r="AT533" i="2"/>
  <c r="AT552" i="2"/>
  <c r="AT611" i="2"/>
  <c r="AT723" i="2"/>
  <c r="AT638" i="2"/>
  <c r="AT714" i="2"/>
  <c r="AT740" i="2"/>
  <c r="AT749" i="2"/>
  <c r="AT768" i="2"/>
  <c r="AT838" i="2"/>
  <c r="AT844" i="2"/>
  <c r="AT922" i="2"/>
  <c r="AT964" i="2"/>
  <c r="AT992" i="2"/>
  <c r="AT1120" i="2"/>
  <c r="AT1113" i="2"/>
  <c r="AT1124" i="2"/>
  <c r="AT1140" i="2"/>
  <c r="AT1186" i="2"/>
  <c r="AT1183" i="2"/>
  <c r="AT1206" i="2"/>
  <c r="AT1158" i="2"/>
  <c r="AT484" i="2"/>
  <c r="AT474" i="2"/>
  <c r="AT555" i="2"/>
  <c r="AT539" i="2"/>
  <c r="AT652" i="2"/>
  <c r="AT745" i="2"/>
  <c r="AT770" i="2"/>
  <c r="AT808" i="2"/>
  <c r="AT800" i="2"/>
  <c r="AT832" i="2"/>
  <c r="AT803" i="2"/>
  <c r="AT863" i="2"/>
  <c r="AT854" i="2"/>
  <c r="AT881" i="2"/>
  <c r="AT892" i="2"/>
  <c r="AT938" i="2"/>
  <c r="AT934" i="2"/>
  <c r="AT952" i="2"/>
  <c r="AT925" i="2"/>
  <c r="AT954" i="2"/>
  <c r="AT983" i="2"/>
  <c r="AT993" i="2"/>
  <c r="AT1092" i="2"/>
  <c r="AT1112" i="2"/>
  <c r="AT1125" i="2"/>
  <c r="AT1161" i="2"/>
  <c r="AT1188" i="2"/>
  <c r="AT1064" i="2"/>
  <c r="AT1184" i="2"/>
  <c r="AT1252" i="2"/>
  <c r="AT1242" i="2"/>
  <c r="AT220" i="2"/>
  <c r="AT522" i="2"/>
  <c r="AT589" i="2"/>
  <c r="AT648" i="2"/>
  <c r="AT777" i="2"/>
  <c r="AT833" i="2"/>
  <c r="AT826" i="2"/>
  <c r="AT805" i="2"/>
  <c r="AT828" i="2"/>
  <c r="AT860" i="2"/>
  <c r="AT855" i="2"/>
  <c r="AT924" i="2"/>
  <c r="AT873" i="2"/>
  <c r="AT1018" i="2"/>
  <c r="AT1087" i="2"/>
  <c r="AT1229" i="2"/>
  <c r="AT1233" i="2"/>
  <c r="AT1220" i="2"/>
  <c r="AT1235" i="2"/>
  <c r="AT1131" i="2"/>
  <c r="AT752" i="2"/>
  <c r="AT630" i="2"/>
  <c r="AT1101" i="2"/>
  <c r="AT1058" i="2"/>
  <c r="AT1100" i="2"/>
  <c r="AT1268" i="2"/>
  <c r="AT1011" i="2"/>
  <c r="AT214" i="2"/>
  <c r="AT86" i="2"/>
  <c r="AT390" i="2"/>
  <c r="AT22" i="2"/>
  <c r="AT424" i="2"/>
  <c r="AT84" i="2"/>
  <c r="AT477" i="2"/>
  <c r="AT180" i="2"/>
  <c r="AT74" i="2"/>
  <c r="AT590" i="2"/>
  <c r="AT266" i="2"/>
  <c r="AT817" i="2"/>
  <c r="AT861" i="2"/>
  <c r="AT1053" i="2"/>
  <c r="AT1118" i="2"/>
  <c r="AT950" i="2"/>
  <c r="AT683" i="2"/>
  <c r="AT982" i="2"/>
  <c r="AT732" i="2"/>
  <c r="AT1214" i="2"/>
  <c r="AT1267" i="2"/>
  <c r="AT1176" i="2"/>
  <c r="AT1247" i="2"/>
  <c r="AT1164" i="2"/>
  <c r="AT335" i="2"/>
  <c r="AT334" i="2"/>
  <c r="AT456" i="2"/>
  <c r="AT109" i="2"/>
  <c r="AT18" i="2"/>
  <c r="AT508" i="2"/>
  <c r="AT491" i="2"/>
  <c r="AT260" i="2"/>
  <c r="AT237" i="2"/>
  <c r="AT125" i="2"/>
  <c r="AT516" i="2"/>
  <c r="AT146" i="2"/>
  <c r="AT16" i="2"/>
  <c r="AT567" i="2"/>
  <c r="AT1218" i="2"/>
  <c r="AT869" i="2"/>
  <c r="AT1045" i="2"/>
  <c r="AT1149" i="2"/>
  <c r="AT1025" i="2"/>
  <c r="AT1042" i="2"/>
  <c r="AT1030" i="2"/>
  <c r="AT688" i="2"/>
  <c r="AT1173" i="2"/>
  <c r="AT743" i="2"/>
  <c r="AT722" i="2"/>
  <c r="AT1210" i="2"/>
  <c r="AT1263" i="2"/>
  <c r="AT1155" i="2"/>
  <c r="AT367" i="2"/>
  <c r="AT272" i="2"/>
  <c r="AT10" i="2"/>
  <c r="AT476" i="2"/>
  <c r="AT57" i="2"/>
  <c r="AT403" i="2"/>
  <c r="AT76" i="2"/>
  <c r="AT122" i="2"/>
  <c r="AT1236" i="2"/>
  <c r="AT981" i="2"/>
  <c r="AT708" i="2"/>
  <c r="AT1239" i="2"/>
  <c r="AT704" i="2"/>
  <c r="AT970" i="2"/>
  <c r="AT658" i="2"/>
  <c r="AT1234" i="2"/>
  <c r="AT1211" i="2"/>
  <c r="AT1088" i="2"/>
  <c r="AT1001" i="2"/>
  <c r="AT689" i="2"/>
  <c r="AT690" i="2"/>
  <c r="AT527" i="2"/>
  <c r="AT1133" i="2"/>
  <c r="AT1089" i="2"/>
  <c r="AT1215" i="2"/>
  <c r="AT692" i="2"/>
  <c r="AT56" i="2"/>
  <c r="AT393" i="2"/>
  <c r="AT607" i="2"/>
  <c r="AT606" i="2"/>
  <c r="AT21" i="2"/>
  <c r="AT132" i="2"/>
  <c r="AT848" i="2"/>
  <c r="AT834" i="2"/>
  <c r="AT1261" i="2"/>
  <c r="AT581" i="2"/>
  <c r="AT674" i="2"/>
  <c r="AT1250" i="2"/>
  <c r="AT1228" i="2"/>
  <c r="AT747" i="2"/>
  <c r="AT1051" i="2"/>
  <c r="AT1217" i="2"/>
  <c r="AT995" i="2"/>
  <c r="AT754" i="2"/>
  <c r="AT293" i="2"/>
  <c r="AT143" i="2"/>
  <c r="AT191" i="2"/>
  <c r="AT158" i="2"/>
  <c r="AT198" i="2"/>
  <c r="AT328" i="2"/>
  <c r="AT225" i="2"/>
  <c r="AT383" i="2"/>
  <c r="AT349" i="2"/>
  <c r="AT292" i="2"/>
  <c r="AT388" i="2"/>
  <c r="AT373" i="2"/>
  <c r="AT1023" i="2"/>
  <c r="AT816" i="2"/>
  <c r="AT715" i="2"/>
  <c r="AT868" i="2"/>
  <c r="AT767" i="2"/>
  <c r="AT492" i="2"/>
  <c r="AT1204" i="2"/>
  <c r="AT662" i="2"/>
  <c r="AT1240" i="2"/>
  <c r="AT997" i="2"/>
  <c r="AT967" i="2"/>
  <c r="AT877" i="2"/>
  <c r="AT1069" i="2"/>
  <c r="AT931" i="2"/>
  <c r="AT847" i="2"/>
  <c r="AT1152" i="2"/>
  <c r="AT880" i="2"/>
  <c r="AT1134" i="2"/>
  <c r="AT840" i="2"/>
  <c r="AT1221" i="2"/>
  <c r="AT642" i="2"/>
  <c r="AT443" i="2"/>
  <c r="AT591" i="2"/>
  <c r="AT127" i="2"/>
  <c r="AT228" i="2"/>
  <c r="AT612" i="2"/>
  <c r="AT316" i="2"/>
  <c r="AT547" i="2"/>
  <c r="AT540" i="2"/>
  <c r="AT375" i="2"/>
  <c r="AT645" i="2"/>
  <c r="AT592" i="2"/>
  <c r="AT206" i="2"/>
  <c r="AT142" i="2"/>
  <c r="AT360" i="2"/>
  <c r="AT727" i="2"/>
  <c r="AT739" i="2"/>
  <c r="AT1072" i="2"/>
  <c r="AT1016" i="2"/>
  <c r="AT1241" i="2"/>
  <c r="AT1107" i="2"/>
  <c r="AT801" i="2"/>
  <c r="AT737" i="2"/>
  <c r="AT1207" i="2"/>
  <c r="AT1068" i="2"/>
  <c r="AT702" i="2"/>
  <c r="AT1083" i="2"/>
  <c r="AT914" i="2"/>
  <c r="AT871" i="2"/>
  <c r="AT928" i="2"/>
  <c r="AT1115" i="2"/>
  <c r="AT211" i="2"/>
  <c r="AT273" i="2"/>
  <c r="AT580" i="2"/>
  <c r="AT370" i="2"/>
  <c r="AT984" i="2"/>
  <c r="AT862" i="2"/>
  <c r="AT774" i="2"/>
  <c r="AT593" i="2"/>
  <c r="AT1202" i="2"/>
  <c r="AT1122" i="2"/>
  <c r="AT538" i="2"/>
  <c r="AT1135" i="2"/>
  <c r="AT1230" i="2"/>
  <c r="AT1213" i="2"/>
  <c r="AT1178" i="2"/>
  <c r="AT1117" i="2"/>
  <c r="AT811" i="2"/>
  <c r="AT676" i="2"/>
  <c r="AT257" i="2"/>
  <c r="AT480" i="2"/>
  <c r="AT40" i="2"/>
  <c r="AT333" i="2"/>
  <c r="AT577" i="2"/>
  <c r="AT284" i="2"/>
  <c r="AT735" i="2"/>
  <c r="AT1254" i="2"/>
  <c r="AT789" i="2"/>
  <c r="AT1266" i="2"/>
  <c r="AT959" i="2"/>
  <c r="AT1009" i="2"/>
  <c r="AT632" i="2"/>
  <c r="AT626" i="2"/>
  <c r="AT894" i="2"/>
  <c r="AT672" i="2"/>
  <c r="AT1212" i="2"/>
  <c r="AT824" i="2"/>
  <c r="AT1237" i="2"/>
  <c r="AT1132" i="2"/>
  <c r="AT1071" i="2"/>
  <c r="AT1197" i="2"/>
  <c r="AT458" i="2"/>
  <c r="AT482" i="2"/>
  <c r="AT536" i="2"/>
  <c r="AT77" i="2"/>
  <c r="AT563" i="2"/>
  <c r="AT12" i="2"/>
  <c r="AT471" i="2"/>
  <c r="AT135" i="2"/>
  <c r="AT174" i="2"/>
  <c r="AT259" i="2"/>
  <c r="AT148" i="2"/>
  <c r="AT682" i="2"/>
  <c r="AT524" i="2"/>
  <c r="AT917" i="2"/>
  <c r="AT1137" i="2"/>
  <c r="AT1270" i="2"/>
  <c r="AT410" i="2"/>
  <c r="AT1256" i="2"/>
  <c r="AT1090" i="2"/>
  <c r="AT935" i="2"/>
  <c r="AT1232" i="2"/>
  <c r="AT835" i="2"/>
  <c r="AT784" i="2"/>
  <c r="AT853" i="2"/>
  <c r="AT796" i="2"/>
  <c r="AT215" i="2"/>
  <c r="AT344" i="2"/>
  <c r="AT38" i="2"/>
  <c r="AT41" i="2"/>
  <c r="AT222" i="2"/>
  <c r="AT218" i="2"/>
  <c r="AT473" i="2"/>
  <c r="AT327" i="2"/>
  <c r="AT189" i="2"/>
  <c r="AT106" i="2"/>
  <c r="AT309" i="2"/>
  <c r="AT319" i="2"/>
  <c r="AT11" i="2"/>
  <c r="AT878" i="2"/>
  <c r="AT946" i="2"/>
  <c r="AT794" i="2"/>
  <c r="AT616" i="2"/>
  <c r="AT919" i="2"/>
  <c r="AT948" i="2"/>
  <c r="AT836" i="2"/>
  <c r="AT394" i="2"/>
  <c r="AT244" i="2"/>
  <c r="AT530" i="2"/>
  <c r="AT499" i="2"/>
  <c r="AT350" i="2"/>
  <c r="AT93" i="2"/>
  <c r="AT856" i="2"/>
  <c r="AT779" i="2"/>
  <c r="AT1105" i="2"/>
  <c r="AT963" i="2"/>
  <c r="AT852" i="2"/>
  <c r="AT1052" i="2"/>
  <c r="AT875" i="2"/>
  <c r="AT757" i="2"/>
  <c r="AT647" i="2"/>
  <c r="AT1061" i="2"/>
  <c r="AT1060" i="2"/>
  <c r="AT1020" i="2"/>
  <c r="AT755" i="2"/>
  <c r="AT1172" i="2"/>
  <c r="AT694" i="2"/>
  <c r="AT996" i="2"/>
  <c r="AT440" i="2"/>
  <c r="AT639" i="2"/>
  <c r="AT1238" i="2"/>
  <c r="AT1196" i="2"/>
  <c r="AT572" i="2"/>
  <c r="AT851" i="2"/>
  <c r="AT1040" i="2"/>
  <c r="AT912" i="2"/>
  <c r="AT1169" i="2"/>
  <c r="AT1054" i="2"/>
  <c r="AT736" i="2"/>
  <c r="AT537" i="2"/>
  <c r="AT300" i="2"/>
  <c r="AT432" i="2"/>
  <c r="AT601" i="2"/>
  <c r="AT468" i="2"/>
  <c r="AT73" i="2"/>
  <c r="AT44" i="2"/>
  <c r="AT475" i="2"/>
  <c r="AT332" i="2"/>
  <c r="AT29" i="2"/>
  <c r="AT1273" i="2"/>
  <c r="AT1264" i="2"/>
  <c r="AT1269" i="2"/>
  <c r="AT1136" i="2"/>
  <c r="AT1097" i="2"/>
  <c r="AT1216" i="2"/>
  <c r="AT1027" i="2"/>
  <c r="AT558" i="2"/>
  <c r="AT1156" i="2"/>
  <c r="AT1010" i="2"/>
  <c r="AT1119" i="2"/>
  <c r="AT562" i="2"/>
  <c r="AT1195" i="2"/>
  <c r="AT455" i="2"/>
  <c r="AT1199" i="2"/>
  <c r="AT282" i="2"/>
  <c r="AT646" i="2"/>
  <c r="AT299" i="2"/>
  <c r="AT270" i="2"/>
  <c r="AT1073" i="2"/>
  <c r="AT705" i="2"/>
  <c r="AT578" i="2"/>
  <c r="AT425" i="2"/>
  <c r="AT1251" i="2"/>
  <c r="AT1078" i="2"/>
  <c r="AT1012" i="2"/>
  <c r="AT570" i="2"/>
  <c r="AT378" i="2"/>
  <c r="AT509" i="2"/>
  <c r="AT1037" i="2"/>
  <c r="AT920" i="2"/>
  <c r="AT428" i="2"/>
  <c r="AT90" i="2"/>
  <c r="AT412" i="2"/>
  <c r="AT521" i="2"/>
  <c r="AT481" i="2"/>
  <c r="AT730" i="2"/>
  <c r="AT190" i="2"/>
  <c r="AT377" i="2"/>
  <c r="AT223" i="2"/>
  <c r="AT25" i="2"/>
  <c r="AT666" i="2"/>
  <c r="AT888" i="2"/>
  <c r="AT289" i="2"/>
  <c r="AT75" i="2"/>
  <c r="AT1231" i="2"/>
  <c r="AT531" i="2"/>
  <c r="AT45" i="2"/>
  <c r="AT1200" i="2"/>
  <c r="AT1139" i="2"/>
  <c r="AT812" i="2"/>
  <c r="AT1095" i="2"/>
  <c r="AT1187" i="2"/>
  <c r="AT879" i="2"/>
  <c r="AT1077" i="2"/>
  <c r="AT62" i="2"/>
  <c r="AT426" i="2"/>
  <c r="AT401" i="2"/>
  <c r="AT17" i="2"/>
  <c r="AT162" i="2"/>
  <c r="AT631" i="2"/>
  <c r="AT787" i="2"/>
  <c r="AT1165" i="2"/>
  <c r="AT902" i="2"/>
  <c r="AT283" i="2"/>
  <c r="AT207" i="2"/>
  <c r="AT351" i="2"/>
  <c r="AT391" i="2"/>
  <c r="AT788" i="2"/>
  <c r="AT1129" i="2"/>
  <c r="AT574" i="2"/>
  <c r="AT608" i="2"/>
  <c r="AT429" i="2"/>
  <c r="AT1096" i="2"/>
  <c r="AT348" i="2"/>
  <c r="AT427" i="2"/>
  <c r="AT100" i="2"/>
  <c r="AT1123" i="2"/>
  <c r="AT765" i="2"/>
  <c r="AT87" i="2"/>
  <c r="AT628" i="2"/>
  <c r="AT1248" i="2"/>
  <c r="AT345" i="2"/>
  <c r="H54" i="4"/>
  <c r="F54" i="4" s="1"/>
  <c r="I54" i="4"/>
  <c r="G54" i="4" s="1"/>
  <c r="D21" i="1" s="1"/>
  <c r="AU1" i="2"/>
  <c r="AR1" i="2"/>
  <c r="AT1" i="2"/>
  <c r="AS1" i="2"/>
  <c r="AQ1" i="2"/>
  <c r="L183" i="4"/>
  <c r="L179" i="4"/>
  <c r="L182" i="4"/>
  <c r="L181" i="4"/>
  <c r="L180" i="4"/>
  <c r="AQ1268" i="2"/>
  <c r="AQ1227" i="2"/>
  <c r="AQ1155" i="2"/>
  <c r="AQ1074" i="2"/>
  <c r="AQ1082" i="2"/>
  <c r="AQ1004" i="2"/>
  <c r="AQ987" i="2"/>
  <c r="AQ805" i="2"/>
  <c r="AQ781" i="2"/>
  <c r="AQ698" i="2"/>
  <c r="AQ542" i="2"/>
  <c r="AQ529" i="2"/>
  <c r="AQ516" i="2"/>
  <c r="AQ379" i="2"/>
  <c r="AQ385" i="2"/>
  <c r="AQ317" i="2"/>
  <c r="AQ134" i="2"/>
  <c r="AQ17" i="2"/>
  <c r="AQ34" i="2"/>
  <c r="AQ103" i="2"/>
  <c r="AQ114" i="2"/>
  <c r="AQ166" i="2"/>
  <c r="AQ207" i="2"/>
  <c r="AQ226" i="2"/>
  <c r="AQ242" i="2"/>
  <c r="AQ273" i="2"/>
  <c r="AQ368" i="2"/>
  <c r="AQ336" i="2"/>
  <c r="AQ352" i="2"/>
  <c r="AQ324" i="2"/>
  <c r="AQ356" i="2"/>
  <c r="AQ319" i="2"/>
  <c r="AQ464" i="2"/>
  <c r="AQ444" i="2"/>
  <c r="AQ456" i="2"/>
  <c r="AQ460" i="2"/>
  <c r="AQ501" i="2"/>
  <c r="AQ580" i="2"/>
  <c r="AQ596" i="2"/>
  <c r="AQ588" i="2"/>
  <c r="AQ639" i="2"/>
  <c r="AQ73" i="2"/>
  <c r="AQ131" i="2"/>
  <c r="AQ121" i="2"/>
  <c r="AQ148" i="2"/>
  <c r="AQ265" i="2"/>
  <c r="AQ287" i="2"/>
  <c r="AQ354" i="2"/>
  <c r="AQ337" i="2"/>
  <c r="AQ393" i="2"/>
  <c r="AQ447" i="2"/>
  <c r="AQ504" i="2"/>
  <c r="AQ493" i="2"/>
  <c r="AQ570" i="2"/>
  <c r="AQ618" i="2"/>
  <c r="AQ612" i="2"/>
  <c r="AQ61" i="2"/>
  <c r="AQ81" i="2"/>
  <c r="AQ106" i="2"/>
  <c r="AQ93" i="2"/>
  <c r="AQ187" i="2"/>
  <c r="AQ193" i="2"/>
  <c r="AQ245" i="2"/>
  <c r="AQ194" i="2"/>
  <c r="AQ244" i="2"/>
  <c r="AQ231" i="2"/>
  <c r="AQ288" i="2"/>
  <c r="AQ424" i="2"/>
  <c r="AQ410" i="2"/>
  <c r="AQ398" i="2"/>
  <c r="AQ463" i="2"/>
  <c r="AQ458" i="2"/>
  <c r="AQ527" i="2"/>
  <c r="AQ524" i="2"/>
  <c r="AQ675" i="2"/>
  <c r="AQ543" i="2"/>
  <c r="AQ573" i="2"/>
  <c r="AQ545" i="2"/>
  <c r="AQ541" i="2"/>
  <c r="AQ599" i="2"/>
  <c r="AQ604" i="2"/>
  <c r="AQ14" i="2"/>
  <c r="AQ49" i="2"/>
  <c r="AQ62" i="2"/>
  <c r="AQ151" i="2"/>
  <c r="AQ98" i="2"/>
  <c r="AQ94" i="2"/>
  <c r="AQ196" i="2"/>
  <c r="AQ144" i="2"/>
  <c r="AQ233" i="2"/>
  <c r="AQ246" i="2"/>
  <c r="AQ220" i="2"/>
  <c r="AQ303" i="2"/>
  <c r="AQ285" i="2"/>
  <c r="AQ315" i="2"/>
  <c r="AQ335" i="2"/>
  <c r="AQ375" i="2"/>
  <c r="AQ330" i="2"/>
  <c r="AQ411" i="2"/>
  <c r="AQ396" i="2"/>
  <c r="AQ414" i="2"/>
  <c r="AQ485" i="2"/>
  <c r="AQ51" i="2"/>
  <c r="AQ29" i="2"/>
  <c r="AQ46" i="2"/>
  <c r="AQ78" i="2"/>
  <c r="AQ253" i="2"/>
  <c r="AQ210" i="2"/>
  <c r="AQ234" i="2"/>
  <c r="AQ248" i="2"/>
  <c r="AQ301" i="2"/>
  <c r="AQ200" i="2"/>
  <c r="AQ286" i="2"/>
  <c r="AQ323" i="2"/>
  <c r="AQ390" i="2"/>
  <c r="AQ406" i="2"/>
  <c r="AQ461" i="2"/>
  <c r="AQ15" i="2"/>
  <c r="AQ18" i="2"/>
  <c r="AQ70" i="2"/>
  <c r="AQ126" i="2"/>
  <c r="AQ110" i="2"/>
  <c r="AQ135" i="2"/>
  <c r="AQ66" i="2"/>
  <c r="AQ306" i="2"/>
  <c r="AQ302" i="2"/>
  <c r="AQ277" i="2"/>
  <c r="AQ293" i="2"/>
  <c r="AQ339" i="2"/>
  <c r="AQ397" i="2"/>
  <c r="AQ479" i="2"/>
  <c r="AQ531" i="2"/>
  <c r="AQ499" i="2"/>
  <c r="AQ576" i="2"/>
  <c r="AQ597" i="2"/>
  <c r="AQ139" i="2"/>
  <c r="AQ127" i="2"/>
  <c r="AQ111" i="2"/>
  <c r="AQ105" i="2"/>
  <c r="AQ176" i="2"/>
  <c r="AQ251" i="2"/>
  <c r="AQ257" i="2"/>
  <c r="AQ294" i="2"/>
  <c r="AQ328" i="2"/>
  <c r="AQ403" i="2"/>
  <c r="AQ448" i="2"/>
  <c r="AQ512" i="2"/>
  <c r="AQ587" i="2"/>
  <c r="AQ560" i="2"/>
  <c r="AQ583" i="2"/>
  <c r="AQ632" i="2"/>
  <c r="AQ672" i="2"/>
  <c r="AQ33" i="2"/>
  <c r="AQ77" i="2"/>
  <c r="AQ97" i="2"/>
  <c r="AQ123" i="2"/>
  <c r="AQ112" i="2"/>
  <c r="AQ180" i="2"/>
  <c r="AQ183" i="2"/>
  <c r="AQ128" i="2"/>
  <c r="AQ155" i="2"/>
  <c r="AQ186" i="2"/>
  <c r="AQ181" i="2"/>
  <c r="AQ165" i="2"/>
  <c r="AQ50" i="2"/>
  <c r="AQ30" i="2"/>
  <c r="AQ199" i="2"/>
  <c r="AQ238" i="2"/>
  <c r="AQ153" i="2"/>
  <c r="AQ159" i="2"/>
  <c r="AQ189" i="2"/>
  <c r="AQ264" i="2"/>
  <c r="AQ224" i="2"/>
  <c r="AQ219" i="2"/>
  <c r="AQ235" i="2"/>
  <c r="AQ247" i="2"/>
  <c r="AQ416" i="2"/>
  <c r="AQ360" i="2"/>
  <c r="AQ468" i="2"/>
  <c r="AQ540" i="2"/>
  <c r="AQ511" i="2"/>
  <c r="AQ536" i="2"/>
  <c r="AQ611" i="2"/>
  <c r="AQ655" i="2"/>
  <c r="AQ637" i="2"/>
  <c r="AQ56" i="2"/>
  <c r="AQ31" i="2"/>
  <c r="AQ48" i="2"/>
  <c r="AQ24" i="2"/>
  <c r="AQ91" i="2"/>
  <c r="AQ122" i="2"/>
  <c r="AQ125" i="2"/>
  <c r="AQ82" i="2"/>
  <c r="AQ154" i="2"/>
  <c r="AQ313" i="2"/>
  <c r="AQ346" i="2"/>
  <c r="AQ347" i="2"/>
  <c r="AQ417" i="2"/>
  <c r="AQ45" i="2"/>
  <c r="AQ113" i="2"/>
  <c r="AQ174" i="2"/>
  <c r="AQ185" i="2"/>
  <c r="AQ215" i="2"/>
  <c r="AQ188" i="2"/>
  <c r="AQ255" i="2"/>
  <c r="AQ290" i="2"/>
  <c r="AQ308" i="2"/>
  <c r="AQ392" i="2"/>
  <c r="AQ426" i="2"/>
  <c r="AQ517" i="2"/>
  <c r="AQ16" i="2"/>
  <c r="AQ47" i="2"/>
  <c r="AQ104" i="2"/>
  <c r="AQ90" i="2"/>
  <c r="AQ164" i="2"/>
  <c r="AQ259" i="2"/>
  <c r="AQ340" i="2"/>
  <c r="AQ278" i="2"/>
  <c r="AQ304" i="2"/>
  <c r="AQ341" i="2"/>
  <c r="AQ430" i="2"/>
  <c r="AQ413" i="2"/>
  <c r="AQ445" i="2"/>
  <c r="AQ477" i="2"/>
  <c r="AQ462" i="2"/>
  <c r="AQ496" i="2"/>
  <c r="AQ523" i="2"/>
  <c r="AQ674" i="2"/>
  <c r="AQ64" i="2"/>
  <c r="AQ158" i="2"/>
  <c r="AQ160" i="2"/>
  <c r="AQ167" i="2"/>
  <c r="AQ243" i="2"/>
  <c r="AQ309" i="2"/>
  <c r="AQ276" i="2"/>
  <c r="AQ269" i="2"/>
  <c r="AQ353" i="2"/>
  <c r="AQ351" i="2"/>
  <c r="AQ363" i="2"/>
  <c r="AQ395" i="2"/>
  <c r="AQ427" i="2"/>
  <c r="AQ547" i="2"/>
  <c r="AQ578" i="2"/>
  <c r="AQ11" i="2"/>
  <c r="AQ67" i="2"/>
  <c r="AQ65" i="2"/>
  <c r="AQ32" i="2"/>
  <c r="AQ142" i="2"/>
  <c r="AQ119" i="2"/>
  <c r="AQ95" i="2"/>
  <c r="AQ109" i="2"/>
  <c r="AQ143" i="2"/>
  <c r="AQ206" i="2"/>
  <c r="AQ175" i="2"/>
  <c r="AQ149" i="2"/>
  <c r="AQ192" i="2"/>
  <c r="AQ227" i="2"/>
  <c r="AQ268" i="2"/>
  <c r="AQ211" i="2"/>
  <c r="AQ314" i="2"/>
  <c r="AQ373" i="2"/>
  <c r="AQ312" i="2"/>
  <c r="AQ378" i="2"/>
  <c r="AQ338" i="2"/>
  <c r="AQ428" i="2"/>
  <c r="AQ431" i="2"/>
  <c r="AQ471" i="2"/>
  <c r="AQ494" i="2"/>
  <c r="AQ526" i="2"/>
  <c r="AQ579" i="2"/>
  <c r="AQ581" i="2"/>
  <c r="AQ613" i="2"/>
  <c r="AQ79" i="2"/>
  <c r="AQ96" i="2"/>
  <c r="AQ191" i="2"/>
  <c r="AQ138" i="2"/>
  <c r="AQ249" i="2"/>
  <c r="AQ236" i="2"/>
  <c r="AQ311" i="2"/>
  <c r="AQ279" i="2"/>
  <c r="AQ295" i="2"/>
  <c r="AQ331" i="2"/>
  <c r="AQ355" i="2"/>
  <c r="AQ357" i="2"/>
  <c r="AQ435" i="2"/>
  <c r="AQ432" i="2"/>
  <c r="AQ564" i="2"/>
  <c r="AQ532" i="2"/>
  <c r="AQ558" i="2"/>
  <c r="AQ617" i="2"/>
  <c r="AQ667" i="2"/>
  <c r="AQ20" i="2"/>
  <c r="AQ10" i="2"/>
  <c r="AQ35" i="2"/>
  <c r="AQ27" i="2"/>
  <c r="AQ171" i="2"/>
  <c r="AQ205" i="2"/>
  <c r="AQ201" i="2"/>
  <c r="AQ228" i="2"/>
  <c r="AQ362" i="2"/>
  <c r="AQ367" i="2"/>
  <c r="AQ491" i="2"/>
  <c r="AQ492" i="2"/>
  <c r="AQ508" i="2"/>
  <c r="AQ510" i="2"/>
  <c r="AQ651" i="2"/>
  <c r="AQ650" i="2"/>
  <c r="AQ679" i="2"/>
  <c r="AQ787" i="2"/>
  <c r="AQ831" i="2"/>
  <c r="AQ827" i="2"/>
  <c r="AQ856" i="2"/>
  <c r="AQ896" i="2"/>
  <c r="AQ882" i="2"/>
  <c r="AQ884" i="2"/>
  <c r="AQ1028" i="2"/>
  <c r="AQ1055" i="2"/>
  <c r="AQ1106" i="2"/>
  <c r="AQ1162" i="2"/>
  <c r="AQ1185" i="2"/>
  <c r="AQ1272" i="2"/>
  <c r="AQ1241" i="2"/>
  <c r="AQ1261" i="2"/>
  <c r="AQ1199" i="2"/>
  <c r="AQ1257" i="2"/>
  <c r="AQ1263" i="2"/>
  <c r="AQ1198" i="2"/>
  <c r="AQ1229" i="2"/>
  <c r="AQ559" i="2"/>
  <c r="AQ636" i="2"/>
  <c r="AQ649" i="2"/>
  <c r="AQ694" i="2"/>
  <c r="AQ713" i="2"/>
  <c r="AQ696" i="2"/>
  <c r="AQ835" i="2"/>
  <c r="AQ922" i="2"/>
  <c r="AQ983" i="2"/>
  <c r="AQ982" i="2"/>
  <c r="AQ1141" i="2"/>
  <c r="AQ1186" i="2"/>
  <c r="AQ1132" i="2"/>
  <c r="AQ446" i="2"/>
  <c r="AQ459" i="2"/>
  <c r="AQ624" i="2"/>
  <c r="AQ714" i="2"/>
  <c r="AQ866" i="2"/>
  <c r="AQ952" i="2"/>
  <c r="AQ957" i="2"/>
  <c r="AQ961" i="2"/>
  <c r="AQ986" i="2"/>
  <c r="AQ1075" i="2"/>
  <c r="AQ1089" i="2"/>
  <c r="AQ1176" i="2"/>
  <c r="AQ1206" i="2"/>
  <c r="AQ1269" i="2"/>
  <c r="AQ1250" i="2"/>
  <c r="AQ565" i="2"/>
  <c r="AQ668" i="2"/>
  <c r="AQ691" i="2"/>
  <c r="AQ759" i="2"/>
  <c r="AQ798" i="2"/>
  <c r="AQ820" i="2"/>
  <c r="AQ898" i="2"/>
  <c r="AQ962" i="2"/>
  <c r="AQ1012" i="2"/>
  <c r="AQ1026" i="2"/>
  <c r="AQ1054" i="2"/>
  <c r="AQ594" i="2"/>
  <c r="AQ777" i="2"/>
  <c r="AQ676" i="2"/>
  <c r="AQ707" i="2"/>
  <c r="AQ826" i="2"/>
  <c r="AQ863" i="2"/>
  <c r="AQ840" i="2"/>
  <c r="AQ873" i="2"/>
  <c r="AQ920" i="2"/>
  <c r="AQ970" i="2"/>
  <c r="AQ1063" i="2"/>
  <c r="AQ1088" i="2"/>
  <c r="AQ1109" i="2"/>
  <c r="AQ1101" i="2"/>
  <c r="AQ1108" i="2"/>
  <c r="AQ1102" i="2"/>
  <c r="AQ1173" i="2"/>
  <c r="AQ1181" i="2"/>
  <c r="AQ1216" i="2"/>
  <c r="AQ1103" i="2"/>
  <c r="AQ429" i="2"/>
  <c r="AQ561" i="2"/>
  <c r="AQ608" i="2"/>
  <c r="AQ710" i="2"/>
  <c r="AQ731" i="2"/>
  <c r="AQ712" i="2"/>
  <c r="AQ836" i="2"/>
  <c r="AQ808" i="2"/>
  <c r="AQ839" i="2"/>
  <c r="AQ950" i="2"/>
  <c r="AQ915" i="2"/>
  <c r="AQ923" i="2"/>
  <c r="AQ1053" i="2"/>
  <c r="AQ1071" i="2"/>
  <c r="AQ1136" i="2"/>
  <c r="AQ1159" i="2"/>
  <c r="AQ1190" i="2"/>
  <c r="AQ1081" i="2"/>
  <c r="AQ544" i="2"/>
  <c r="AQ680" i="2"/>
  <c r="AQ829" i="2"/>
  <c r="AQ862" i="2"/>
  <c r="AQ843" i="2"/>
  <c r="AQ868" i="2"/>
  <c r="AQ887" i="2"/>
  <c r="AQ910" i="2"/>
  <c r="AQ971" i="2"/>
  <c r="AQ1019" i="2"/>
  <c r="AQ677" i="2"/>
  <c r="AQ681" i="2"/>
  <c r="AQ725" i="2"/>
  <c r="AQ768" i="2"/>
  <c r="AQ780" i="2"/>
  <c r="AQ775" i="2"/>
  <c r="AQ796" i="2"/>
  <c r="AQ804" i="2"/>
  <c r="AQ926" i="2"/>
  <c r="AQ968" i="2"/>
  <c r="AQ985" i="2"/>
  <c r="AQ1062" i="2"/>
  <c r="AQ1143" i="2"/>
  <c r="AQ1144" i="2"/>
  <c r="AQ1183" i="2"/>
  <c r="AQ1213" i="2"/>
  <c r="AQ1200" i="2"/>
  <c r="AQ1214" i="2"/>
  <c r="AQ1178" i="2"/>
  <c r="AQ584" i="2"/>
  <c r="AQ616" i="2"/>
  <c r="AQ652" i="2"/>
  <c r="AQ760" i="2"/>
  <c r="AQ778" i="2"/>
  <c r="AQ859" i="2"/>
  <c r="AQ899" i="2"/>
  <c r="AQ938" i="2"/>
  <c r="AQ953" i="2"/>
  <c r="AQ1029" i="2"/>
  <c r="AQ1061" i="2"/>
  <c r="AQ1187" i="2"/>
  <c r="AQ1177" i="2"/>
  <c r="AQ1217" i="2"/>
  <c r="AQ630" i="2"/>
  <c r="AQ653" i="2"/>
  <c r="AQ654" i="2"/>
  <c r="AQ729" i="2"/>
  <c r="AQ726" i="2"/>
  <c r="AQ838" i="2"/>
  <c r="AQ897" i="2"/>
  <c r="AQ906" i="2"/>
  <c r="AQ948" i="2"/>
  <c r="AQ981" i="2"/>
  <c r="AQ1043" i="2"/>
  <c r="AQ1093" i="2"/>
  <c r="AQ610" i="2"/>
  <c r="AQ595" i="2"/>
  <c r="AQ666" i="2"/>
  <c r="AQ697" i="2"/>
  <c r="AQ634" i="2"/>
  <c r="AQ695" i="2"/>
  <c r="AQ692" i="2"/>
  <c r="AQ761" i="2"/>
  <c r="AQ755" i="2"/>
  <c r="AQ817" i="2"/>
  <c r="AQ854" i="2"/>
  <c r="AQ869" i="2"/>
  <c r="AQ895" i="2"/>
  <c r="AQ939" i="2"/>
  <c r="AQ929" i="2"/>
  <c r="AQ931" i="2"/>
  <c r="AQ1099" i="2"/>
  <c r="AQ1110" i="2"/>
  <c r="AQ1189" i="2"/>
  <c r="AQ1236" i="2"/>
  <c r="AQ1266" i="2"/>
  <c r="AQ484" i="2"/>
  <c r="AQ693" i="2"/>
  <c r="AQ739" i="2"/>
  <c r="AQ708" i="2"/>
  <c r="AQ763" i="2"/>
  <c r="AQ779" i="2"/>
  <c r="AQ851" i="2"/>
  <c r="AQ927" i="2"/>
  <c r="AQ954" i="2"/>
  <c r="AQ951" i="2"/>
  <c r="AQ997" i="2"/>
  <c r="AQ1017" i="2"/>
  <c r="AQ1104" i="2"/>
  <c r="AQ1147" i="2"/>
  <c r="AQ1259" i="2"/>
  <c r="AQ743" i="2"/>
  <c r="AQ815" i="2"/>
  <c r="AQ852" i="2"/>
  <c r="AQ853" i="2"/>
  <c r="AQ907" i="2"/>
  <c r="AQ944" i="2"/>
  <c r="AQ972" i="2"/>
  <c r="AQ1010" i="2"/>
  <c r="AQ1020" i="2"/>
  <c r="AQ974" i="2"/>
  <c r="AQ1011" i="2"/>
  <c r="AQ1052" i="2"/>
  <c r="AQ1064" i="2"/>
  <c r="AQ1086" i="2"/>
  <c r="AQ1107" i="2"/>
  <c r="AQ1169" i="2"/>
  <c r="AQ741" i="2"/>
  <c r="AQ769" i="2"/>
  <c r="AQ799" i="2"/>
  <c r="AQ816" i="2"/>
  <c r="AQ828" i="2"/>
  <c r="AQ904" i="2"/>
  <c r="AQ933" i="2"/>
  <c r="AQ1076" i="2"/>
  <c r="AQ1073" i="2"/>
  <c r="AQ1124" i="2"/>
  <c r="AQ1125" i="2"/>
  <c r="AQ1153" i="2"/>
  <c r="AQ1127" i="2"/>
  <c r="AQ1091" i="2"/>
  <c r="AQ1126" i="2"/>
  <c r="AQ409" i="2"/>
  <c r="AQ631" i="2"/>
  <c r="AQ772" i="2"/>
  <c r="AQ771" i="2"/>
  <c r="AQ801" i="2"/>
  <c r="AQ800" i="2"/>
  <c r="AQ825" i="2"/>
  <c r="AQ881" i="2"/>
  <c r="AQ936" i="2"/>
  <c r="AQ1036" i="2"/>
  <c r="AQ1056" i="2"/>
  <c r="AQ1142" i="2"/>
  <c r="AQ1212" i="2"/>
  <c r="AQ1235" i="2"/>
  <c r="AQ1254" i="2"/>
  <c r="AQ1265" i="2"/>
  <c r="AQ1121" i="2"/>
  <c r="AQ740" i="2"/>
  <c r="AQ727" i="2"/>
  <c r="AQ734" i="2"/>
  <c r="AQ773" i="2"/>
  <c r="AQ792" i="2"/>
  <c r="AQ855" i="2"/>
  <c r="AQ885" i="2"/>
  <c r="AQ969" i="2"/>
  <c r="AQ984" i="2"/>
  <c r="AQ999" i="2"/>
  <c r="AQ1031" i="2"/>
  <c r="AQ1033" i="2"/>
  <c r="AQ1085" i="2"/>
  <c r="AQ1065" i="2"/>
  <c r="AQ1152" i="2"/>
  <c r="AQ745" i="2"/>
  <c r="AQ535" i="2"/>
  <c r="AQ1160" i="2"/>
  <c r="AQ1042" i="2"/>
  <c r="AQ619" i="2"/>
  <c r="AQ806" i="2"/>
  <c r="AQ1117" i="2"/>
  <c r="AQ996" i="2"/>
  <c r="AQ738" i="2"/>
  <c r="AQ656" i="2"/>
  <c r="AQ1210" i="2"/>
  <c r="AQ1138" i="2"/>
  <c r="AQ723" i="2"/>
  <c r="AQ271" i="2"/>
  <c r="AQ1014" i="2"/>
  <c r="AQ767" i="2"/>
  <c r="AQ605" i="2"/>
  <c r="AQ814" i="2"/>
  <c r="AQ742" i="2"/>
  <c r="AQ503" i="2"/>
  <c r="AQ942" i="2"/>
  <c r="AQ785" i="2"/>
  <c r="AQ728" i="2"/>
  <c r="AQ1168" i="2"/>
  <c r="AQ945" i="2"/>
  <c r="AQ13" i="2"/>
  <c r="AQ258" i="2"/>
  <c r="AQ537" i="2"/>
  <c r="AQ487" i="2"/>
  <c r="AQ366" i="2"/>
  <c r="AQ21" i="2"/>
  <c r="AQ539" i="2"/>
  <c r="AQ421" i="2"/>
  <c r="AQ371" i="2"/>
  <c r="AQ120" i="2"/>
  <c r="AQ26" i="2"/>
  <c r="AQ229" i="2"/>
  <c r="AQ300" i="2"/>
  <c r="AQ239" i="2"/>
  <c r="AQ386" i="2"/>
  <c r="AQ37" i="2"/>
  <c r="AQ481" i="2"/>
  <c r="AQ216" i="2"/>
  <c r="AQ1248" i="2"/>
  <c r="AQ892" i="2"/>
  <c r="AQ1116" i="2"/>
  <c r="AQ979" i="2"/>
  <c r="AQ1175" i="2"/>
  <c r="AQ620" i="2"/>
  <c r="AQ716" i="2"/>
  <c r="AQ607" i="2"/>
  <c r="AQ841" i="2"/>
  <c r="AQ1154" i="2"/>
  <c r="AQ960" i="2"/>
  <c r="AQ766" i="2"/>
  <c r="AQ1239" i="2"/>
  <c r="AQ1008" i="2"/>
  <c r="AQ641" i="2"/>
  <c r="AQ316" i="2"/>
  <c r="AQ457" i="2"/>
  <c r="AQ320" i="2"/>
  <c r="AQ361" i="2"/>
  <c r="AQ394" i="2"/>
  <c r="AQ145" i="2"/>
  <c r="AQ482" i="2"/>
  <c r="AQ478" i="2"/>
  <c r="AQ212" i="2"/>
  <c r="AQ260" i="2"/>
  <c r="AQ387" i="2"/>
  <c r="AQ345" i="2"/>
  <c r="AQ42" i="2"/>
  <c r="AQ640" i="2"/>
  <c r="AQ490" i="2"/>
  <c r="AQ628" i="2"/>
  <c r="AQ162" i="2"/>
  <c r="AQ221" i="2"/>
  <c r="AQ85" i="2"/>
  <c r="AQ967" i="2"/>
  <c r="AQ662" i="2"/>
  <c r="AQ1068" i="2"/>
  <c r="AQ1163" i="2"/>
  <c r="AQ1211" i="2"/>
  <c r="AQ567" i="2"/>
  <c r="AQ1253" i="2"/>
  <c r="AQ1057" i="2"/>
  <c r="AQ774" i="2"/>
  <c r="AQ500" i="2"/>
  <c r="AQ975" i="2"/>
  <c r="AQ635" i="2"/>
  <c r="AQ1202" i="2"/>
  <c r="AQ1070" i="2"/>
  <c r="AQ758" i="2"/>
  <c r="AQ648" i="2"/>
  <c r="AQ1114" i="2"/>
  <c r="AQ819" i="2"/>
  <c r="AQ598" i="2"/>
  <c r="AQ963" i="2"/>
  <c r="AQ913" i="2"/>
  <c r="AQ770" i="2"/>
  <c r="AQ1150" i="2"/>
  <c r="AQ1032" i="2"/>
  <c r="AQ1002" i="2"/>
  <c r="AQ879" i="2"/>
  <c r="AQ1201" i="2"/>
  <c r="AQ916" i="2"/>
  <c r="AQ433" i="2"/>
  <c r="AQ586" i="2"/>
  <c r="AQ571" i="2"/>
  <c r="AQ436" i="2"/>
  <c r="AQ521" i="2"/>
  <c r="AQ401" i="2"/>
  <c r="AQ76" i="2"/>
  <c r="AQ299" i="2"/>
  <c r="AQ71" i="2"/>
  <c r="AQ22" i="2"/>
  <c r="AQ480" i="2"/>
  <c r="AQ660" i="2"/>
  <c r="AQ525" i="2"/>
  <c r="AQ377" i="2"/>
  <c r="AQ225" i="2"/>
  <c r="AQ292" i="2"/>
  <c r="AQ9" i="2"/>
  <c r="AQ284" i="2"/>
  <c r="AQ991" i="2"/>
  <c r="AQ824" i="2"/>
  <c r="AQ550" i="2"/>
  <c r="AQ1207" i="2"/>
  <c r="AQ1137" i="2"/>
  <c r="AQ821" i="2"/>
  <c r="AQ730" i="2"/>
  <c r="AQ1246" i="2"/>
  <c r="AQ1080" i="2"/>
  <c r="AQ1240" i="2"/>
  <c r="AQ1209" i="2"/>
  <c r="AQ1018" i="2"/>
  <c r="AQ797" i="2"/>
  <c r="AQ1069" i="2"/>
  <c r="AQ1022" i="2"/>
  <c r="AQ582" i="2"/>
  <c r="AQ1188" i="2"/>
  <c r="AQ623" i="2"/>
  <c r="AQ1157" i="2"/>
  <c r="AQ845" i="2"/>
  <c r="AQ765" i="2"/>
  <c r="AQ1174" i="2"/>
  <c r="AQ1047" i="2"/>
  <c r="AQ744" i="2"/>
  <c r="AQ1060" i="2"/>
  <c r="AQ917" i="2"/>
  <c r="AQ803" i="2"/>
  <c r="AQ603" i="2"/>
  <c r="AQ1045" i="2"/>
  <c r="AQ783" i="2"/>
  <c r="AQ1251" i="2"/>
  <c r="AQ1231" i="2"/>
  <c r="AQ918" i="2"/>
  <c r="AQ875" i="2"/>
  <c r="AQ218" i="2"/>
  <c r="AQ57" i="2"/>
  <c r="AQ19" i="2"/>
  <c r="AQ329" i="2"/>
  <c r="AQ44" i="2"/>
  <c r="AQ168" i="2"/>
  <c r="AQ43" i="2"/>
  <c r="AQ92" i="2"/>
  <c r="AQ659" i="2"/>
  <c r="AQ325" i="2"/>
  <c r="AQ282" i="2"/>
  <c r="AQ380" i="2"/>
  <c r="AQ1096" i="2"/>
  <c r="AQ715" i="2"/>
  <c r="AQ669" i="2"/>
  <c r="AQ1151" i="2"/>
  <c r="AQ1204" i="2"/>
  <c r="AQ1000" i="2"/>
  <c r="AQ976" i="2"/>
  <c r="AQ554" i="2"/>
  <c r="AQ382" i="2"/>
  <c r="AQ861" i="2"/>
  <c r="AQ990" i="2"/>
  <c r="AQ823" i="2"/>
  <c r="AQ928" i="2"/>
  <c r="AQ1166" i="2"/>
  <c r="AQ905" i="2"/>
  <c r="AQ872" i="2"/>
  <c r="AQ940" i="2"/>
  <c r="AQ751" i="2"/>
  <c r="AQ1015" i="2"/>
  <c r="AQ871" i="2"/>
  <c r="AQ615" i="2"/>
  <c r="AQ1105" i="2"/>
  <c r="AQ935" i="2"/>
  <c r="AQ1179" i="2"/>
  <c r="AQ661" i="2"/>
  <c r="AQ203" i="2"/>
  <c r="AQ132" i="2"/>
  <c r="AQ391" i="2"/>
  <c r="AQ202" i="2"/>
  <c r="AQ507" i="2"/>
  <c r="AQ298" i="2"/>
  <c r="AQ80" i="2"/>
  <c r="AQ116" i="2"/>
  <c r="AQ334" i="2"/>
  <c r="AQ509" i="2"/>
  <c r="AQ372" i="2"/>
  <c r="AQ343" i="2"/>
  <c r="AQ147" i="2"/>
  <c r="AQ270" i="2"/>
  <c r="AQ474" i="2"/>
  <c r="AQ36" i="2"/>
  <c r="AQ449" i="2"/>
  <c r="AQ101" i="2"/>
  <c r="AQ25" i="2"/>
  <c r="AQ327" i="2"/>
  <c r="AQ241" i="2"/>
  <c r="AQ365" i="2"/>
  <c r="AQ209" i="2"/>
  <c r="AQ74" i="2"/>
  <c r="AQ522" i="2"/>
  <c r="AQ1013" i="2"/>
  <c r="AQ746" i="2"/>
  <c r="AQ1098" i="2"/>
  <c r="AQ1044" i="2"/>
  <c r="AQ965" i="2"/>
  <c r="AQ721" i="2"/>
  <c r="AQ514" i="2"/>
  <c r="AQ1025" i="2"/>
  <c r="AQ555" i="2"/>
  <c r="AQ374" i="2"/>
  <c r="AQ1238" i="2"/>
  <c r="AQ1193" i="2"/>
  <c r="AQ988" i="2"/>
  <c r="AQ795" i="2"/>
  <c r="AQ1112" i="2"/>
  <c r="AQ1220" i="2"/>
  <c r="AQ842" i="2"/>
  <c r="AQ626" i="2"/>
  <c r="AQ736" i="2"/>
  <c r="AQ700" i="2"/>
  <c r="AQ1001" i="2"/>
  <c r="AQ1077" i="2"/>
  <c r="AQ902" i="2"/>
  <c r="AQ958" i="2"/>
  <c r="AQ810" i="2"/>
  <c r="AQ590" i="2"/>
  <c r="AQ890" i="2"/>
  <c r="AQ732" i="2"/>
  <c r="AQ1237" i="2"/>
  <c r="AQ1180" i="2"/>
  <c r="AQ1034" i="2"/>
  <c r="AQ949" i="2"/>
  <c r="AQ909" i="2"/>
  <c r="AQ318" i="2"/>
  <c r="AQ129" i="2"/>
  <c r="AQ137" i="2"/>
  <c r="AQ23" i="2"/>
  <c r="AQ549" i="2"/>
  <c r="AQ156" i="2"/>
  <c r="AQ75" i="2"/>
  <c r="AQ407" i="2"/>
  <c r="AQ376" i="2"/>
  <c r="AQ399" i="2"/>
  <c r="AQ197" i="2"/>
  <c r="AQ466" i="2"/>
  <c r="AQ422" i="2"/>
  <c r="AQ498" i="2"/>
  <c r="AQ574" i="2"/>
  <c r="AQ350" i="2"/>
  <c r="AQ60" i="2"/>
  <c r="AQ358" i="2"/>
  <c r="AQ140" i="2"/>
  <c r="AQ370" i="2"/>
  <c r="AQ682" i="2"/>
  <c r="AQ1182" i="2"/>
  <c r="AQ1111" i="2"/>
  <c r="AQ955" i="2"/>
  <c r="AQ720" i="2"/>
  <c r="AQ1134" i="2"/>
  <c r="AQ533" i="2"/>
  <c r="AQ1041" i="2"/>
  <c r="AQ937" i="2"/>
  <c r="AQ663" i="2"/>
  <c r="AQ1087" i="2"/>
  <c r="AQ706" i="2"/>
  <c r="AQ566" i="2"/>
  <c r="AQ1165" i="2"/>
  <c r="AQ941" i="2"/>
  <c r="AQ686" i="2"/>
  <c r="AQ754" i="2"/>
  <c r="AQ647" i="2"/>
  <c r="AQ1262" i="2"/>
  <c r="AQ1083" i="2"/>
  <c r="AQ750" i="2"/>
  <c r="AQ1245" i="2"/>
  <c r="AQ893" i="2"/>
  <c r="AQ1048" i="2"/>
  <c r="AQ69" i="2"/>
  <c r="AQ593" i="2"/>
  <c r="AQ297" i="2"/>
  <c r="AQ515" i="2"/>
  <c r="AQ87" i="2"/>
  <c r="AQ54" i="2"/>
  <c r="AQ1051" i="2"/>
  <c r="AQ1208" i="2"/>
  <c r="AQ934" i="2"/>
  <c r="AQ1021" i="2"/>
  <c r="AQ858" i="2"/>
  <c r="AQ645" i="2"/>
  <c r="AQ1226" i="2"/>
  <c r="AQ1252" i="2"/>
  <c r="AQ1133" i="2"/>
  <c r="AQ914" i="2"/>
  <c r="AQ849" i="2"/>
  <c r="AQ790" i="2"/>
  <c r="AQ865" i="2"/>
  <c r="AQ689" i="2"/>
  <c r="AQ1156" i="2"/>
  <c r="AQ807" i="2"/>
  <c r="AQ1222" i="2"/>
  <c r="AQ1016" i="2"/>
  <c r="AQ995" i="2"/>
  <c r="AQ924" i="2"/>
  <c r="AQ837" i="2"/>
  <c r="AQ622" i="2"/>
  <c r="AQ528" i="2"/>
  <c r="AQ977" i="2"/>
  <c r="AQ848" i="2"/>
  <c r="AQ788" i="2"/>
  <c r="AQ886" i="2"/>
  <c r="AQ717" i="2"/>
  <c r="AQ688" i="2"/>
  <c r="AQ883" i="2"/>
  <c r="AQ1191" i="2"/>
  <c r="AQ1115" i="2"/>
  <c r="AQ452" i="2"/>
  <c r="AQ321" i="2"/>
  <c r="AQ150" i="2"/>
  <c r="AQ59" i="2"/>
  <c r="AQ551" i="2"/>
  <c r="AQ440" i="2"/>
  <c r="AQ252" i="2"/>
  <c r="AQ182" i="2"/>
  <c r="AQ332" i="2"/>
  <c r="AQ213" i="2"/>
  <c r="AQ88" i="2"/>
  <c r="AQ283" i="2"/>
  <c r="AQ606" i="2"/>
  <c r="AQ465" i="2"/>
  <c r="AQ546" i="2"/>
  <c r="AQ1247" i="2"/>
  <c r="AQ1067" i="2"/>
  <c r="AQ530" i="2"/>
  <c r="AQ894" i="2"/>
  <c r="AQ891" i="2"/>
  <c r="AQ722" i="2"/>
  <c r="AQ919" i="2"/>
  <c r="AQ737" i="2"/>
  <c r="AQ614" i="2"/>
  <c r="AQ685" i="2"/>
  <c r="AQ903" i="2"/>
  <c r="AQ638" i="2"/>
  <c r="AQ1170" i="2"/>
  <c r="AQ1035" i="2"/>
  <c r="AQ1192" i="2"/>
  <c r="AQ1184" i="2"/>
  <c r="AQ469" i="2"/>
  <c r="AQ146" i="2"/>
  <c r="AQ475" i="2"/>
  <c r="AQ136" i="2"/>
  <c r="AQ359" i="2"/>
  <c r="AQ83" i="2"/>
  <c r="AQ291" i="2"/>
  <c r="AQ161" i="2"/>
  <c r="AQ408" i="2"/>
  <c r="AQ322" i="2"/>
  <c r="AQ222" i="2"/>
  <c r="AQ198" i="2"/>
  <c r="AQ418" i="2"/>
  <c r="AQ237" i="2"/>
  <c r="AQ230" i="2"/>
  <c r="AQ170" i="2"/>
  <c r="AQ425" i="2"/>
  <c r="AQ100" i="2"/>
  <c r="AQ548" i="2"/>
  <c r="AQ633" i="2"/>
  <c r="AQ310" i="2"/>
  <c r="AQ442" i="2"/>
  <c r="AQ438" i="2"/>
  <c r="AQ556" i="2"/>
  <c r="AQ877" i="2"/>
  <c r="AQ1005" i="2"/>
  <c r="AQ483" i="2"/>
  <c r="AQ822" i="2"/>
  <c r="AQ678" i="2"/>
  <c r="AQ575" i="2"/>
  <c r="AQ643" i="2"/>
  <c r="AQ705" i="2"/>
  <c r="AQ1009" i="2"/>
  <c r="AQ966" i="2"/>
  <c r="AQ724" i="2"/>
  <c r="AQ470" i="2"/>
  <c r="AQ1039" i="2"/>
  <c r="AQ1003" i="2"/>
  <c r="AQ1030" i="2"/>
  <c r="AQ718" i="2"/>
  <c r="AQ1027" i="2"/>
  <c r="AQ1038" i="2"/>
  <c r="AQ1046" i="2"/>
  <c r="AQ811" i="2"/>
  <c r="AQ1094" i="2"/>
  <c r="AQ900" i="2"/>
  <c r="AQ602" i="2"/>
  <c r="AQ749" i="2"/>
  <c r="AQ169" i="2"/>
  <c r="AQ68" i="2"/>
  <c r="AQ28" i="2"/>
  <c r="AQ472" i="2"/>
  <c r="AQ178" i="2"/>
  <c r="AQ563" i="2"/>
  <c r="AQ40" i="2"/>
  <c r="AQ404" i="2"/>
  <c r="AQ184" i="2"/>
  <c r="AQ86" i="2"/>
  <c r="AQ41" i="2"/>
  <c r="AQ443" i="2"/>
  <c r="AQ53" i="2"/>
  <c r="AQ609" i="2"/>
  <c r="AQ423" i="2"/>
  <c r="AQ400" i="2"/>
  <c r="AQ274" i="2"/>
  <c r="AQ261" i="2"/>
  <c r="AQ130" i="2"/>
  <c r="AQ12" i="2"/>
  <c r="AQ585" i="2"/>
  <c r="AQ519" i="2"/>
  <c r="AQ665" i="2"/>
  <c r="AQ381" i="2"/>
  <c r="AQ289" i="2"/>
  <c r="AQ434" i="2"/>
  <c r="AQ266" i="2"/>
  <c r="AQ172" i="2"/>
  <c r="AQ1244" i="2"/>
  <c r="AQ1140" i="2"/>
  <c r="AQ1040" i="2"/>
  <c r="AQ629" i="2"/>
  <c r="AQ1215" i="2"/>
  <c r="AQ762" i="2"/>
  <c r="AQ1120" i="2"/>
  <c r="AQ1079" i="2"/>
  <c r="AQ1128" i="2"/>
  <c r="AQ747" i="2"/>
  <c r="AQ657" i="2"/>
  <c r="AQ844" i="2"/>
  <c r="AQ748" i="2"/>
  <c r="AQ702" i="2"/>
  <c r="AQ405" i="2"/>
  <c r="AQ964" i="2"/>
  <c r="AQ850" i="2"/>
  <c r="AQ757" i="2"/>
  <c r="AQ1172" i="2"/>
  <c r="AQ978" i="2"/>
  <c r="AQ786" i="2"/>
  <c r="AQ735" i="2"/>
  <c r="AQ703" i="2"/>
  <c r="AQ1196" i="2"/>
  <c r="AQ1119" i="2"/>
  <c r="AQ992" i="2"/>
  <c r="AQ1249" i="2"/>
  <c r="AQ1123" i="2"/>
  <c r="AQ880" i="2"/>
  <c r="AQ756" i="2"/>
  <c r="AQ592" i="2"/>
  <c r="AQ333" i="2"/>
  <c r="AQ326" i="2"/>
  <c r="AQ157" i="2"/>
  <c r="AQ412" i="2"/>
  <c r="AQ99" i="2"/>
  <c r="AQ495" i="2"/>
  <c r="AQ305" i="2"/>
  <c r="AQ1090" i="2"/>
  <c r="AQ704" i="2"/>
  <c r="AQ1131" i="2"/>
  <c r="AQ1219" i="2"/>
  <c r="AQ994" i="2"/>
  <c r="AQ687" i="2"/>
  <c r="AQ1242" i="2"/>
  <c r="AQ813" i="2"/>
  <c r="AQ621" i="2"/>
  <c r="AQ553" i="2"/>
  <c r="AQ1023" i="2"/>
  <c r="AQ925" i="2"/>
  <c r="AQ673" i="2"/>
  <c r="AQ791" i="2"/>
  <c r="AQ1171" i="2"/>
  <c r="AQ1100" i="2"/>
  <c r="AQ947" i="2"/>
  <c r="AQ889" i="2"/>
  <c r="AQ809" i="2"/>
  <c r="AQ764" i="2"/>
  <c r="AQ502" i="2"/>
  <c r="AQ860" i="2"/>
  <c r="AQ959" i="2"/>
  <c r="AQ1243" i="2"/>
  <c r="AQ1050" i="2"/>
  <c r="AQ878" i="2"/>
  <c r="AQ1203" i="2"/>
  <c r="AQ1129" i="2"/>
  <c r="AQ684" i="2"/>
  <c r="AQ1264" i="2"/>
  <c r="AQ1148" i="2"/>
  <c r="AQ980" i="2"/>
  <c r="AQ1095" i="2"/>
  <c r="AQ946" i="2"/>
  <c r="AQ793" i="2"/>
  <c r="AQ388" i="2"/>
  <c r="AQ719" i="2"/>
  <c r="AQ1049" i="2"/>
  <c r="AQ901" i="2"/>
  <c r="AQ671" i="2"/>
  <c r="AQ552" i="2"/>
  <c r="AQ1223" i="2"/>
  <c r="AQ1146" i="2"/>
  <c r="AQ834" i="2"/>
  <c r="AQ1139" i="2"/>
  <c r="AQ784" i="2"/>
  <c r="AQ520" i="2"/>
  <c r="AQ1224" i="2"/>
  <c r="AQ1130" i="2"/>
  <c r="AQ1024" i="2"/>
  <c r="AQ943" i="2"/>
  <c r="AQ752" i="2"/>
  <c r="AQ115" i="2"/>
  <c r="AQ214" i="2"/>
  <c r="AQ307" i="2"/>
  <c r="AQ89" i="2"/>
  <c r="AQ441" i="2"/>
  <c r="AQ254" i="2"/>
  <c r="AQ102" i="2"/>
  <c r="AQ646" i="2"/>
  <c r="AQ518" i="2"/>
  <c r="AQ488" i="2"/>
  <c r="AQ348" i="2"/>
  <c r="AQ476" i="2"/>
  <c r="AQ369" i="2"/>
  <c r="AQ450" i="2"/>
  <c r="AQ1164" i="2"/>
  <c r="AQ921" i="2"/>
  <c r="AQ709" i="2"/>
  <c r="AQ589" i="2"/>
  <c r="AQ1122" i="2"/>
  <c r="AQ908" i="2"/>
  <c r="AQ415" i="2"/>
  <c r="AQ1149" i="2"/>
  <c r="AQ701" i="2"/>
  <c r="AQ600" i="2"/>
  <c r="AQ1221" i="2"/>
  <c r="AQ1158" i="2"/>
  <c r="AQ993" i="2"/>
  <c r="AQ1092" i="2"/>
  <c r="AQ1072" i="2"/>
  <c r="AQ876" i="2"/>
  <c r="AQ802" i="2"/>
  <c r="AQ1230" i="2"/>
  <c r="AQ782" i="2"/>
  <c r="AQ1118" i="2"/>
  <c r="AQ534" i="2"/>
  <c r="AQ1097" i="2"/>
  <c r="AQ1260" i="2"/>
  <c r="AQ658" i="2"/>
  <c r="AQ1037" i="2"/>
  <c r="AQ870" i="2"/>
  <c r="AQ1258" i="2"/>
  <c r="AQ1066" i="2"/>
  <c r="AQ818" i="2"/>
  <c r="AQ711" i="2"/>
  <c r="AQ1195" i="2"/>
  <c r="AQ973" i="2"/>
  <c r="AQ776" i="2"/>
  <c r="AQ117" i="2"/>
  <c r="AQ577" i="2"/>
  <c r="AQ179" i="2"/>
  <c r="AQ349" i="2"/>
  <c r="AQ296" i="2"/>
  <c r="AQ240" i="2"/>
  <c r="AQ204" i="2"/>
  <c r="AQ133" i="2"/>
  <c r="AQ538" i="2"/>
  <c r="AQ342" i="2"/>
  <c r="AQ642" i="2"/>
  <c r="AQ930" i="2"/>
  <c r="AQ753" i="2"/>
  <c r="AQ888" i="2"/>
  <c r="AQ1255" i="2"/>
  <c r="AQ124" i="2"/>
  <c r="AQ486" i="2"/>
  <c r="AQ275" i="2"/>
  <c r="AQ63" i="2"/>
  <c r="AQ152" i="2"/>
  <c r="AQ190" i="2"/>
  <c r="AQ473" i="2"/>
  <c r="AQ857" i="2"/>
  <c r="AQ733" i="2"/>
  <c r="AQ108" i="2"/>
  <c r="AQ272" i="2"/>
  <c r="AQ281" i="2"/>
  <c r="AQ383" i="2"/>
  <c r="AQ1225" i="2"/>
  <c r="AQ1194" i="2"/>
  <c r="AQ625" i="2"/>
  <c r="AQ683" i="2"/>
  <c r="AQ1256" i="2"/>
  <c r="AQ454" i="2"/>
  <c r="AQ557" i="2"/>
  <c r="AQ513" i="2"/>
  <c r="AQ39" i="2"/>
  <c r="AQ384" i="2"/>
  <c r="AQ1167" i="2"/>
  <c r="AQ1197" i="2"/>
  <c r="AQ1232" i="2"/>
  <c r="AQ1234" i="2"/>
  <c r="AQ832" i="2"/>
  <c r="AQ690" i="2"/>
  <c r="AQ664" i="2"/>
  <c r="AQ451" i="2"/>
  <c r="AQ141" i="2"/>
  <c r="AQ280" i="2"/>
  <c r="AQ794" i="2"/>
  <c r="AQ956" i="2"/>
  <c r="AQ874" i="2"/>
  <c r="AQ455" i="2"/>
  <c r="AQ232" i="2"/>
  <c r="AQ789" i="2"/>
  <c r="AQ998" i="2"/>
  <c r="AQ864" i="2"/>
  <c r="AQ267" i="2"/>
  <c r="AQ163" i="2"/>
  <c r="AQ402" i="2"/>
  <c r="AQ1205" i="2"/>
  <c r="AQ1006" i="2"/>
  <c r="AQ568" i="2"/>
  <c r="AQ38" i="2"/>
  <c r="AQ670" i="2"/>
  <c r="AQ830" i="2"/>
  <c r="AQ1145" i="2"/>
  <c r="AQ1007" i="2"/>
  <c r="AQ505" i="2"/>
  <c r="AQ217" i="2"/>
  <c r="AQ439" i="2"/>
  <c r="AQ250" i="2"/>
  <c r="AQ55" i="2"/>
  <c r="AQ263" i="2"/>
  <c r="AQ497" i="2"/>
  <c r="AQ84" i="2"/>
  <c r="AQ437" i="2"/>
  <c r="AQ1233" i="2"/>
  <c r="AQ1084" i="2"/>
  <c r="AQ847" i="2"/>
  <c r="AQ591" i="2"/>
  <c r="AQ389" i="2"/>
  <c r="AQ107" i="2"/>
  <c r="AQ173" i="2"/>
  <c r="AQ72" i="2"/>
  <c r="AQ453" i="2"/>
  <c r="AQ262" i="2"/>
  <c r="AQ177" i="2"/>
  <c r="AQ256" i="2"/>
  <c r="AQ1161" i="2"/>
  <c r="AQ1135" i="2"/>
  <c r="AQ195" i="2"/>
  <c r="AQ699" i="2"/>
  <c r="AQ1113" i="2"/>
  <c r="AQ989" i="2"/>
  <c r="AQ812" i="2"/>
  <c r="AQ1078" i="2"/>
  <c r="AQ644" i="2"/>
  <c r="AQ572" i="2"/>
  <c r="AQ562" i="2"/>
  <c r="AQ467" i="2"/>
  <c r="AQ52" i="2"/>
  <c r="AQ1218" i="2"/>
  <c r="AQ932" i="2"/>
  <c r="AQ1059" i="2"/>
  <c r="AQ911" i="2"/>
  <c r="AQ846" i="2"/>
  <c r="AQ489" i="2"/>
  <c r="AQ420" i="2"/>
  <c r="AQ833" i="2"/>
  <c r="AQ1228" i="2"/>
  <c r="AQ912" i="2"/>
  <c r="AQ208" i="2"/>
  <c r="AQ344" i="2"/>
  <c r="AQ627" i="2"/>
  <c r="AQ569" i="2"/>
  <c r="AQ419" i="2"/>
  <c r="AQ364" i="2"/>
  <c r="AQ601" i="2"/>
  <c r="AQ506" i="2"/>
  <c r="AQ1058" i="2"/>
  <c r="AQ867" i="2"/>
  <c r="AQ118" i="2"/>
  <c r="AQ58" i="2"/>
  <c r="AQ223" i="2"/>
  <c r="AQ1267" i="2"/>
  <c r="AQ1273" i="2"/>
  <c r="AQ1270" i="2"/>
  <c r="AQ1271" i="2"/>
  <c r="W32" i="1"/>
  <c r="AI1264" i="2" l="1"/>
  <c r="W1264" i="2" s="1"/>
  <c r="AI1272" i="2"/>
  <c r="W1272" i="2" s="1"/>
  <c r="AI1261" i="2"/>
  <c r="W1261" i="2" s="1"/>
  <c r="AI1273" i="2"/>
  <c r="W1273" i="2" s="1"/>
  <c r="AI1266" i="2"/>
  <c r="W1266" i="2" s="1"/>
  <c r="AI1260" i="2"/>
  <c r="W1260" i="2" s="1"/>
  <c r="AI1271" i="2"/>
  <c r="W1271" i="2" s="1"/>
  <c r="AI1256" i="2"/>
  <c r="W1256" i="2" s="1"/>
  <c r="AI1248" i="2"/>
  <c r="W1248" i="2" s="1"/>
  <c r="AI1268" i="2"/>
  <c r="W1268" i="2" s="1"/>
  <c r="AI1262" i="2"/>
  <c r="W1262" i="2" s="1"/>
  <c r="AI1254" i="2"/>
  <c r="W1254" i="2" s="1"/>
  <c r="AI1270" i="2"/>
  <c r="W1270" i="2" s="1"/>
  <c r="AI1267" i="2"/>
  <c r="W1267" i="2" s="1"/>
  <c r="AI1265" i="2"/>
  <c r="W1265" i="2" s="1"/>
  <c r="AI1263" i="2"/>
  <c r="W1263" i="2" s="1"/>
  <c r="AI1258" i="2"/>
  <c r="W1258" i="2" s="1"/>
  <c r="AI1247" i="2"/>
  <c r="W1247" i="2" s="1"/>
  <c r="AI1259" i="2"/>
  <c r="W1259" i="2" s="1"/>
  <c r="AI1257" i="2"/>
  <c r="W1257" i="2" s="1"/>
  <c r="AI1269" i="2"/>
  <c r="W1269" i="2" s="1"/>
  <c r="AI1245" i="2"/>
  <c r="W1245" i="2" s="1"/>
  <c r="AI1239" i="2"/>
  <c r="W1239" i="2" s="1"/>
  <c r="AI1250" i="2"/>
  <c r="W1250" i="2" s="1"/>
  <c r="AI1251" i="2"/>
  <c r="W1251" i="2" s="1"/>
  <c r="AI1231" i="2"/>
  <c r="W1231" i="2" s="1"/>
  <c r="AI1253" i="2"/>
  <c r="W1253" i="2" s="1"/>
  <c r="AI1246" i="2"/>
  <c r="W1246" i="2" s="1"/>
  <c r="AI1243" i="2"/>
  <c r="W1243" i="2" s="1"/>
  <c r="AI1240" i="2"/>
  <c r="W1240" i="2" s="1"/>
  <c r="AI1232" i="2"/>
  <c r="W1232" i="2" s="1"/>
  <c r="AI1238" i="2"/>
  <c r="W1238" i="2" s="1"/>
  <c r="AI1234" i="2"/>
  <c r="W1234" i="2" s="1"/>
  <c r="AI1218" i="2"/>
  <c r="W1218" i="2" s="1"/>
  <c r="AI1252" i="2"/>
  <c r="W1252" i="2" s="1"/>
  <c r="AI1255" i="2"/>
  <c r="W1255" i="2" s="1"/>
  <c r="AI1249" i="2"/>
  <c r="W1249" i="2" s="1"/>
  <c r="AI1244" i="2"/>
  <c r="W1244" i="2" s="1"/>
  <c r="AI1242" i="2"/>
  <c r="W1242" i="2" s="1"/>
  <c r="AI1230" i="2"/>
  <c r="W1230" i="2" s="1"/>
  <c r="AI1220" i="2"/>
  <c r="W1220" i="2" s="1"/>
  <c r="AI1241" i="2"/>
  <c r="W1241" i="2" s="1"/>
  <c r="AI1236" i="2"/>
  <c r="W1236" i="2" s="1"/>
  <c r="AI1235" i="2"/>
  <c r="W1235" i="2" s="1"/>
  <c r="AI1208" i="2"/>
  <c r="W1208" i="2" s="1"/>
  <c r="AI1233" i="2"/>
  <c r="W1233" i="2" s="1"/>
  <c r="AI1209" i="2"/>
  <c r="W1209" i="2" s="1"/>
  <c r="AI1229" i="2"/>
  <c r="W1229" i="2" s="1"/>
  <c r="AI1210" i="2"/>
  <c r="W1210" i="2" s="1"/>
  <c r="AI1194" i="2"/>
  <c r="W1194" i="2" s="1"/>
  <c r="AI1211" i="2"/>
  <c r="W1211" i="2" s="1"/>
  <c r="AI1237" i="2"/>
  <c r="W1237" i="2" s="1"/>
  <c r="AI1215" i="2"/>
  <c r="W1215" i="2" s="1"/>
  <c r="AI1228" i="2"/>
  <c r="W1228" i="2" s="1"/>
  <c r="AI1222" i="2"/>
  <c r="W1222" i="2" s="1"/>
  <c r="AI1227" i="2"/>
  <c r="W1227" i="2" s="1"/>
  <c r="AI1225" i="2"/>
  <c r="W1225" i="2" s="1"/>
  <c r="AI1223" i="2"/>
  <c r="W1223" i="2" s="1"/>
  <c r="AI1217" i="2"/>
  <c r="W1217" i="2" s="1"/>
  <c r="AI1212" i="2"/>
  <c r="W1212" i="2" s="1"/>
  <c r="AI1207" i="2"/>
  <c r="W1207" i="2" s="1"/>
  <c r="AI1214" i="2"/>
  <c r="W1214" i="2" s="1"/>
  <c r="AI1202" i="2"/>
  <c r="W1202" i="2" s="1"/>
  <c r="AI1199" i="2"/>
  <c r="W1199" i="2" s="1"/>
  <c r="AI1196" i="2"/>
  <c r="W1196" i="2" s="1"/>
  <c r="AI1226" i="2"/>
  <c r="W1226" i="2" s="1"/>
  <c r="AI1224" i="2"/>
  <c r="W1224" i="2" s="1"/>
  <c r="AI1216" i="2"/>
  <c r="W1216" i="2" s="1"/>
  <c r="AI1206" i="2"/>
  <c r="W1206" i="2" s="1"/>
  <c r="AI1213" i="2"/>
  <c r="W1213" i="2" s="1"/>
  <c r="AI1221" i="2"/>
  <c r="W1221" i="2" s="1"/>
  <c r="AI1205" i="2"/>
  <c r="W1205" i="2" s="1"/>
  <c r="AI1184" i="2"/>
  <c r="W1184" i="2" s="1"/>
  <c r="AI1204" i="2"/>
  <c r="W1204" i="2" s="1"/>
  <c r="AI1219" i="2"/>
  <c r="W1219" i="2" s="1"/>
  <c r="AI1197" i="2"/>
  <c r="W1197" i="2" s="1"/>
  <c r="AI1201" i="2"/>
  <c r="W1201" i="2" s="1"/>
  <c r="AI1198" i="2"/>
  <c r="W1198" i="2" s="1"/>
  <c r="AI1189" i="2"/>
  <c r="W1189" i="2" s="1"/>
  <c r="AI1200" i="2"/>
  <c r="W1200" i="2" s="1"/>
  <c r="AI1203" i="2"/>
  <c r="W1203" i="2" s="1"/>
  <c r="AI1190" i="2"/>
  <c r="W1190" i="2" s="1"/>
  <c r="AI1177" i="2"/>
  <c r="W1177" i="2" s="1"/>
  <c r="AI1178" i="2"/>
  <c r="W1178" i="2" s="1"/>
  <c r="AI1179" i="2"/>
  <c r="W1179" i="2" s="1"/>
  <c r="AI1163" i="2"/>
  <c r="W1163" i="2" s="1"/>
  <c r="AI1193" i="2"/>
  <c r="W1193" i="2" s="1"/>
  <c r="AI1187" i="2"/>
  <c r="W1187" i="2" s="1"/>
  <c r="AI1180" i="2"/>
  <c r="W1180" i="2" s="1"/>
  <c r="AI1186" i="2"/>
  <c r="W1186" i="2" s="1"/>
  <c r="AI1182" i="2"/>
  <c r="W1182" i="2" s="1"/>
  <c r="AI1166" i="2"/>
  <c r="W1166" i="2" s="1"/>
  <c r="AI1183" i="2"/>
  <c r="W1183" i="2" s="1"/>
  <c r="AI1167" i="2"/>
  <c r="W1167" i="2" s="1"/>
  <c r="AI1195" i="2"/>
  <c r="W1195" i="2" s="1"/>
  <c r="AI1170" i="2"/>
  <c r="W1170" i="2" s="1"/>
  <c r="AI1171" i="2"/>
  <c r="W1171" i="2" s="1"/>
  <c r="AI1172" i="2"/>
  <c r="W1172" i="2" s="1"/>
  <c r="AI1192" i="2"/>
  <c r="W1192" i="2" s="1"/>
  <c r="AI1191" i="2"/>
  <c r="W1191" i="2" s="1"/>
  <c r="AI1185" i="2"/>
  <c r="W1185" i="2" s="1"/>
  <c r="AI1174" i="2"/>
  <c r="W1174" i="2" s="1"/>
  <c r="AI1161" i="2"/>
  <c r="W1161" i="2" s="1"/>
  <c r="AI1150" i="2"/>
  <c r="W1150" i="2" s="1"/>
  <c r="AI1173" i="2"/>
  <c r="W1173" i="2" s="1"/>
  <c r="AI1152" i="2"/>
  <c r="W1152" i="2" s="1"/>
  <c r="AI1165" i="2"/>
  <c r="W1165" i="2" s="1"/>
  <c r="AI1154" i="2"/>
  <c r="W1154" i="2" s="1"/>
  <c r="AI1164" i="2"/>
  <c r="W1164" i="2" s="1"/>
  <c r="AI1156" i="2"/>
  <c r="W1156" i="2" s="1"/>
  <c r="AI1168" i="2"/>
  <c r="W1168" i="2" s="1"/>
  <c r="AI1157" i="2"/>
  <c r="W1157" i="2" s="1"/>
  <c r="AI1181" i="2"/>
  <c r="W1181" i="2" s="1"/>
  <c r="AI1158" i="2"/>
  <c r="W1158" i="2" s="1"/>
  <c r="AI1176" i="2"/>
  <c r="W1176" i="2" s="1"/>
  <c r="AI1162" i="2"/>
  <c r="W1162" i="2" s="1"/>
  <c r="AI1160" i="2"/>
  <c r="W1160" i="2" s="1"/>
  <c r="AI1188" i="2"/>
  <c r="W1188" i="2" s="1"/>
  <c r="AI1175" i="2"/>
  <c r="W1175" i="2" s="1"/>
  <c r="AI1144" i="2"/>
  <c r="W1144" i="2" s="1"/>
  <c r="AI1169" i="2"/>
  <c r="W1169" i="2" s="1"/>
  <c r="AI1155" i="2"/>
  <c r="W1155" i="2" s="1"/>
  <c r="AI1129" i="2"/>
  <c r="W1129" i="2" s="1"/>
  <c r="AI1159" i="2"/>
  <c r="W1159" i="2" s="1"/>
  <c r="AI1149" i="2"/>
  <c r="W1149" i="2" s="1"/>
  <c r="AI1130" i="2"/>
  <c r="W1130" i="2" s="1"/>
  <c r="AI1145" i="2"/>
  <c r="W1145" i="2" s="1"/>
  <c r="AI1131" i="2"/>
  <c r="W1131" i="2" s="1"/>
  <c r="AI1133" i="2"/>
  <c r="W1133" i="2" s="1"/>
  <c r="AI1153" i="2"/>
  <c r="W1153" i="2" s="1"/>
  <c r="AI1134" i="2"/>
  <c r="W1134" i="2" s="1"/>
  <c r="AI1135" i="2"/>
  <c r="W1135" i="2" s="1"/>
  <c r="AI1119" i="2"/>
  <c r="W1119" i="2" s="1"/>
  <c r="AI1148" i="2"/>
  <c r="W1148" i="2" s="1"/>
  <c r="AI1146" i="2"/>
  <c r="W1146" i="2" s="1"/>
  <c r="AI1136" i="2"/>
  <c r="W1136" i="2" s="1"/>
  <c r="AI1137" i="2"/>
  <c r="W1137" i="2" s="1"/>
  <c r="AI1138" i="2"/>
  <c r="W1138" i="2" s="1"/>
  <c r="AI1140" i="2"/>
  <c r="W1140" i="2" s="1"/>
  <c r="AI1110" i="2"/>
  <c r="W1110" i="2" s="1"/>
  <c r="AI1111" i="2"/>
  <c r="W1111" i="2" s="1"/>
  <c r="AI1141" i="2"/>
  <c r="W1141" i="2" s="1"/>
  <c r="AI1122" i="2"/>
  <c r="W1122" i="2" s="1"/>
  <c r="AI1112" i="2"/>
  <c r="W1112" i="2" s="1"/>
  <c r="AI1113" i="2"/>
  <c r="W1113" i="2" s="1"/>
  <c r="AI1097" i="2"/>
  <c r="W1097" i="2" s="1"/>
  <c r="AI1143" i="2"/>
  <c r="W1143" i="2" s="1"/>
  <c r="AI1142" i="2"/>
  <c r="W1142" i="2" s="1"/>
  <c r="AI1139" i="2"/>
  <c r="W1139" i="2" s="1"/>
  <c r="AI1114" i="2"/>
  <c r="W1114" i="2" s="1"/>
  <c r="AI1098" i="2"/>
  <c r="W1098" i="2" s="1"/>
  <c r="AI1115" i="2"/>
  <c r="W1115" i="2" s="1"/>
  <c r="AI1116" i="2"/>
  <c r="W1116" i="2" s="1"/>
  <c r="AI1123" i="2"/>
  <c r="W1123" i="2" s="1"/>
  <c r="AI1120" i="2"/>
  <c r="W1120" i="2" s="1"/>
  <c r="AI1126" i="2"/>
  <c r="W1126" i="2" s="1"/>
  <c r="AI1117" i="2"/>
  <c r="W1117" i="2" s="1"/>
  <c r="AI1102" i="2"/>
  <c r="W1102" i="2" s="1"/>
  <c r="AI1127" i="2"/>
  <c r="W1127" i="2" s="1"/>
  <c r="AI1125" i="2"/>
  <c r="W1125" i="2" s="1"/>
  <c r="AI1151" i="2"/>
  <c r="W1151" i="2" s="1"/>
  <c r="AI1104" i="2"/>
  <c r="W1104" i="2" s="1"/>
  <c r="AI1128" i="2"/>
  <c r="W1128" i="2" s="1"/>
  <c r="AI1090" i="2"/>
  <c r="W1090" i="2" s="1"/>
  <c r="AI1074" i="2"/>
  <c r="W1074" i="2" s="1"/>
  <c r="AI1092" i="2"/>
  <c r="W1092" i="2" s="1"/>
  <c r="AI1103" i="2"/>
  <c r="W1103" i="2" s="1"/>
  <c r="AI1101" i="2"/>
  <c r="W1101" i="2" s="1"/>
  <c r="AI1093" i="2"/>
  <c r="W1093" i="2" s="1"/>
  <c r="AI1077" i="2"/>
  <c r="W1077" i="2" s="1"/>
  <c r="AI1108" i="2"/>
  <c r="W1108" i="2" s="1"/>
  <c r="AI1095" i="2"/>
  <c r="W1095" i="2" s="1"/>
  <c r="AI1118" i="2"/>
  <c r="W1118" i="2" s="1"/>
  <c r="AI1079" i="2"/>
  <c r="W1079" i="2" s="1"/>
  <c r="AI1080" i="2"/>
  <c r="W1080" i="2" s="1"/>
  <c r="AI1124" i="2"/>
  <c r="W1124" i="2" s="1"/>
  <c r="AI1094" i="2"/>
  <c r="W1094" i="2" s="1"/>
  <c r="AI1132" i="2"/>
  <c r="W1132" i="2" s="1"/>
  <c r="AI1107" i="2"/>
  <c r="W1107" i="2" s="1"/>
  <c r="AI1083" i="2"/>
  <c r="W1083" i="2" s="1"/>
  <c r="AI1106" i="2"/>
  <c r="W1106" i="2" s="1"/>
  <c r="AI1084" i="2"/>
  <c r="W1084" i="2" s="1"/>
  <c r="AI1147" i="2"/>
  <c r="W1147" i="2" s="1"/>
  <c r="AI1085" i="2"/>
  <c r="W1085" i="2" s="1"/>
  <c r="AI1105" i="2"/>
  <c r="W1105" i="2" s="1"/>
  <c r="AI1086" i="2"/>
  <c r="W1086" i="2" s="1"/>
  <c r="AI1099" i="2"/>
  <c r="W1099" i="2" s="1"/>
  <c r="AI1087" i="2"/>
  <c r="W1087" i="2" s="1"/>
  <c r="AI1064" i="2"/>
  <c r="W1064" i="2" s="1"/>
  <c r="AI1048" i="2"/>
  <c r="W1048" i="2" s="1"/>
  <c r="AI1065" i="2"/>
  <c r="W1065" i="2" s="1"/>
  <c r="AI1049" i="2"/>
  <c r="W1049" i="2" s="1"/>
  <c r="AI1100" i="2"/>
  <c r="W1100" i="2" s="1"/>
  <c r="AI1088" i="2"/>
  <c r="W1088" i="2" s="1"/>
  <c r="AI1082" i="2"/>
  <c r="W1082" i="2" s="1"/>
  <c r="AI1072" i="2"/>
  <c r="W1072" i="2" s="1"/>
  <c r="AI1066" i="2"/>
  <c r="W1066" i="2" s="1"/>
  <c r="AI1050" i="2"/>
  <c r="W1050" i="2" s="1"/>
  <c r="AI1067" i="2"/>
  <c r="W1067" i="2" s="1"/>
  <c r="AI1051" i="2"/>
  <c r="W1051" i="2" s="1"/>
  <c r="AI1096" i="2"/>
  <c r="W1096" i="2" s="1"/>
  <c r="AI1068" i="2"/>
  <c r="W1068" i="2" s="1"/>
  <c r="AI1075" i="2"/>
  <c r="W1075" i="2" s="1"/>
  <c r="AI1069" i="2"/>
  <c r="W1069" i="2" s="1"/>
  <c r="AI1070" i="2"/>
  <c r="W1070" i="2" s="1"/>
  <c r="AI1121" i="2"/>
  <c r="W1121" i="2" s="1"/>
  <c r="AI1055" i="2"/>
  <c r="W1055" i="2" s="1"/>
  <c r="AI1109" i="2"/>
  <c r="W1109" i="2" s="1"/>
  <c r="AI1091" i="2"/>
  <c r="W1091" i="2" s="1"/>
  <c r="AI1076" i="2"/>
  <c r="W1076" i="2" s="1"/>
  <c r="AI1057" i="2"/>
  <c r="W1057" i="2" s="1"/>
  <c r="AI1073" i="2"/>
  <c r="W1073" i="2" s="1"/>
  <c r="AI1058" i="2"/>
  <c r="W1058" i="2" s="1"/>
  <c r="AI1078" i="2"/>
  <c r="W1078" i="2" s="1"/>
  <c r="AI1071" i="2"/>
  <c r="W1071" i="2" s="1"/>
  <c r="AI1059" i="2"/>
  <c r="W1059" i="2" s="1"/>
  <c r="AI1089" i="2"/>
  <c r="W1089" i="2" s="1"/>
  <c r="AI1047" i="2"/>
  <c r="W1047" i="2" s="1"/>
  <c r="AI1046" i="2"/>
  <c r="W1046" i="2" s="1"/>
  <c r="AI1033" i="2"/>
  <c r="W1033" i="2" s="1"/>
  <c r="AI1054" i="2"/>
  <c r="W1054" i="2" s="1"/>
  <c r="AI1045" i="2"/>
  <c r="W1045" i="2" s="1"/>
  <c r="AI1034" i="2"/>
  <c r="W1034" i="2" s="1"/>
  <c r="AI1062" i="2"/>
  <c r="W1062" i="2" s="1"/>
  <c r="AI1056" i="2"/>
  <c r="W1056" i="2" s="1"/>
  <c r="AI1053" i="2"/>
  <c r="W1053" i="2" s="1"/>
  <c r="AI1052" i="2"/>
  <c r="W1052" i="2" s="1"/>
  <c r="AI1044" i="2"/>
  <c r="W1044" i="2" s="1"/>
  <c r="AI1037" i="2"/>
  <c r="W1037" i="2" s="1"/>
  <c r="AI1038" i="2"/>
  <c r="W1038" i="2" s="1"/>
  <c r="AI1022" i="2"/>
  <c r="W1022" i="2" s="1"/>
  <c r="AI1039" i="2"/>
  <c r="W1039" i="2" s="1"/>
  <c r="AI1063" i="2"/>
  <c r="W1063" i="2" s="1"/>
  <c r="AI1040" i="2"/>
  <c r="W1040" i="2" s="1"/>
  <c r="AI1024" i="2"/>
  <c r="W1024" i="2" s="1"/>
  <c r="AI1041" i="2"/>
  <c r="W1041" i="2" s="1"/>
  <c r="AI1025" i="2"/>
  <c r="W1025" i="2" s="1"/>
  <c r="AI1081" i="2"/>
  <c r="W1081" i="2" s="1"/>
  <c r="AI1042" i="2"/>
  <c r="W1042" i="2" s="1"/>
  <c r="AI1060" i="2"/>
  <c r="W1060" i="2" s="1"/>
  <c r="AI1027" i="2"/>
  <c r="W1027" i="2" s="1"/>
  <c r="AI1018" i="2"/>
  <c r="W1018" i="2" s="1"/>
  <c r="AI1006" i="2"/>
  <c r="W1006" i="2" s="1"/>
  <c r="AI1007" i="2"/>
  <c r="W1007" i="2" s="1"/>
  <c r="AI1035" i="2"/>
  <c r="W1035" i="2" s="1"/>
  <c r="AI1008" i="2"/>
  <c r="W1008" i="2" s="1"/>
  <c r="AI1036" i="2"/>
  <c r="W1036" i="2" s="1"/>
  <c r="AI1032" i="2"/>
  <c r="W1032" i="2" s="1"/>
  <c r="AI1009" i="2"/>
  <c r="W1009" i="2" s="1"/>
  <c r="AI1019" i="2"/>
  <c r="W1019" i="2" s="1"/>
  <c r="AI1029" i="2"/>
  <c r="W1029" i="2" s="1"/>
  <c r="AI1031" i="2"/>
  <c r="W1031" i="2" s="1"/>
  <c r="AI1023" i="2"/>
  <c r="W1023" i="2" s="1"/>
  <c r="AI1013" i="2"/>
  <c r="W1013" i="2" s="1"/>
  <c r="AI1061" i="2"/>
  <c r="W1061" i="2" s="1"/>
  <c r="AI1043" i="2"/>
  <c r="W1043" i="2" s="1"/>
  <c r="AI1015" i="2"/>
  <c r="W1015" i="2" s="1"/>
  <c r="AI1016" i="2"/>
  <c r="W1016" i="2" s="1"/>
  <c r="AI1000" i="2"/>
  <c r="W1000" i="2" s="1"/>
  <c r="AI1028" i="2"/>
  <c r="W1028" i="2" s="1"/>
  <c r="AI1017" i="2"/>
  <c r="W1017" i="2" s="1"/>
  <c r="AI1021" i="2"/>
  <c r="W1021" i="2" s="1"/>
  <c r="AI1002" i="2"/>
  <c r="W1002" i="2" s="1"/>
  <c r="AI990" i="2"/>
  <c r="W990" i="2" s="1"/>
  <c r="AI991" i="2"/>
  <c r="W991" i="2" s="1"/>
  <c r="AI1012" i="2"/>
  <c r="W1012" i="2" s="1"/>
  <c r="AI1011" i="2"/>
  <c r="W1011" i="2" s="1"/>
  <c r="AI1004" i="2"/>
  <c r="W1004" i="2" s="1"/>
  <c r="AI992" i="2"/>
  <c r="W992" i="2" s="1"/>
  <c r="AI998" i="2"/>
  <c r="W998" i="2" s="1"/>
  <c r="AI993" i="2"/>
  <c r="W993" i="2" s="1"/>
  <c r="AI1014" i="2"/>
  <c r="W1014" i="2" s="1"/>
  <c r="AI1001" i="2"/>
  <c r="W1001" i="2" s="1"/>
  <c r="AI994" i="2"/>
  <c r="W994" i="2" s="1"/>
  <c r="AI978" i="2"/>
  <c r="W978" i="2" s="1"/>
  <c r="AI1026" i="2"/>
  <c r="W1026" i="2" s="1"/>
  <c r="AI995" i="2"/>
  <c r="W995" i="2" s="1"/>
  <c r="AI979" i="2"/>
  <c r="W979" i="2" s="1"/>
  <c r="AI980" i="2"/>
  <c r="W980" i="2" s="1"/>
  <c r="AI1005" i="2"/>
  <c r="W1005" i="2" s="1"/>
  <c r="AI999" i="2"/>
  <c r="W999" i="2" s="1"/>
  <c r="AI1030" i="2"/>
  <c r="W1030" i="2" s="1"/>
  <c r="AI996" i="2"/>
  <c r="W996" i="2" s="1"/>
  <c r="AI1020" i="2"/>
  <c r="W1020" i="2" s="1"/>
  <c r="AI986" i="2"/>
  <c r="W986" i="2" s="1"/>
  <c r="AI972" i="2"/>
  <c r="W972" i="2" s="1"/>
  <c r="AI956" i="2"/>
  <c r="W956" i="2" s="1"/>
  <c r="AI989" i="2"/>
  <c r="W989" i="2" s="1"/>
  <c r="AI988" i="2"/>
  <c r="W988" i="2" s="1"/>
  <c r="AI976" i="2"/>
  <c r="W976" i="2" s="1"/>
  <c r="AI958" i="2"/>
  <c r="W958" i="2" s="1"/>
  <c r="AI1003" i="2"/>
  <c r="W1003" i="2" s="1"/>
  <c r="AI982" i="2"/>
  <c r="W982" i="2" s="1"/>
  <c r="AI975" i="2"/>
  <c r="W975" i="2" s="1"/>
  <c r="AI960" i="2"/>
  <c r="W960" i="2" s="1"/>
  <c r="AI984" i="2"/>
  <c r="W984" i="2" s="1"/>
  <c r="AI961" i="2"/>
  <c r="W961" i="2" s="1"/>
  <c r="AI1010" i="2"/>
  <c r="W1010" i="2" s="1"/>
  <c r="AI963" i="2"/>
  <c r="W963" i="2" s="1"/>
  <c r="AI964" i="2"/>
  <c r="W964" i="2" s="1"/>
  <c r="AI981" i="2"/>
  <c r="W981" i="2" s="1"/>
  <c r="AI974" i="2"/>
  <c r="W974" i="2" s="1"/>
  <c r="AI965" i="2"/>
  <c r="W965" i="2" s="1"/>
  <c r="AI949" i="2"/>
  <c r="W949" i="2" s="1"/>
  <c r="AI967" i="2"/>
  <c r="W967" i="2" s="1"/>
  <c r="AI997" i="2"/>
  <c r="W997" i="2" s="1"/>
  <c r="AI983" i="2"/>
  <c r="W983" i="2" s="1"/>
  <c r="AI977" i="2"/>
  <c r="W977" i="2" s="1"/>
  <c r="AI969" i="2"/>
  <c r="W969" i="2" s="1"/>
  <c r="AI941" i="2"/>
  <c r="W941" i="2" s="1"/>
  <c r="AI925" i="2"/>
  <c r="W925" i="2" s="1"/>
  <c r="AI943" i="2"/>
  <c r="W943" i="2" s="1"/>
  <c r="AI985" i="2"/>
  <c r="W985" i="2" s="1"/>
  <c r="AI970" i="2"/>
  <c r="W970" i="2" s="1"/>
  <c r="AI944" i="2"/>
  <c r="W944" i="2" s="1"/>
  <c r="AI928" i="2"/>
  <c r="W928" i="2" s="1"/>
  <c r="AI950" i="2"/>
  <c r="W950" i="2" s="1"/>
  <c r="AI945" i="2"/>
  <c r="W945" i="2" s="1"/>
  <c r="AI971" i="2"/>
  <c r="W971" i="2" s="1"/>
  <c r="AI962" i="2"/>
  <c r="W962" i="2" s="1"/>
  <c r="AI957" i="2"/>
  <c r="W957" i="2" s="1"/>
  <c r="AI946" i="2"/>
  <c r="W946" i="2" s="1"/>
  <c r="AI930" i="2"/>
  <c r="W930" i="2" s="1"/>
  <c r="AI947" i="2"/>
  <c r="W947" i="2" s="1"/>
  <c r="AI955" i="2"/>
  <c r="W955" i="2" s="1"/>
  <c r="AI932" i="2"/>
  <c r="W932" i="2" s="1"/>
  <c r="AI987" i="2"/>
  <c r="W987" i="2" s="1"/>
  <c r="AI954" i="2"/>
  <c r="W954" i="2" s="1"/>
  <c r="AI948" i="2"/>
  <c r="W948" i="2" s="1"/>
  <c r="AI966" i="2"/>
  <c r="W966" i="2" s="1"/>
  <c r="AI959" i="2"/>
  <c r="W959" i="2" s="1"/>
  <c r="AI953" i="2"/>
  <c r="W953" i="2" s="1"/>
  <c r="AI936" i="2"/>
  <c r="W936" i="2" s="1"/>
  <c r="AI937" i="2"/>
  <c r="W937" i="2" s="1"/>
  <c r="AI968" i="2"/>
  <c r="W968" i="2" s="1"/>
  <c r="AI931" i="2"/>
  <c r="W931" i="2" s="1"/>
  <c r="AI909" i="2"/>
  <c r="W909" i="2" s="1"/>
  <c r="AI940" i="2"/>
  <c r="W940" i="2" s="1"/>
  <c r="AI924" i="2"/>
  <c r="W924" i="2" s="1"/>
  <c r="AI933" i="2"/>
  <c r="W933" i="2" s="1"/>
  <c r="AI911" i="2"/>
  <c r="W911" i="2" s="1"/>
  <c r="AI912" i="2"/>
  <c r="W912" i="2" s="1"/>
  <c r="AI973" i="2"/>
  <c r="W973" i="2" s="1"/>
  <c r="AI935" i="2"/>
  <c r="W935" i="2" s="1"/>
  <c r="AI913" i="2"/>
  <c r="W913" i="2" s="1"/>
  <c r="AI939" i="2"/>
  <c r="W939" i="2" s="1"/>
  <c r="AI914" i="2"/>
  <c r="W914" i="2" s="1"/>
  <c r="AI915" i="2"/>
  <c r="W915" i="2" s="1"/>
  <c r="AI938" i="2"/>
  <c r="W938" i="2" s="1"/>
  <c r="AI916" i="2"/>
  <c r="W916" i="2" s="1"/>
  <c r="AI951" i="2"/>
  <c r="W951" i="2" s="1"/>
  <c r="AI927" i="2"/>
  <c r="W927" i="2" s="1"/>
  <c r="AI917" i="2"/>
  <c r="W917" i="2" s="1"/>
  <c r="AI926" i="2"/>
  <c r="W926" i="2" s="1"/>
  <c r="AI918" i="2"/>
  <c r="W918" i="2" s="1"/>
  <c r="AI929" i="2"/>
  <c r="W929" i="2" s="1"/>
  <c r="AI919" i="2"/>
  <c r="W919" i="2" s="1"/>
  <c r="AI903" i="2"/>
  <c r="W903" i="2" s="1"/>
  <c r="AI934" i="2"/>
  <c r="W934" i="2" s="1"/>
  <c r="AI952" i="2"/>
  <c r="W952" i="2" s="1"/>
  <c r="AI921" i="2"/>
  <c r="W921" i="2" s="1"/>
  <c r="AI884" i="2"/>
  <c r="W884" i="2" s="1"/>
  <c r="AI905" i="2"/>
  <c r="W905" i="2" s="1"/>
  <c r="AI900" i="2"/>
  <c r="W900" i="2" s="1"/>
  <c r="AI885" i="2"/>
  <c r="W885" i="2" s="1"/>
  <c r="AI908" i="2"/>
  <c r="W908" i="2" s="1"/>
  <c r="AI888" i="2"/>
  <c r="W888" i="2" s="1"/>
  <c r="AI889" i="2"/>
  <c r="W889" i="2" s="1"/>
  <c r="AI901" i="2"/>
  <c r="W901" i="2" s="1"/>
  <c r="AI890" i="2"/>
  <c r="W890" i="2" s="1"/>
  <c r="AI874" i="2"/>
  <c r="W874" i="2" s="1"/>
  <c r="AI910" i="2"/>
  <c r="W910" i="2" s="1"/>
  <c r="AI904" i="2"/>
  <c r="W904" i="2" s="1"/>
  <c r="AI891" i="2"/>
  <c r="W891" i="2" s="1"/>
  <c r="AI875" i="2"/>
  <c r="W875" i="2" s="1"/>
  <c r="AI920" i="2"/>
  <c r="W920" i="2" s="1"/>
  <c r="AI892" i="2"/>
  <c r="W892" i="2" s="1"/>
  <c r="AI876" i="2"/>
  <c r="W876" i="2" s="1"/>
  <c r="AI893" i="2"/>
  <c r="W893" i="2" s="1"/>
  <c r="AI922" i="2"/>
  <c r="W922" i="2" s="1"/>
  <c r="AI902" i="2"/>
  <c r="W902" i="2" s="1"/>
  <c r="AI894" i="2"/>
  <c r="W894" i="2" s="1"/>
  <c r="AI878" i="2"/>
  <c r="W878" i="2" s="1"/>
  <c r="AI895" i="2"/>
  <c r="W895" i="2" s="1"/>
  <c r="AI879" i="2"/>
  <c r="W879" i="2" s="1"/>
  <c r="AI923" i="2"/>
  <c r="W923" i="2" s="1"/>
  <c r="AI906" i="2"/>
  <c r="W906" i="2" s="1"/>
  <c r="AI907" i="2"/>
  <c r="W907" i="2" s="1"/>
  <c r="AI897" i="2"/>
  <c r="W897" i="2" s="1"/>
  <c r="AI942" i="2"/>
  <c r="W942" i="2" s="1"/>
  <c r="AI887" i="2"/>
  <c r="W887" i="2" s="1"/>
  <c r="AI864" i="2"/>
  <c r="W864" i="2" s="1"/>
  <c r="AI896" i="2"/>
  <c r="W896" i="2" s="1"/>
  <c r="AI871" i="2"/>
  <c r="W871" i="2" s="1"/>
  <c r="AI865" i="2"/>
  <c r="W865" i="2" s="1"/>
  <c r="AI883" i="2"/>
  <c r="W883" i="2" s="1"/>
  <c r="AI898" i="2"/>
  <c r="W898" i="2" s="1"/>
  <c r="AI882" i="2"/>
  <c r="W882" i="2" s="1"/>
  <c r="AI867" i="2"/>
  <c r="W867" i="2" s="1"/>
  <c r="AI869" i="2"/>
  <c r="W869" i="2" s="1"/>
  <c r="AI881" i="2"/>
  <c r="W881" i="2" s="1"/>
  <c r="AI886" i="2"/>
  <c r="W886" i="2" s="1"/>
  <c r="AI880" i="2"/>
  <c r="W880" i="2" s="1"/>
  <c r="AI877" i="2"/>
  <c r="W877" i="2" s="1"/>
  <c r="AI841" i="2"/>
  <c r="W841" i="2" s="1"/>
  <c r="AI842" i="2"/>
  <c r="W842" i="2" s="1"/>
  <c r="AI899" i="2"/>
  <c r="W899" i="2" s="1"/>
  <c r="AI861" i="2"/>
  <c r="W861" i="2" s="1"/>
  <c r="AI857" i="2"/>
  <c r="W857" i="2" s="1"/>
  <c r="AI868" i="2"/>
  <c r="W868" i="2" s="1"/>
  <c r="AI844" i="2"/>
  <c r="W844" i="2" s="1"/>
  <c r="AI845" i="2"/>
  <c r="W845" i="2" s="1"/>
  <c r="AI860" i="2"/>
  <c r="W860" i="2" s="1"/>
  <c r="AI846" i="2"/>
  <c r="W846" i="2" s="1"/>
  <c r="AI830" i="2"/>
  <c r="W830" i="2" s="1"/>
  <c r="AI847" i="2"/>
  <c r="W847" i="2" s="1"/>
  <c r="AI858" i="2"/>
  <c r="W858" i="2" s="1"/>
  <c r="AI848" i="2"/>
  <c r="W848" i="2" s="1"/>
  <c r="AI832" i="2"/>
  <c r="W832" i="2" s="1"/>
  <c r="AI866" i="2"/>
  <c r="W866" i="2" s="1"/>
  <c r="AI849" i="2"/>
  <c r="W849" i="2" s="1"/>
  <c r="AI833" i="2"/>
  <c r="W833" i="2" s="1"/>
  <c r="AI873" i="2"/>
  <c r="W873" i="2" s="1"/>
  <c r="AI872" i="2"/>
  <c r="W872" i="2" s="1"/>
  <c r="AI850" i="2"/>
  <c r="W850" i="2" s="1"/>
  <c r="AI834" i="2"/>
  <c r="W834" i="2" s="1"/>
  <c r="AI863" i="2"/>
  <c r="W863" i="2" s="1"/>
  <c r="AI852" i="2"/>
  <c r="W852" i="2" s="1"/>
  <c r="AI859" i="2"/>
  <c r="W859" i="2" s="1"/>
  <c r="AI853" i="2"/>
  <c r="W853" i="2" s="1"/>
  <c r="AI837" i="2"/>
  <c r="W837" i="2" s="1"/>
  <c r="AI870" i="2"/>
  <c r="W870" i="2" s="1"/>
  <c r="AI831" i="2"/>
  <c r="W831" i="2" s="1"/>
  <c r="AI826" i="2"/>
  <c r="W826" i="2" s="1"/>
  <c r="AI822" i="2"/>
  <c r="W822" i="2" s="1"/>
  <c r="AI806" i="2"/>
  <c r="W806" i="2" s="1"/>
  <c r="AI790" i="2"/>
  <c r="W790" i="2" s="1"/>
  <c r="AI862" i="2"/>
  <c r="W862" i="2" s="1"/>
  <c r="AI835" i="2"/>
  <c r="W835" i="2" s="1"/>
  <c r="AI823" i="2"/>
  <c r="W823" i="2" s="1"/>
  <c r="AI807" i="2"/>
  <c r="W807" i="2" s="1"/>
  <c r="AI838" i="2"/>
  <c r="W838" i="2" s="1"/>
  <c r="AI809" i="2"/>
  <c r="W809" i="2" s="1"/>
  <c r="AI793" i="2"/>
  <c r="W793" i="2" s="1"/>
  <c r="AI824" i="2"/>
  <c r="W824" i="2" s="1"/>
  <c r="AI810" i="2"/>
  <c r="W810" i="2" s="1"/>
  <c r="AI794" i="2"/>
  <c r="W794" i="2" s="1"/>
  <c r="AI856" i="2"/>
  <c r="W856" i="2" s="1"/>
  <c r="AI811" i="2"/>
  <c r="W811" i="2" s="1"/>
  <c r="AI795" i="2"/>
  <c r="W795" i="2" s="1"/>
  <c r="AI851" i="2"/>
  <c r="W851" i="2" s="1"/>
  <c r="AI812" i="2"/>
  <c r="W812" i="2" s="1"/>
  <c r="AI796" i="2"/>
  <c r="W796" i="2" s="1"/>
  <c r="AI854" i="2"/>
  <c r="W854" i="2" s="1"/>
  <c r="AI813" i="2"/>
  <c r="W813" i="2" s="1"/>
  <c r="AI797" i="2"/>
  <c r="W797" i="2" s="1"/>
  <c r="AI855" i="2"/>
  <c r="W855" i="2" s="1"/>
  <c r="AI843" i="2"/>
  <c r="W843" i="2" s="1"/>
  <c r="AI814" i="2"/>
  <c r="W814" i="2" s="1"/>
  <c r="AI827" i="2"/>
  <c r="W827" i="2" s="1"/>
  <c r="AI816" i="2"/>
  <c r="W816" i="2" s="1"/>
  <c r="AI800" i="2"/>
  <c r="W800" i="2" s="1"/>
  <c r="AI784" i="2"/>
  <c r="W784" i="2" s="1"/>
  <c r="AI817" i="2"/>
  <c r="W817" i="2" s="1"/>
  <c r="AI801" i="2"/>
  <c r="W801" i="2" s="1"/>
  <c r="AI785" i="2"/>
  <c r="W785" i="2" s="1"/>
  <c r="AI836" i="2"/>
  <c r="W836" i="2" s="1"/>
  <c r="AI818" i="2"/>
  <c r="W818" i="2" s="1"/>
  <c r="AI802" i="2"/>
  <c r="W802" i="2" s="1"/>
  <c r="AI786" i="2"/>
  <c r="W786" i="2" s="1"/>
  <c r="AI840" i="2"/>
  <c r="W840" i="2" s="1"/>
  <c r="AI819" i="2"/>
  <c r="W819" i="2" s="1"/>
  <c r="AI803" i="2"/>
  <c r="W803" i="2" s="1"/>
  <c r="AI820" i="2"/>
  <c r="W820" i="2" s="1"/>
  <c r="AI799" i="2"/>
  <c r="W799" i="2" s="1"/>
  <c r="AI815" i="2"/>
  <c r="W815" i="2" s="1"/>
  <c r="AI783" i="2"/>
  <c r="W783" i="2" s="1"/>
  <c r="AI776" i="2"/>
  <c r="W776" i="2" s="1"/>
  <c r="AI828" i="2"/>
  <c r="W828" i="2" s="1"/>
  <c r="AI779" i="2"/>
  <c r="W779" i="2" s="1"/>
  <c r="AI773" i="2"/>
  <c r="W773" i="2" s="1"/>
  <c r="AI798" i="2"/>
  <c r="W798" i="2" s="1"/>
  <c r="AI791" i="2"/>
  <c r="W791" i="2" s="1"/>
  <c r="AI821" i="2"/>
  <c r="W821" i="2" s="1"/>
  <c r="AI787" i="2"/>
  <c r="W787" i="2" s="1"/>
  <c r="AI792" i="2"/>
  <c r="W792" i="2" s="1"/>
  <c r="AI777" i="2"/>
  <c r="W777" i="2" s="1"/>
  <c r="AI829" i="2"/>
  <c r="W829" i="2" s="1"/>
  <c r="AI804" i="2"/>
  <c r="W804" i="2" s="1"/>
  <c r="AI789" i="2"/>
  <c r="W789" i="2" s="1"/>
  <c r="AI774" i="2"/>
  <c r="W774" i="2" s="1"/>
  <c r="AI764" i="2"/>
  <c r="W764" i="2" s="1"/>
  <c r="AI805" i="2"/>
  <c r="W805" i="2" s="1"/>
  <c r="AI808" i="2"/>
  <c r="W808" i="2" s="1"/>
  <c r="AI839" i="2"/>
  <c r="W839" i="2" s="1"/>
  <c r="AI780" i="2"/>
  <c r="W780" i="2" s="1"/>
  <c r="AI778" i="2"/>
  <c r="W778" i="2" s="1"/>
  <c r="AI767" i="2"/>
  <c r="W767" i="2" s="1"/>
  <c r="AI782" i="2"/>
  <c r="W782" i="2" s="1"/>
  <c r="AI825" i="2"/>
  <c r="W825" i="2" s="1"/>
  <c r="AI748" i="2"/>
  <c r="W748" i="2" s="1"/>
  <c r="AI760" i="2"/>
  <c r="W760" i="2" s="1"/>
  <c r="AI749" i="2"/>
  <c r="W749" i="2" s="1"/>
  <c r="AI766" i="2"/>
  <c r="W766" i="2" s="1"/>
  <c r="AI750" i="2"/>
  <c r="W750" i="2" s="1"/>
  <c r="AI781" i="2"/>
  <c r="W781" i="2" s="1"/>
  <c r="AI751" i="2"/>
  <c r="W751" i="2" s="1"/>
  <c r="AI733" i="2"/>
  <c r="W733" i="2" s="1"/>
  <c r="AI753" i="2"/>
  <c r="W753" i="2" s="1"/>
  <c r="AI736" i="2"/>
  <c r="W736" i="2" s="1"/>
  <c r="AI763" i="2"/>
  <c r="W763" i="2" s="1"/>
  <c r="AI761" i="2"/>
  <c r="W761" i="2" s="1"/>
  <c r="AI754" i="2"/>
  <c r="W754" i="2" s="1"/>
  <c r="AI768" i="2"/>
  <c r="W768" i="2" s="1"/>
  <c r="AI755" i="2"/>
  <c r="W755" i="2" s="1"/>
  <c r="AI788" i="2"/>
  <c r="W788" i="2" s="1"/>
  <c r="AI775" i="2"/>
  <c r="W775" i="2" s="1"/>
  <c r="AI771" i="2"/>
  <c r="W771" i="2" s="1"/>
  <c r="AI765" i="2"/>
  <c r="W765" i="2" s="1"/>
  <c r="AI757" i="2"/>
  <c r="W757" i="2" s="1"/>
  <c r="AI772" i="2"/>
  <c r="W772" i="2" s="1"/>
  <c r="AI758" i="2"/>
  <c r="W758" i="2" s="1"/>
  <c r="AI759" i="2"/>
  <c r="W759" i="2" s="1"/>
  <c r="AI744" i="2"/>
  <c r="W744" i="2" s="1"/>
  <c r="AI769" i="2"/>
  <c r="W769" i="2" s="1"/>
  <c r="AI715" i="2"/>
  <c r="W715" i="2" s="1"/>
  <c r="AI699" i="2"/>
  <c r="W699" i="2" s="1"/>
  <c r="AI683" i="2"/>
  <c r="W683" i="2" s="1"/>
  <c r="AI728" i="2"/>
  <c r="W728" i="2" s="1"/>
  <c r="AI716" i="2"/>
  <c r="W716" i="2" s="1"/>
  <c r="AI700" i="2"/>
  <c r="W700" i="2" s="1"/>
  <c r="AI717" i="2"/>
  <c r="W717" i="2" s="1"/>
  <c r="AI701" i="2"/>
  <c r="W701" i="2" s="1"/>
  <c r="AI685" i="2"/>
  <c r="W685" i="2" s="1"/>
  <c r="AI669" i="2"/>
  <c r="W669" i="2" s="1"/>
  <c r="AI735" i="2"/>
  <c r="W735" i="2" s="1"/>
  <c r="AI730" i="2"/>
  <c r="W730" i="2" s="1"/>
  <c r="AI718" i="2"/>
  <c r="W718" i="2" s="1"/>
  <c r="AI702" i="2"/>
  <c r="W702" i="2" s="1"/>
  <c r="AI686" i="2"/>
  <c r="W686" i="2" s="1"/>
  <c r="AI762" i="2"/>
  <c r="W762" i="2" s="1"/>
  <c r="AI732" i="2"/>
  <c r="W732" i="2" s="1"/>
  <c r="AI719" i="2"/>
  <c r="W719" i="2" s="1"/>
  <c r="AI703" i="2"/>
  <c r="W703" i="2" s="1"/>
  <c r="AI687" i="2"/>
  <c r="W687" i="2" s="1"/>
  <c r="AI671" i="2"/>
  <c r="W671" i="2" s="1"/>
  <c r="AI720" i="2"/>
  <c r="W720" i="2" s="1"/>
  <c r="AI704" i="2"/>
  <c r="W704" i="2" s="1"/>
  <c r="AI688" i="2"/>
  <c r="W688" i="2" s="1"/>
  <c r="AI752" i="2"/>
  <c r="W752" i="2" s="1"/>
  <c r="AI746" i="2"/>
  <c r="W746" i="2" s="1"/>
  <c r="AI734" i="2"/>
  <c r="W734" i="2" s="1"/>
  <c r="AI721" i="2"/>
  <c r="W721" i="2" s="1"/>
  <c r="AI705" i="2"/>
  <c r="W705" i="2" s="1"/>
  <c r="AI689" i="2"/>
  <c r="W689" i="2" s="1"/>
  <c r="AI673" i="2"/>
  <c r="W673" i="2" s="1"/>
  <c r="AI770" i="2"/>
  <c r="W770" i="2" s="1"/>
  <c r="AI722" i="2"/>
  <c r="W722" i="2" s="1"/>
  <c r="AI706" i="2"/>
  <c r="W706" i="2" s="1"/>
  <c r="AI690" i="2"/>
  <c r="W690" i="2" s="1"/>
  <c r="AI723" i="2"/>
  <c r="W723" i="2" s="1"/>
  <c r="AI707" i="2"/>
  <c r="W707" i="2" s="1"/>
  <c r="AI741" i="2"/>
  <c r="W741" i="2" s="1"/>
  <c r="AI740" i="2"/>
  <c r="W740" i="2" s="1"/>
  <c r="AI724" i="2"/>
  <c r="W724" i="2" s="1"/>
  <c r="AI742" i="2"/>
  <c r="W742" i="2" s="1"/>
  <c r="AI739" i="2"/>
  <c r="W739" i="2" s="1"/>
  <c r="AI727" i="2"/>
  <c r="W727" i="2" s="1"/>
  <c r="AI710" i="2"/>
  <c r="W710" i="2" s="1"/>
  <c r="AI745" i="2"/>
  <c r="W745" i="2" s="1"/>
  <c r="AI743" i="2"/>
  <c r="W743" i="2" s="1"/>
  <c r="AI731" i="2"/>
  <c r="W731" i="2" s="1"/>
  <c r="AI711" i="2"/>
  <c r="W711" i="2" s="1"/>
  <c r="AI695" i="2"/>
  <c r="W695" i="2" s="1"/>
  <c r="AI756" i="2"/>
  <c r="W756" i="2" s="1"/>
  <c r="AI737" i="2"/>
  <c r="W737" i="2" s="1"/>
  <c r="AI684" i="2"/>
  <c r="W684" i="2" s="1"/>
  <c r="AI682" i="2"/>
  <c r="W682" i="2" s="1"/>
  <c r="AI655" i="2"/>
  <c r="W655" i="2" s="1"/>
  <c r="AI639" i="2"/>
  <c r="W639" i="2" s="1"/>
  <c r="AI623" i="2"/>
  <c r="W623" i="2" s="1"/>
  <c r="AI691" i="2"/>
  <c r="W691" i="2" s="1"/>
  <c r="AI656" i="2"/>
  <c r="W656" i="2" s="1"/>
  <c r="AI679" i="2"/>
  <c r="W679" i="2" s="1"/>
  <c r="AI657" i="2"/>
  <c r="W657" i="2" s="1"/>
  <c r="AI641" i="2"/>
  <c r="W641" i="2" s="1"/>
  <c r="AI625" i="2"/>
  <c r="W625" i="2" s="1"/>
  <c r="AI698" i="2"/>
  <c r="W698" i="2" s="1"/>
  <c r="AI694" i="2"/>
  <c r="W694" i="2" s="1"/>
  <c r="AI693" i="2"/>
  <c r="W693" i="2" s="1"/>
  <c r="AI692" i="2"/>
  <c r="W692" i="2" s="1"/>
  <c r="AI658" i="2"/>
  <c r="W658" i="2" s="1"/>
  <c r="AI642" i="2"/>
  <c r="W642" i="2" s="1"/>
  <c r="AI626" i="2"/>
  <c r="W626" i="2" s="1"/>
  <c r="AI729" i="2"/>
  <c r="W729" i="2" s="1"/>
  <c r="AI714" i="2"/>
  <c r="W714" i="2" s="1"/>
  <c r="AI659" i="2"/>
  <c r="W659" i="2" s="1"/>
  <c r="AI643" i="2"/>
  <c r="W643" i="2" s="1"/>
  <c r="AI627" i="2"/>
  <c r="W627" i="2" s="1"/>
  <c r="AI660" i="2"/>
  <c r="W660" i="2" s="1"/>
  <c r="AI644" i="2"/>
  <c r="W644" i="2" s="1"/>
  <c r="AI628" i="2"/>
  <c r="W628" i="2" s="1"/>
  <c r="AI738" i="2"/>
  <c r="W738" i="2" s="1"/>
  <c r="AI661" i="2"/>
  <c r="W661" i="2" s="1"/>
  <c r="AI645" i="2"/>
  <c r="W645" i="2" s="1"/>
  <c r="AI629" i="2"/>
  <c r="W629" i="2" s="1"/>
  <c r="AI680" i="2"/>
  <c r="W680" i="2" s="1"/>
  <c r="AI674" i="2"/>
  <c r="W674" i="2" s="1"/>
  <c r="AI662" i="2"/>
  <c r="W662" i="2" s="1"/>
  <c r="AI646" i="2"/>
  <c r="W646" i="2" s="1"/>
  <c r="AI747" i="2"/>
  <c r="W747" i="2" s="1"/>
  <c r="AI726" i="2"/>
  <c r="W726" i="2" s="1"/>
  <c r="AI663" i="2"/>
  <c r="W663" i="2" s="1"/>
  <c r="AI647" i="2"/>
  <c r="W647" i="2" s="1"/>
  <c r="AI631" i="2"/>
  <c r="W631" i="2" s="1"/>
  <c r="AI713" i="2"/>
  <c r="W713" i="2" s="1"/>
  <c r="AI709" i="2"/>
  <c r="W709" i="2" s="1"/>
  <c r="AI696" i="2"/>
  <c r="W696" i="2" s="1"/>
  <c r="AI675" i="2"/>
  <c r="W675" i="2" s="1"/>
  <c r="AI672" i="2"/>
  <c r="W672" i="2" s="1"/>
  <c r="AI664" i="2"/>
  <c r="W664" i="2" s="1"/>
  <c r="AI648" i="2"/>
  <c r="W648" i="2" s="1"/>
  <c r="AI677" i="2"/>
  <c r="W677" i="2" s="1"/>
  <c r="AI676" i="2"/>
  <c r="W676" i="2" s="1"/>
  <c r="AI665" i="2"/>
  <c r="W665" i="2" s="1"/>
  <c r="AI649" i="2"/>
  <c r="W649" i="2" s="1"/>
  <c r="AI725" i="2"/>
  <c r="W725" i="2" s="1"/>
  <c r="AI666" i="2"/>
  <c r="W666" i="2" s="1"/>
  <c r="AI712" i="2"/>
  <c r="W712" i="2" s="1"/>
  <c r="AI681" i="2"/>
  <c r="W681" i="2" s="1"/>
  <c r="AI667" i="2"/>
  <c r="W667" i="2" s="1"/>
  <c r="AI651" i="2"/>
  <c r="W651" i="2" s="1"/>
  <c r="AI697" i="2"/>
  <c r="W697" i="2" s="1"/>
  <c r="AI635" i="2"/>
  <c r="W635" i="2" s="1"/>
  <c r="AI612" i="2"/>
  <c r="W612" i="2" s="1"/>
  <c r="AI596" i="2"/>
  <c r="W596" i="2" s="1"/>
  <c r="AI580" i="2"/>
  <c r="W580" i="2" s="1"/>
  <c r="AI638" i="2"/>
  <c r="W638" i="2" s="1"/>
  <c r="AI637" i="2"/>
  <c r="W637" i="2" s="1"/>
  <c r="AI636" i="2"/>
  <c r="W636" i="2" s="1"/>
  <c r="AI633" i="2"/>
  <c r="W633" i="2" s="1"/>
  <c r="AI622" i="2"/>
  <c r="W622" i="2" s="1"/>
  <c r="AI613" i="2"/>
  <c r="W613" i="2" s="1"/>
  <c r="AI597" i="2"/>
  <c r="W597" i="2" s="1"/>
  <c r="AI581" i="2"/>
  <c r="W581" i="2" s="1"/>
  <c r="AI614" i="2"/>
  <c r="W614" i="2" s="1"/>
  <c r="AI598" i="2"/>
  <c r="W598" i="2" s="1"/>
  <c r="AI582" i="2"/>
  <c r="W582" i="2" s="1"/>
  <c r="AI566" i="2"/>
  <c r="W566" i="2" s="1"/>
  <c r="AI600" i="2"/>
  <c r="W600" i="2" s="1"/>
  <c r="AI668" i="2"/>
  <c r="W668" i="2" s="1"/>
  <c r="AI615" i="2"/>
  <c r="W615" i="2" s="1"/>
  <c r="AI602" i="2"/>
  <c r="W602" i="2" s="1"/>
  <c r="AI586" i="2"/>
  <c r="W586" i="2" s="1"/>
  <c r="AI630" i="2"/>
  <c r="W630" i="2" s="1"/>
  <c r="AI619" i="2"/>
  <c r="W619" i="2" s="1"/>
  <c r="AI603" i="2"/>
  <c r="W603" i="2" s="1"/>
  <c r="AI587" i="2"/>
  <c r="W587" i="2" s="1"/>
  <c r="AI620" i="2"/>
  <c r="W620" i="2" s="1"/>
  <c r="AI604" i="2"/>
  <c r="W604" i="2" s="1"/>
  <c r="AI588" i="2"/>
  <c r="W588" i="2" s="1"/>
  <c r="AI572" i="2"/>
  <c r="W572" i="2" s="1"/>
  <c r="AI654" i="2"/>
  <c r="W654" i="2" s="1"/>
  <c r="AI605" i="2"/>
  <c r="W605" i="2" s="1"/>
  <c r="AI589" i="2"/>
  <c r="W589" i="2" s="1"/>
  <c r="AI678" i="2"/>
  <c r="W678" i="2" s="1"/>
  <c r="AI650" i="2"/>
  <c r="W650" i="2" s="1"/>
  <c r="AI616" i="2"/>
  <c r="W616" i="2" s="1"/>
  <c r="AI606" i="2"/>
  <c r="W606" i="2" s="1"/>
  <c r="AI590" i="2"/>
  <c r="W590" i="2" s="1"/>
  <c r="AI574" i="2"/>
  <c r="W574" i="2" s="1"/>
  <c r="AI652" i="2"/>
  <c r="W652" i="2" s="1"/>
  <c r="AI624" i="2"/>
  <c r="W624" i="2" s="1"/>
  <c r="AI618" i="2"/>
  <c r="W618" i="2" s="1"/>
  <c r="AI607" i="2"/>
  <c r="W607" i="2" s="1"/>
  <c r="AI591" i="2"/>
  <c r="W591" i="2" s="1"/>
  <c r="AI575" i="2"/>
  <c r="W575" i="2" s="1"/>
  <c r="AI653" i="2"/>
  <c r="W653" i="2" s="1"/>
  <c r="AI608" i="2"/>
  <c r="W608" i="2" s="1"/>
  <c r="AI592" i="2"/>
  <c r="W592" i="2" s="1"/>
  <c r="AI621" i="2"/>
  <c r="W621" i="2" s="1"/>
  <c r="AI609" i="2"/>
  <c r="W609" i="2" s="1"/>
  <c r="AI593" i="2"/>
  <c r="W593" i="2" s="1"/>
  <c r="AI577" i="2"/>
  <c r="W577" i="2" s="1"/>
  <c r="AI569" i="2"/>
  <c r="W569" i="2" s="1"/>
  <c r="AI562" i="2"/>
  <c r="W562" i="2" s="1"/>
  <c r="AI546" i="2"/>
  <c r="W546" i="2" s="1"/>
  <c r="AI578" i="2"/>
  <c r="W578" i="2" s="1"/>
  <c r="AI570" i="2"/>
  <c r="W570" i="2" s="1"/>
  <c r="AI568" i="2"/>
  <c r="W568" i="2" s="1"/>
  <c r="AI548" i="2"/>
  <c r="W548" i="2" s="1"/>
  <c r="AI547" i="2"/>
  <c r="W547" i="2" s="1"/>
  <c r="AI599" i="2"/>
  <c r="W599" i="2" s="1"/>
  <c r="AI571" i="2"/>
  <c r="W571" i="2" s="1"/>
  <c r="AI549" i="2"/>
  <c r="W549" i="2" s="1"/>
  <c r="AI567" i="2"/>
  <c r="W567" i="2" s="1"/>
  <c r="AI550" i="2"/>
  <c r="W550" i="2" s="1"/>
  <c r="AI533" i="2"/>
  <c r="W533" i="2" s="1"/>
  <c r="AI601" i="2"/>
  <c r="W601" i="2" s="1"/>
  <c r="AI594" i="2"/>
  <c r="W594" i="2" s="1"/>
  <c r="AI583" i="2"/>
  <c r="W583" i="2" s="1"/>
  <c r="AI551" i="2"/>
  <c r="W551" i="2" s="1"/>
  <c r="AI534" i="2"/>
  <c r="W534" i="2" s="1"/>
  <c r="AI518" i="2"/>
  <c r="W518" i="2" s="1"/>
  <c r="AI632" i="2"/>
  <c r="W632" i="2" s="1"/>
  <c r="AI610" i="2"/>
  <c r="W610" i="2" s="1"/>
  <c r="AI595" i="2"/>
  <c r="W595" i="2" s="1"/>
  <c r="AI563" i="2"/>
  <c r="W563" i="2" s="1"/>
  <c r="AI552" i="2"/>
  <c r="W552" i="2" s="1"/>
  <c r="AI535" i="2"/>
  <c r="W535" i="2" s="1"/>
  <c r="AI670" i="2"/>
  <c r="W670" i="2" s="1"/>
  <c r="AI640" i="2"/>
  <c r="W640" i="2" s="1"/>
  <c r="AI585" i="2"/>
  <c r="W585" i="2" s="1"/>
  <c r="AI576" i="2"/>
  <c r="W576" i="2" s="1"/>
  <c r="AI553" i="2"/>
  <c r="W553" i="2" s="1"/>
  <c r="AI554" i="2"/>
  <c r="W554" i="2" s="1"/>
  <c r="AI537" i="2"/>
  <c r="W537" i="2" s="1"/>
  <c r="AI521" i="2"/>
  <c r="W521" i="2" s="1"/>
  <c r="AI555" i="2"/>
  <c r="W555" i="2" s="1"/>
  <c r="AI538" i="2"/>
  <c r="W538" i="2" s="1"/>
  <c r="AI573" i="2"/>
  <c r="W573" i="2" s="1"/>
  <c r="AI556" i="2"/>
  <c r="W556" i="2" s="1"/>
  <c r="AI539" i="2"/>
  <c r="W539" i="2" s="1"/>
  <c r="AI634" i="2"/>
  <c r="W634" i="2" s="1"/>
  <c r="AI611" i="2"/>
  <c r="W611" i="2" s="1"/>
  <c r="AI558" i="2"/>
  <c r="W558" i="2" s="1"/>
  <c r="AI584" i="2"/>
  <c r="W584" i="2" s="1"/>
  <c r="AI559" i="2"/>
  <c r="W559" i="2" s="1"/>
  <c r="AI560" i="2"/>
  <c r="W560" i="2" s="1"/>
  <c r="AI561" i="2"/>
  <c r="W561" i="2" s="1"/>
  <c r="AI519" i="2"/>
  <c r="W519" i="2" s="1"/>
  <c r="AI502" i="2"/>
  <c r="W502" i="2" s="1"/>
  <c r="AI486" i="2"/>
  <c r="W486" i="2" s="1"/>
  <c r="AI617" i="2"/>
  <c r="W617" i="2" s="1"/>
  <c r="AI503" i="2"/>
  <c r="W503" i="2" s="1"/>
  <c r="AI487" i="2"/>
  <c r="W487" i="2" s="1"/>
  <c r="AI470" i="2"/>
  <c r="W470" i="2" s="1"/>
  <c r="AI526" i="2"/>
  <c r="W526" i="2" s="1"/>
  <c r="AI504" i="2"/>
  <c r="W504" i="2" s="1"/>
  <c r="AI488" i="2"/>
  <c r="W488" i="2" s="1"/>
  <c r="AI528" i="2"/>
  <c r="W528" i="2" s="1"/>
  <c r="AI514" i="2"/>
  <c r="W514" i="2" s="1"/>
  <c r="AI505" i="2"/>
  <c r="W505" i="2" s="1"/>
  <c r="AI489" i="2"/>
  <c r="W489" i="2" s="1"/>
  <c r="AI472" i="2"/>
  <c r="W472" i="2" s="1"/>
  <c r="AI564" i="2"/>
  <c r="W564" i="2" s="1"/>
  <c r="AI557" i="2"/>
  <c r="W557" i="2" s="1"/>
  <c r="AI506" i="2"/>
  <c r="W506" i="2" s="1"/>
  <c r="AI490" i="2"/>
  <c r="W490" i="2" s="1"/>
  <c r="AI565" i="2"/>
  <c r="W565" i="2" s="1"/>
  <c r="AI516" i="2"/>
  <c r="W516" i="2" s="1"/>
  <c r="AI507" i="2"/>
  <c r="W507" i="2" s="1"/>
  <c r="AI523" i="2"/>
  <c r="W523" i="2" s="1"/>
  <c r="AI509" i="2"/>
  <c r="W509" i="2" s="1"/>
  <c r="AI493" i="2"/>
  <c r="W493" i="2" s="1"/>
  <c r="AI477" i="2"/>
  <c r="W477" i="2" s="1"/>
  <c r="AI536" i="2"/>
  <c r="W536" i="2" s="1"/>
  <c r="AI525" i="2"/>
  <c r="W525" i="2" s="1"/>
  <c r="AI510" i="2"/>
  <c r="W510" i="2" s="1"/>
  <c r="AI540" i="2"/>
  <c r="W540" i="2" s="1"/>
  <c r="AI520" i="2"/>
  <c r="W520" i="2" s="1"/>
  <c r="AI511" i="2"/>
  <c r="W511" i="2" s="1"/>
  <c r="AI541" i="2"/>
  <c r="W541" i="2" s="1"/>
  <c r="AI530" i="2"/>
  <c r="W530" i="2" s="1"/>
  <c r="AI527" i="2"/>
  <c r="W527" i="2" s="1"/>
  <c r="AI512" i="2"/>
  <c r="W512" i="2" s="1"/>
  <c r="AI496" i="2"/>
  <c r="W496" i="2" s="1"/>
  <c r="AI545" i="2"/>
  <c r="W545" i="2" s="1"/>
  <c r="AI532" i="2"/>
  <c r="W532" i="2" s="1"/>
  <c r="AI531" i="2"/>
  <c r="W531" i="2" s="1"/>
  <c r="AI497" i="2"/>
  <c r="W497" i="2" s="1"/>
  <c r="AI542" i="2"/>
  <c r="W542" i="2" s="1"/>
  <c r="AI529" i="2"/>
  <c r="W529" i="2" s="1"/>
  <c r="AI522" i="2"/>
  <c r="W522" i="2" s="1"/>
  <c r="AI515" i="2"/>
  <c r="W515" i="2" s="1"/>
  <c r="AI513" i="2"/>
  <c r="W513" i="2" s="1"/>
  <c r="AI498" i="2"/>
  <c r="W498" i="2" s="1"/>
  <c r="AI482" i="2"/>
  <c r="W482" i="2" s="1"/>
  <c r="AI708" i="2"/>
  <c r="W708" i="2" s="1"/>
  <c r="AI544" i="2"/>
  <c r="W544" i="2" s="1"/>
  <c r="AI543" i="2"/>
  <c r="W543" i="2" s="1"/>
  <c r="AI517" i="2"/>
  <c r="W517" i="2" s="1"/>
  <c r="AI499" i="2"/>
  <c r="W499" i="2" s="1"/>
  <c r="AI483" i="2"/>
  <c r="W483" i="2" s="1"/>
  <c r="AI476" i="2"/>
  <c r="W476" i="2" s="1"/>
  <c r="AI462" i="2"/>
  <c r="W462" i="2" s="1"/>
  <c r="AI579" i="2"/>
  <c r="W579" i="2" s="1"/>
  <c r="AI501" i="2"/>
  <c r="W501" i="2" s="1"/>
  <c r="AI467" i="2"/>
  <c r="W467" i="2" s="1"/>
  <c r="AI463" i="2"/>
  <c r="W463" i="2" s="1"/>
  <c r="AI447" i="2"/>
  <c r="W447" i="2" s="1"/>
  <c r="AI473" i="2"/>
  <c r="W473" i="2" s="1"/>
  <c r="AI469" i="2"/>
  <c r="W469" i="2" s="1"/>
  <c r="AI464" i="2"/>
  <c r="W464" i="2" s="1"/>
  <c r="AI448" i="2"/>
  <c r="W448" i="2" s="1"/>
  <c r="AI449" i="2"/>
  <c r="W449" i="2" s="1"/>
  <c r="AI524" i="2"/>
  <c r="W524" i="2" s="1"/>
  <c r="AI492" i="2"/>
  <c r="W492" i="2" s="1"/>
  <c r="AI450" i="2"/>
  <c r="W450" i="2" s="1"/>
  <c r="AI434" i="2"/>
  <c r="W434" i="2" s="1"/>
  <c r="AI418" i="2"/>
  <c r="W418" i="2" s="1"/>
  <c r="AI481" i="2"/>
  <c r="W481" i="2" s="1"/>
  <c r="AI478" i="2"/>
  <c r="W478" i="2" s="1"/>
  <c r="AI465" i="2"/>
  <c r="W465" i="2" s="1"/>
  <c r="AI451" i="2"/>
  <c r="W451" i="2" s="1"/>
  <c r="AI494" i="2"/>
  <c r="W494" i="2" s="1"/>
  <c r="AI471" i="2"/>
  <c r="W471" i="2" s="1"/>
  <c r="AI452" i="2"/>
  <c r="W452" i="2" s="1"/>
  <c r="AI436" i="2"/>
  <c r="W436" i="2" s="1"/>
  <c r="AI420" i="2"/>
  <c r="W420" i="2" s="1"/>
  <c r="AI508" i="2"/>
  <c r="W508" i="2" s="1"/>
  <c r="AI500" i="2"/>
  <c r="W500" i="2" s="1"/>
  <c r="AI485" i="2"/>
  <c r="W485" i="2" s="1"/>
  <c r="AI453" i="2"/>
  <c r="W453" i="2" s="1"/>
  <c r="AI437" i="2"/>
  <c r="W437" i="2" s="1"/>
  <c r="AI421" i="2"/>
  <c r="W421" i="2" s="1"/>
  <c r="AI484" i="2"/>
  <c r="W484" i="2" s="1"/>
  <c r="AI454" i="2"/>
  <c r="W454" i="2" s="1"/>
  <c r="AI438" i="2"/>
  <c r="W438" i="2" s="1"/>
  <c r="AI422" i="2"/>
  <c r="W422" i="2" s="1"/>
  <c r="AI455" i="2"/>
  <c r="W455" i="2" s="1"/>
  <c r="AI439" i="2"/>
  <c r="W439" i="2" s="1"/>
  <c r="AI423" i="2"/>
  <c r="W423" i="2" s="1"/>
  <c r="AI479" i="2"/>
  <c r="W479" i="2" s="1"/>
  <c r="AI468" i="2"/>
  <c r="W468" i="2" s="1"/>
  <c r="AI466" i="2"/>
  <c r="W466" i="2" s="1"/>
  <c r="AI456" i="2"/>
  <c r="W456" i="2" s="1"/>
  <c r="AI440" i="2"/>
  <c r="W440" i="2" s="1"/>
  <c r="AI424" i="2"/>
  <c r="W424" i="2" s="1"/>
  <c r="AI457" i="2"/>
  <c r="W457" i="2" s="1"/>
  <c r="AI441" i="2"/>
  <c r="W441" i="2" s="1"/>
  <c r="AI425" i="2"/>
  <c r="W425" i="2" s="1"/>
  <c r="AI458" i="2"/>
  <c r="W458" i="2" s="1"/>
  <c r="AI442" i="2"/>
  <c r="W442" i="2" s="1"/>
  <c r="AI426" i="2"/>
  <c r="W426" i="2" s="1"/>
  <c r="AI480" i="2"/>
  <c r="W480" i="2" s="1"/>
  <c r="AI475" i="2"/>
  <c r="W475" i="2" s="1"/>
  <c r="AI474" i="2"/>
  <c r="W474" i="2" s="1"/>
  <c r="AI460" i="2"/>
  <c r="W460" i="2" s="1"/>
  <c r="AI446" i="2"/>
  <c r="W446" i="2" s="1"/>
  <c r="AI428" i="2"/>
  <c r="W428" i="2" s="1"/>
  <c r="AI414" i="2"/>
  <c r="W414" i="2" s="1"/>
  <c r="AI397" i="2"/>
  <c r="W397" i="2" s="1"/>
  <c r="AI461" i="2"/>
  <c r="W461" i="2" s="1"/>
  <c r="AI429" i="2"/>
  <c r="W429" i="2" s="1"/>
  <c r="AI398" i="2"/>
  <c r="W398" i="2" s="1"/>
  <c r="AI445" i="2"/>
  <c r="W445" i="2" s="1"/>
  <c r="AI430" i="2"/>
  <c r="W430" i="2" s="1"/>
  <c r="AI416" i="2"/>
  <c r="W416" i="2" s="1"/>
  <c r="AI399" i="2"/>
  <c r="W399" i="2" s="1"/>
  <c r="AI382" i="2"/>
  <c r="W382" i="2" s="1"/>
  <c r="AI433" i="2"/>
  <c r="W433" i="2" s="1"/>
  <c r="AI432" i="2"/>
  <c r="W432" i="2" s="1"/>
  <c r="AI431" i="2"/>
  <c r="W431" i="2" s="1"/>
  <c r="AI400" i="2"/>
  <c r="W400" i="2" s="1"/>
  <c r="AI383" i="2"/>
  <c r="W383" i="2" s="1"/>
  <c r="AI444" i="2"/>
  <c r="W444" i="2" s="1"/>
  <c r="AI413" i="2"/>
  <c r="W413" i="2" s="1"/>
  <c r="AI401" i="2"/>
  <c r="W401" i="2" s="1"/>
  <c r="AI384" i="2"/>
  <c r="W384" i="2" s="1"/>
  <c r="AI435" i="2"/>
  <c r="W435" i="2" s="1"/>
  <c r="AI402" i="2"/>
  <c r="W402" i="2" s="1"/>
  <c r="AI495" i="2"/>
  <c r="W495" i="2" s="1"/>
  <c r="AI410" i="2"/>
  <c r="W410" i="2" s="1"/>
  <c r="AI403" i="2"/>
  <c r="W403" i="2" s="1"/>
  <c r="AI387" i="2"/>
  <c r="W387" i="2" s="1"/>
  <c r="AI386" i="2"/>
  <c r="W386" i="2" s="1"/>
  <c r="AI404" i="2"/>
  <c r="W404" i="2" s="1"/>
  <c r="AI388" i="2"/>
  <c r="W388" i="2" s="1"/>
  <c r="AI371" i="2"/>
  <c r="W371" i="2" s="1"/>
  <c r="AI443" i="2"/>
  <c r="W443" i="2" s="1"/>
  <c r="AI417" i="2"/>
  <c r="W417" i="2" s="1"/>
  <c r="AI405" i="2"/>
  <c r="W405" i="2" s="1"/>
  <c r="AI389" i="2"/>
  <c r="W389" i="2" s="1"/>
  <c r="AI372" i="2"/>
  <c r="W372" i="2" s="1"/>
  <c r="AI412" i="2"/>
  <c r="W412" i="2" s="1"/>
  <c r="AI406" i="2"/>
  <c r="W406" i="2" s="1"/>
  <c r="AI419" i="2"/>
  <c r="W419" i="2" s="1"/>
  <c r="AI407" i="2"/>
  <c r="W407" i="2" s="1"/>
  <c r="AI391" i="2"/>
  <c r="W391" i="2" s="1"/>
  <c r="AI374" i="2"/>
  <c r="W374" i="2" s="1"/>
  <c r="AI459" i="2"/>
  <c r="W459" i="2" s="1"/>
  <c r="AI408" i="2"/>
  <c r="W408" i="2" s="1"/>
  <c r="AI491" i="2"/>
  <c r="W491" i="2" s="1"/>
  <c r="AI409" i="2"/>
  <c r="W409" i="2" s="1"/>
  <c r="AI415" i="2"/>
  <c r="W415" i="2" s="1"/>
  <c r="AI411" i="2"/>
  <c r="W411" i="2" s="1"/>
  <c r="AI396" i="2"/>
  <c r="W396" i="2" s="1"/>
  <c r="AI354" i="2"/>
  <c r="W354" i="2" s="1"/>
  <c r="AI338" i="2"/>
  <c r="W338" i="2" s="1"/>
  <c r="AI322" i="2"/>
  <c r="W322" i="2" s="1"/>
  <c r="AI385" i="2"/>
  <c r="W385" i="2" s="1"/>
  <c r="AI377" i="2"/>
  <c r="W377" i="2" s="1"/>
  <c r="AI373" i="2"/>
  <c r="W373" i="2" s="1"/>
  <c r="AI355" i="2"/>
  <c r="W355" i="2" s="1"/>
  <c r="AI339" i="2"/>
  <c r="W339" i="2" s="1"/>
  <c r="AI394" i="2"/>
  <c r="W394" i="2" s="1"/>
  <c r="AI369" i="2"/>
  <c r="W369" i="2" s="1"/>
  <c r="AI356" i="2"/>
  <c r="W356" i="2" s="1"/>
  <c r="AI340" i="2"/>
  <c r="W340" i="2" s="1"/>
  <c r="AI390" i="2"/>
  <c r="W390" i="2" s="1"/>
  <c r="AI357" i="2"/>
  <c r="W357" i="2" s="1"/>
  <c r="AI341" i="2"/>
  <c r="W341" i="2" s="1"/>
  <c r="AI325" i="2"/>
  <c r="W325" i="2" s="1"/>
  <c r="AI380" i="2"/>
  <c r="W380" i="2" s="1"/>
  <c r="AI358" i="2"/>
  <c r="W358" i="2" s="1"/>
  <c r="AI342" i="2"/>
  <c r="W342" i="2" s="1"/>
  <c r="AI326" i="2"/>
  <c r="W326" i="2" s="1"/>
  <c r="AI378" i="2"/>
  <c r="W378" i="2" s="1"/>
  <c r="AI359" i="2"/>
  <c r="W359" i="2" s="1"/>
  <c r="AI343" i="2"/>
  <c r="W343" i="2" s="1"/>
  <c r="AI327" i="2"/>
  <c r="W327" i="2" s="1"/>
  <c r="AI393" i="2"/>
  <c r="W393" i="2" s="1"/>
  <c r="AI360" i="2"/>
  <c r="W360" i="2" s="1"/>
  <c r="AI344" i="2"/>
  <c r="W344" i="2" s="1"/>
  <c r="AI361" i="2"/>
  <c r="W361" i="2" s="1"/>
  <c r="AI345" i="2"/>
  <c r="W345" i="2" s="1"/>
  <c r="AI329" i="2"/>
  <c r="W329" i="2" s="1"/>
  <c r="AI313" i="2"/>
  <c r="W313" i="2" s="1"/>
  <c r="AI362" i="2"/>
  <c r="W362" i="2" s="1"/>
  <c r="AI346" i="2"/>
  <c r="W346" i="2" s="1"/>
  <c r="AI330" i="2"/>
  <c r="W330" i="2" s="1"/>
  <c r="AI363" i="2"/>
  <c r="W363" i="2" s="1"/>
  <c r="AI347" i="2"/>
  <c r="W347" i="2" s="1"/>
  <c r="AI331" i="2"/>
  <c r="W331" i="2" s="1"/>
  <c r="AI392" i="2"/>
  <c r="W392" i="2" s="1"/>
  <c r="AI370" i="2"/>
  <c r="W370" i="2" s="1"/>
  <c r="AI364" i="2"/>
  <c r="W364" i="2" s="1"/>
  <c r="AI348" i="2"/>
  <c r="W348" i="2" s="1"/>
  <c r="AI332" i="2"/>
  <c r="W332" i="2" s="1"/>
  <c r="AI316" i="2"/>
  <c r="W316" i="2" s="1"/>
  <c r="AI365" i="2"/>
  <c r="W365" i="2" s="1"/>
  <c r="AI349" i="2"/>
  <c r="W349" i="2" s="1"/>
  <c r="AI333" i="2"/>
  <c r="W333" i="2" s="1"/>
  <c r="AI366" i="2"/>
  <c r="W366" i="2" s="1"/>
  <c r="AI350" i="2"/>
  <c r="W350" i="2" s="1"/>
  <c r="AI334" i="2"/>
  <c r="W334" i="2" s="1"/>
  <c r="AI318" i="2"/>
  <c r="W318" i="2" s="1"/>
  <c r="AI379" i="2"/>
  <c r="W379" i="2" s="1"/>
  <c r="AI375" i="2"/>
  <c r="W375" i="2" s="1"/>
  <c r="AI367" i="2"/>
  <c r="W367" i="2" s="1"/>
  <c r="AI351" i="2"/>
  <c r="W351" i="2" s="1"/>
  <c r="AI335" i="2"/>
  <c r="W335" i="2" s="1"/>
  <c r="AI381" i="2"/>
  <c r="W381" i="2" s="1"/>
  <c r="AI368" i="2"/>
  <c r="W368" i="2" s="1"/>
  <c r="AI324" i="2"/>
  <c r="W324" i="2" s="1"/>
  <c r="AI320" i="2"/>
  <c r="W320" i="2" s="1"/>
  <c r="AI302" i="2"/>
  <c r="W302" i="2" s="1"/>
  <c r="AI286" i="2"/>
  <c r="W286" i="2" s="1"/>
  <c r="AI269" i="2"/>
  <c r="W269" i="2" s="1"/>
  <c r="AI395" i="2"/>
  <c r="W395" i="2" s="1"/>
  <c r="AI303" i="2"/>
  <c r="W303" i="2" s="1"/>
  <c r="AI287" i="2"/>
  <c r="W287" i="2" s="1"/>
  <c r="AI270" i="2"/>
  <c r="W270" i="2" s="1"/>
  <c r="AI254" i="2"/>
  <c r="W254" i="2" s="1"/>
  <c r="AI353" i="2"/>
  <c r="W353" i="2" s="1"/>
  <c r="AI310" i="2"/>
  <c r="W310" i="2" s="1"/>
  <c r="AI304" i="2"/>
  <c r="W304" i="2" s="1"/>
  <c r="AI288" i="2"/>
  <c r="W288" i="2" s="1"/>
  <c r="AI271" i="2"/>
  <c r="W271" i="2" s="1"/>
  <c r="AI305" i="2"/>
  <c r="W305" i="2" s="1"/>
  <c r="AI289" i="2"/>
  <c r="W289" i="2" s="1"/>
  <c r="AI272" i="2"/>
  <c r="W272" i="2" s="1"/>
  <c r="AI256" i="2"/>
  <c r="W256" i="2" s="1"/>
  <c r="AI240" i="2"/>
  <c r="W240" i="2" s="1"/>
  <c r="AI239" i="2"/>
  <c r="W239" i="2" s="1"/>
  <c r="AI306" i="2"/>
  <c r="W306" i="2" s="1"/>
  <c r="AI290" i="2"/>
  <c r="W290" i="2" s="1"/>
  <c r="AI273" i="2"/>
  <c r="W273" i="2" s="1"/>
  <c r="AI257" i="2"/>
  <c r="W257" i="2" s="1"/>
  <c r="AI241" i="2"/>
  <c r="W241" i="2" s="1"/>
  <c r="AI307" i="2"/>
  <c r="W307" i="2" s="1"/>
  <c r="AI291" i="2"/>
  <c r="W291" i="2" s="1"/>
  <c r="AI274" i="2"/>
  <c r="W274" i="2" s="1"/>
  <c r="AI321" i="2"/>
  <c r="W321" i="2" s="1"/>
  <c r="AI312" i="2"/>
  <c r="W312" i="2" s="1"/>
  <c r="AI315" i="2"/>
  <c r="W315" i="2" s="1"/>
  <c r="AI314" i="2"/>
  <c r="W314" i="2" s="1"/>
  <c r="AI308" i="2"/>
  <c r="W308" i="2" s="1"/>
  <c r="AI294" i="2"/>
  <c r="W294" i="2" s="1"/>
  <c r="AI278" i="2"/>
  <c r="W278" i="2" s="1"/>
  <c r="AI261" i="2"/>
  <c r="W261" i="2" s="1"/>
  <c r="AI323" i="2"/>
  <c r="W323" i="2" s="1"/>
  <c r="AI295" i="2"/>
  <c r="W295" i="2" s="1"/>
  <c r="AI279" i="2"/>
  <c r="W279" i="2" s="1"/>
  <c r="AI427" i="2"/>
  <c r="W427" i="2" s="1"/>
  <c r="AI376" i="2"/>
  <c r="W376" i="2" s="1"/>
  <c r="AI352" i="2"/>
  <c r="W352" i="2" s="1"/>
  <c r="AI336" i="2"/>
  <c r="W336" i="2" s="1"/>
  <c r="AI328" i="2"/>
  <c r="W328" i="2" s="1"/>
  <c r="AI317" i="2"/>
  <c r="W317" i="2" s="1"/>
  <c r="AI296" i="2"/>
  <c r="W296" i="2" s="1"/>
  <c r="AI280" i="2"/>
  <c r="W280" i="2" s="1"/>
  <c r="AI263" i="2"/>
  <c r="W263" i="2" s="1"/>
  <c r="AI311" i="2"/>
  <c r="W311" i="2" s="1"/>
  <c r="AI297" i="2"/>
  <c r="W297" i="2" s="1"/>
  <c r="AI281" i="2"/>
  <c r="W281" i="2" s="1"/>
  <c r="AI264" i="2"/>
  <c r="W264" i="2" s="1"/>
  <c r="AI298" i="2"/>
  <c r="W298" i="2" s="1"/>
  <c r="AI282" i="2"/>
  <c r="W282" i="2" s="1"/>
  <c r="AI309" i="2"/>
  <c r="W309" i="2" s="1"/>
  <c r="AI299" i="2"/>
  <c r="W299" i="2" s="1"/>
  <c r="AI283" i="2"/>
  <c r="W283" i="2" s="1"/>
  <c r="AI266" i="2"/>
  <c r="W266" i="2" s="1"/>
  <c r="AI319" i="2"/>
  <c r="W319" i="2" s="1"/>
  <c r="AI300" i="2"/>
  <c r="W300" i="2" s="1"/>
  <c r="AI284" i="2"/>
  <c r="W284" i="2" s="1"/>
  <c r="AI267" i="2"/>
  <c r="W267" i="2" s="1"/>
  <c r="AI251" i="2"/>
  <c r="W251" i="2" s="1"/>
  <c r="AI265" i="2"/>
  <c r="W265" i="2" s="1"/>
  <c r="AI226" i="2"/>
  <c r="W226" i="2" s="1"/>
  <c r="AI227" i="2"/>
  <c r="W227" i="2" s="1"/>
  <c r="AI211" i="2"/>
  <c r="W211" i="2" s="1"/>
  <c r="AI243" i="2"/>
  <c r="W243" i="2" s="1"/>
  <c r="AI238" i="2"/>
  <c r="W238" i="2" s="1"/>
  <c r="AI228" i="2"/>
  <c r="W228" i="2" s="1"/>
  <c r="AI212" i="2"/>
  <c r="W212" i="2" s="1"/>
  <c r="AI195" i="2"/>
  <c r="W195" i="2" s="1"/>
  <c r="AI229" i="2"/>
  <c r="W229" i="2" s="1"/>
  <c r="AI213" i="2"/>
  <c r="W213" i="2" s="1"/>
  <c r="AI260" i="2"/>
  <c r="W260" i="2" s="1"/>
  <c r="AI230" i="2"/>
  <c r="W230" i="2" s="1"/>
  <c r="AI214" i="2"/>
  <c r="W214" i="2" s="1"/>
  <c r="AI292" i="2"/>
  <c r="W292" i="2" s="1"/>
  <c r="AI275" i="2"/>
  <c r="W275" i="2" s="1"/>
  <c r="AI255" i="2"/>
  <c r="W255" i="2" s="1"/>
  <c r="AI250" i="2"/>
  <c r="W250" i="2" s="1"/>
  <c r="AI249" i="2"/>
  <c r="W249" i="2" s="1"/>
  <c r="AI245" i="2"/>
  <c r="W245" i="2" s="1"/>
  <c r="AI231" i="2"/>
  <c r="W231" i="2" s="1"/>
  <c r="AI301" i="2"/>
  <c r="W301" i="2" s="1"/>
  <c r="AI268" i="2"/>
  <c r="W268" i="2" s="1"/>
  <c r="AI248" i="2"/>
  <c r="W248" i="2" s="1"/>
  <c r="AI232" i="2"/>
  <c r="W232" i="2" s="1"/>
  <c r="AI216" i="2"/>
  <c r="W216" i="2" s="1"/>
  <c r="AI199" i="2"/>
  <c r="W199" i="2" s="1"/>
  <c r="AI276" i="2"/>
  <c r="W276" i="2" s="1"/>
  <c r="AI233" i="2"/>
  <c r="W233" i="2" s="1"/>
  <c r="AI293" i="2"/>
  <c r="W293" i="2" s="1"/>
  <c r="AI252" i="2"/>
  <c r="W252" i="2" s="1"/>
  <c r="AI242" i="2"/>
  <c r="W242" i="2" s="1"/>
  <c r="AI234" i="2"/>
  <c r="W234" i="2" s="1"/>
  <c r="AI218" i="2"/>
  <c r="W218" i="2" s="1"/>
  <c r="AI337" i="2"/>
  <c r="W337" i="2" s="1"/>
  <c r="AI285" i="2"/>
  <c r="W285" i="2" s="1"/>
  <c r="AI259" i="2"/>
  <c r="W259" i="2" s="1"/>
  <c r="AI247" i="2"/>
  <c r="W247" i="2" s="1"/>
  <c r="AI235" i="2"/>
  <c r="W235" i="2" s="1"/>
  <c r="AI219" i="2"/>
  <c r="W219" i="2" s="1"/>
  <c r="AI202" i="2"/>
  <c r="W202" i="2" s="1"/>
  <c r="AI258" i="2"/>
  <c r="W258" i="2" s="1"/>
  <c r="AI253" i="2"/>
  <c r="W253" i="2" s="1"/>
  <c r="AI236" i="2"/>
  <c r="W236" i="2" s="1"/>
  <c r="AI220" i="2"/>
  <c r="W220" i="2" s="1"/>
  <c r="AI203" i="2"/>
  <c r="W203" i="2" s="1"/>
  <c r="AI277" i="2"/>
  <c r="W277" i="2" s="1"/>
  <c r="AI244" i="2"/>
  <c r="W244" i="2" s="1"/>
  <c r="AI237" i="2"/>
  <c r="W237" i="2" s="1"/>
  <c r="AI221" i="2"/>
  <c r="W221" i="2" s="1"/>
  <c r="AI204" i="2"/>
  <c r="W204" i="2" s="1"/>
  <c r="AI222" i="2"/>
  <c r="W222" i="2" s="1"/>
  <c r="AI223" i="2"/>
  <c r="W223" i="2" s="1"/>
  <c r="AI246" i="2"/>
  <c r="W246" i="2" s="1"/>
  <c r="AI224" i="2"/>
  <c r="W224" i="2" s="1"/>
  <c r="AI208" i="2"/>
  <c r="W208" i="2" s="1"/>
  <c r="AI262" i="2"/>
  <c r="W262" i="2" s="1"/>
  <c r="AI225" i="2"/>
  <c r="W225" i="2" s="1"/>
  <c r="AI209" i="2"/>
  <c r="W209" i="2" s="1"/>
  <c r="AI185" i="2"/>
  <c r="W185" i="2" s="1"/>
  <c r="AI169" i="2"/>
  <c r="W169" i="2" s="1"/>
  <c r="AI153" i="2"/>
  <c r="W153" i="2" s="1"/>
  <c r="AI137" i="2"/>
  <c r="W137" i="2" s="1"/>
  <c r="AI200" i="2"/>
  <c r="W200" i="2" s="1"/>
  <c r="AI190" i="2"/>
  <c r="W190" i="2" s="1"/>
  <c r="AI186" i="2"/>
  <c r="W186" i="2" s="1"/>
  <c r="AI170" i="2"/>
  <c r="W170" i="2" s="1"/>
  <c r="AI154" i="2"/>
  <c r="W154" i="2" s="1"/>
  <c r="AI138" i="2"/>
  <c r="W138" i="2" s="1"/>
  <c r="AI210" i="2"/>
  <c r="W210" i="2" s="1"/>
  <c r="AI192" i="2"/>
  <c r="W192" i="2" s="1"/>
  <c r="AI191" i="2"/>
  <c r="W191" i="2" s="1"/>
  <c r="AI187" i="2"/>
  <c r="W187" i="2" s="1"/>
  <c r="AI171" i="2"/>
  <c r="W171" i="2" s="1"/>
  <c r="AI155" i="2"/>
  <c r="W155" i="2" s="1"/>
  <c r="AI194" i="2"/>
  <c r="W194" i="2" s="1"/>
  <c r="AI172" i="2"/>
  <c r="W172" i="2" s="1"/>
  <c r="AI156" i="2"/>
  <c r="W156" i="2" s="1"/>
  <c r="AI140" i="2"/>
  <c r="W140" i="2" s="1"/>
  <c r="AI124" i="2"/>
  <c r="W124" i="2" s="1"/>
  <c r="AI205" i="2"/>
  <c r="W205" i="2" s="1"/>
  <c r="AI193" i="2"/>
  <c r="W193" i="2" s="1"/>
  <c r="AI173" i="2"/>
  <c r="W173" i="2" s="1"/>
  <c r="AI157" i="2"/>
  <c r="W157" i="2" s="1"/>
  <c r="AI207" i="2"/>
  <c r="W207" i="2" s="1"/>
  <c r="AI188" i="2"/>
  <c r="W188" i="2" s="1"/>
  <c r="AI174" i="2"/>
  <c r="W174" i="2" s="1"/>
  <c r="AI158" i="2"/>
  <c r="W158" i="2" s="1"/>
  <c r="AI142" i="2"/>
  <c r="W142" i="2" s="1"/>
  <c r="AI196" i="2"/>
  <c r="W196" i="2" s="1"/>
  <c r="AI175" i="2"/>
  <c r="W175" i="2" s="1"/>
  <c r="AI159" i="2"/>
  <c r="W159" i="2" s="1"/>
  <c r="AI143" i="2"/>
  <c r="W143" i="2" s="1"/>
  <c r="AI176" i="2"/>
  <c r="W176" i="2" s="1"/>
  <c r="AI160" i="2"/>
  <c r="W160" i="2" s="1"/>
  <c r="AI197" i="2"/>
  <c r="W197" i="2" s="1"/>
  <c r="AI177" i="2"/>
  <c r="W177" i="2" s="1"/>
  <c r="AI161" i="2"/>
  <c r="W161" i="2" s="1"/>
  <c r="AI145" i="2"/>
  <c r="W145" i="2" s="1"/>
  <c r="AI129" i="2"/>
  <c r="W129" i="2" s="1"/>
  <c r="AI217" i="2"/>
  <c r="W217" i="2" s="1"/>
  <c r="AI178" i="2"/>
  <c r="W178" i="2" s="1"/>
  <c r="AI189" i="2"/>
  <c r="W189" i="2" s="1"/>
  <c r="AI179" i="2"/>
  <c r="W179" i="2" s="1"/>
  <c r="AI163" i="2"/>
  <c r="W163" i="2" s="1"/>
  <c r="AI147" i="2"/>
  <c r="W147" i="2" s="1"/>
  <c r="AI215" i="2"/>
  <c r="W215" i="2" s="1"/>
  <c r="AI198" i="2"/>
  <c r="W198" i="2" s="1"/>
  <c r="AI180" i="2"/>
  <c r="W180" i="2" s="1"/>
  <c r="AI164" i="2"/>
  <c r="W164" i="2" s="1"/>
  <c r="AI148" i="2"/>
  <c r="W148" i="2" s="1"/>
  <c r="AI132" i="2"/>
  <c r="W132" i="2" s="1"/>
  <c r="AI206" i="2"/>
  <c r="W206" i="2" s="1"/>
  <c r="AI201" i="2"/>
  <c r="W201" i="2" s="1"/>
  <c r="AI181" i="2"/>
  <c r="W181" i="2" s="1"/>
  <c r="AI165" i="2"/>
  <c r="W165" i="2" s="1"/>
  <c r="AI149" i="2"/>
  <c r="W149" i="2" s="1"/>
  <c r="AI133" i="2"/>
  <c r="W133" i="2" s="1"/>
  <c r="AI182" i="2"/>
  <c r="W182" i="2" s="1"/>
  <c r="AI184" i="2"/>
  <c r="W184" i="2" s="1"/>
  <c r="AI168" i="2"/>
  <c r="W168" i="2" s="1"/>
  <c r="AI152" i="2"/>
  <c r="W152" i="2" s="1"/>
  <c r="AI136" i="2"/>
  <c r="W136" i="2" s="1"/>
  <c r="AI112" i="2"/>
  <c r="W112" i="2" s="1"/>
  <c r="AI146" i="2"/>
  <c r="W146" i="2" s="1"/>
  <c r="AI130" i="2"/>
  <c r="W130" i="2" s="1"/>
  <c r="AI113" i="2"/>
  <c r="W113" i="2" s="1"/>
  <c r="AI97" i="2"/>
  <c r="W97" i="2" s="1"/>
  <c r="AI81" i="2"/>
  <c r="W81" i="2" s="1"/>
  <c r="AI134" i="2"/>
  <c r="W134" i="2" s="1"/>
  <c r="AI126" i="2"/>
  <c r="W126" i="2" s="1"/>
  <c r="AI114" i="2"/>
  <c r="W114" i="2" s="1"/>
  <c r="AI98" i="2"/>
  <c r="W98" i="2" s="1"/>
  <c r="AI82" i="2"/>
  <c r="W82" i="2" s="1"/>
  <c r="AI151" i="2"/>
  <c r="W151" i="2" s="1"/>
  <c r="AI127" i="2"/>
  <c r="W127" i="2" s="1"/>
  <c r="AI115" i="2"/>
  <c r="W115" i="2" s="1"/>
  <c r="AI99" i="2"/>
  <c r="W99" i="2" s="1"/>
  <c r="AI116" i="2"/>
  <c r="W116" i="2" s="1"/>
  <c r="AI100" i="2"/>
  <c r="W100" i="2" s="1"/>
  <c r="AI84" i="2"/>
  <c r="W84" i="2" s="1"/>
  <c r="AI68" i="2"/>
  <c r="W68" i="2" s="1"/>
  <c r="AI117" i="2"/>
  <c r="W117" i="2" s="1"/>
  <c r="AI101" i="2"/>
  <c r="W101" i="2" s="1"/>
  <c r="AI85" i="2"/>
  <c r="W85" i="2" s="1"/>
  <c r="AI128" i="2"/>
  <c r="W128" i="2" s="1"/>
  <c r="AI118" i="2"/>
  <c r="W118" i="2" s="1"/>
  <c r="AI102" i="2"/>
  <c r="W102" i="2" s="1"/>
  <c r="AI86" i="2"/>
  <c r="W86" i="2" s="1"/>
  <c r="AI119" i="2"/>
  <c r="W119" i="2" s="1"/>
  <c r="AI103" i="2"/>
  <c r="W103" i="2" s="1"/>
  <c r="AI87" i="2"/>
  <c r="W87" i="2" s="1"/>
  <c r="AI71" i="2"/>
  <c r="W71" i="2" s="1"/>
  <c r="AI141" i="2"/>
  <c r="W141" i="2" s="1"/>
  <c r="AI131" i="2"/>
  <c r="W131" i="2" s="1"/>
  <c r="AI125" i="2"/>
  <c r="W125" i="2" s="1"/>
  <c r="AI120" i="2"/>
  <c r="W120" i="2" s="1"/>
  <c r="AI104" i="2"/>
  <c r="W104" i="2" s="1"/>
  <c r="AI88" i="2"/>
  <c r="W88" i="2" s="1"/>
  <c r="AI162" i="2"/>
  <c r="W162" i="2" s="1"/>
  <c r="AI150" i="2"/>
  <c r="W150" i="2" s="1"/>
  <c r="AI121" i="2"/>
  <c r="W121" i="2" s="1"/>
  <c r="AI105" i="2"/>
  <c r="W105" i="2" s="1"/>
  <c r="AI89" i="2"/>
  <c r="W89" i="2" s="1"/>
  <c r="AI122" i="2"/>
  <c r="W122" i="2" s="1"/>
  <c r="AI106" i="2"/>
  <c r="W106" i="2" s="1"/>
  <c r="AI90" i="2"/>
  <c r="W90" i="2" s="1"/>
  <c r="AI74" i="2"/>
  <c r="W74" i="2" s="1"/>
  <c r="AI107" i="2"/>
  <c r="W107" i="2" s="1"/>
  <c r="AI91" i="2"/>
  <c r="W91" i="2" s="1"/>
  <c r="AI75" i="2"/>
  <c r="W75" i="2" s="1"/>
  <c r="AI166" i="2"/>
  <c r="W166" i="2" s="1"/>
  <c r="AI139" i="2"/>
  <c r="W139" i="2" s="1"/>
  <c r="AI108" i="2"/>
  <c r="W108" i="2" s="1"/>
  <c r="AI92" i="2"/>
  <c r="W92" i="2" s="1"/>
  <c r="AI76" i="2"/>
  <c r="W76" i="2" s="1"/>
  <c r="AI183" i="2"/>
  <c r="W183" i="2" s="1"/>
  <c r="AI123" i="2"/>
  <c r="W123" i="2" s="1"/>
  <c r="AI109" i="2"/>
  <c r="W109" i="2" s="1"/>
  <c r="AI167" i="2"/>
  <c r="W167" i="2" s="1"/>
  <c r="AI144" i="2"/>
  <c r="W144" i="2" s="1"/>
  <c r="AI111" i="2"/>
  <c r="W111" i="2" s="1"/>
  <c r="AI110" i="2"/>
  <c r="W110" i="2" s="1"/>
  <c r="AI63" i="2"/>
  <c r="W63" i="2" s="1"/>
  <c r="AI50" i="2"/>
  <c r="W50" i="2" s="1"/>
  <c r="AI34" i="2"/>
  <c r="W34" i="2" s="1"/>
  <c r="AI18" i="2"/>
  <c r="W18" i="2" s="1"/>
  <c r="AI69" i="2"/>
  <c r="W69" i="2" s="1"/>
  <c r="AI51" i="2"/>
  <c r="W51" i="2" s="1"/>
  <c r="AI35" i="2"/>
  <c r="W35" i="2" s="1"/>
  <c r="AI19" i="2"/>
  <c r="W19" i="2" s="1"/>
  <c r="AI80" i="2"/>
  <c r="W80" i="2" s="1"/>
  <c r="AI52" i="2"/>
  <c r="W52" i="2" s="1"/>
  <c r="AI36" i="2"/>
  <c r="W36" i="2" s="1"/>
  <c r="AI53" i="2"/>
  <c r="W53" i="2" s="1"/>
  <c r="AI37" i="2"/>
  <c r="W37" i="2" s="1"/>
  <c r="AI21" i="2"/>
  <c r="W21" i="2" s="1"/>
  <c r="AI70" i="2"/>
  <c r="W70" i="2" s="1"/>
  <c r="AI54" i="2"/>
  <c r="W54" i="2" s="1"/>
  <c r="AI38" i="2"/>
  <c r="W38" i="2" s="1"/>
  <c r="AI22" i="2"/>
  <c r="W22" i="2" s="1"/>
  <c r="AI79" i="2"/>
  <c r="W79" i="2" s="1"/>
  <c r="AI73" i="2"/>
  <c r="W73" i="2" s="1"/>
  <c r="AI55" i="2"/>
  <c r="W55" i="2" s="1"/>
  <c r="AI39" i="2"/>
  <c r="W39" i="2" s="1"/>
  <c r="AI23" i="2"/>
  <c r="W23" i="2" s="1"/>
  <c r="AI93" i="2"/>
  <c r="W93" i="2" s="1"/>
  <c r="AI83" i="2"/>
  <c r="W83" i="2" s="1"/>
  <c r="AI56" i="2"/>
  <c r="W56" i="2" s="1"/>
  <c r="AI40" i="2"/>
  <c r="W40" i="2" s="1"/>
  <c r="AI24" i="2"/>
  <c r="W24" i="2" s="1"/>
  <c r="AI78" i="2"/>
  <c r="W78" i="2" s="1"/>
  <c r="AI57" i="2"/>
  <c r="W57" i="2" s="1"/>
  <c r="AI41" i="2"/>
  <c r="W41" i="2" s="1"/>
  <c r="AI25" i="2"/>
  <c r="W25" i="2" s="1"/>
  <c r="AI9" i="2"/>
  <c r="W9" i="2" s="1"/>
  <c r="AI96" i="2"/>
  <c r="W96" i="2" s="1"/>
  <c r="AI94" i="2"/>
  <c r="W94" i="2" s="1"/>
  <c r="AI58" i="2"/>
  <c r="W58" i="2" s="1"/>
  <c r="AI42" i="2"/>
  <c r="W42" i="2" s="1"/>
  <c r="AI26" i="2"/>
  <c r="W26" i="2" s="1"/>
  <c r="AI95" i="2"/>
  <c r="W95" i="2" s="1"/>
  <c r="AI77" i="2"/>
  <c r="W77" i="2" s="1"/>
  <c r="AI59" i="2"/>
  <c r="W59" i="2" s="1"/>
  <c r="AI43" i="2"/>
  <c r="W43" i="2" s="1"/>
  <c r="AI27" i="2"/>
  <c r="W27" i="2" s="1"/>
  <c r="AI60" i="2"/>
  <c r="W60" i="2" s="1"/>
  <c r="AI44" i="2"/>
  <c r="W44" i="2" s="1"/>
  <c r="AI28" i="2"/>
  <c r="W28" i="2" s="1"/>
  <c r="AI12" i="2"/>
  <c r="W12" i="2" s="1"/>
  <c r="AI135" i="2"/>
  <c r="W135" i="2" s="1"/>
  <c r="AI61" i="2"/>
  <c r="W61" i="2" s="1"/>
  <c r="AI45" i="2"/>
  <c r="W45" i="2" s="1"/>
  <c r="AI29" i="2"/>
  <c r="W29" i="2" s="1"/>
  <c r="AI64" i="2"/>
  <c r="W64" i="2" s="1"/>
  <c r="AI62" i="2"/>
  <c r="W62" i="2" s="1"/>
  <c r="AI46" i="2"/>
  <c r="W46" i="2" s="1"/>
  <c r="AI47" i="2"/>
  <c r="W47" i="2" s="1"/>
  <c r="AI31" i="2"/>
  <c r="W31" i="2" s="1"/>
  <c r="AI72" i="2"/>
  <c r="W72" i="2" s="1"/>
  <c r="AI17" i="2"/>
  <c r="W17" i="2" s="1"/>
  <c r="AI16" i="2"/>
  <c r="W16" i="2" s="1"/>
  <c r="AI32" i="2"/>
  <c r="W32" i="2" s="1"/>
  <c r="AI15" i="2"/>
  <c r="W15" i="2" s="1"/>
  <c r="AI10" i="2"/>
  <c r="W10" i="2" s="1"/>
  <c r="AI48" i="2"/>
  <c r="W48" i="2" s="1"/>
  <c r="AI33" i="2"/>
  <c r="W33" i="2" s="1"/>
  <c r="AI65" i="2"/>
  <c r="W65" i="2" s="1"/>
  <c r="AI14" i="2"/>
  <c r="W14" i="2" s="1"/>
  <c r="AI66" i="2"/>
  <c r="W66" i="2" s="1"/>
  <c r="AI49" i="2"/>
  <c r="W49" i="2" s="1"/>
  <c r="AI67" i="2"/>
  <c r="W67" i="2" s="1"/>
  <c r="AI13" i="2"/>
  <c r="W13" i="2" s="1"/>
  <c r="AI11" i="2"/>
  <c r="W11" i="2" s="1"/>
  <c r="AI30" i="2"/>
  <c r="W30" i="2" s="1"/>
  <c r="AI20" i="2"/>
  <c r="W20" i="2" s="1"/>
  <c r="E1269" i="2"/>
  <c r="E1263" i="2"/>
  <c r="E1267" i="2"/>
  <c r="E1272" i="2"/>
  <c r="E1271" i="2"/>
  <c r="E1264" i="2"/>
  <c r="E1258" i="2"/>
  <c r="E1259" i="2"/>
  <c r="E1257" i="2"/>
  <c r="E1273" i="2"/>
  <c r="E1268" i="2"/>
  <c r="E1261" i="2"/>
  <c r="E1270" i="2"/>
  <c r="E1260" i="2"/>
  <c r="E1254" i="2"/>
  <c r="E1250" i="2"/>
  <c r="E1262" i="2"/>
  <c r="E1256" i="2"/>
  <c r="E1255" i="2"/>
  <c r="E1247" i="2"/>
  <c r="E1252" i="2"/>
  <c r="E1246" i="2"/>
  <c r="E1245" i="2"/>
  <c r="E1241" i="2"/>
  <c r="E1221" i="2"/>
  <c r="E1239" i="2"/>
  <c r="E1244" i="2"/>
  <c r="E1236" i="2"/>
  <c r="E1223" i="2"/>
  <c r="E1243" i="2"/>
  <c r="E1265" i="2"/>
  <c r="E1242" i="2"/>
  <c r="E1237" i="2"/>
  <c r="E1238" i="2"/>
  <c r="E1248" i="2"/>
  <c r="E1249" i="2"/>
  <c r="E1232" i="2"/>
  <c r="E1234" i="2"/>
  <c r="E1231" i="2"/>
  <c r="E1240" i="2"/>
  <c r="E1266" i="2"/>
  <c r="E1251" i="2"/>
  <c r="E1219" i="2"/>
  <c r="E1227" i="2"/>
  <c r="E1253" i="2"/>
  <c r="E1226" i="2"/>
  <c r="E1225" i="2"/>
  <c r="E1228" i="2"/>
  <c r="E1224" i="2"/>
  <c r="E1220" i="2"/>
  <c r="E1213" i="2"/>
  <c r="E1222" i="2"/>
  <c r="E1214" i="2"/>
  <c r="E1215" i="2"/>
  <c r="E1199" i="2"/>
  <c r="E1216" i="2"/>
  <c r="E1229" i="2"/>
  <c r="E1233" i="2"/>
  <c r="E1230" i="2"/>
  <c r="E1208" i="2"/>
  <c r="E1200" i="2"/>
  <c r="E1235" i="2"/>
  <c r="E1203" i="2"/>
  <c r="E1201" i="2"/>
  <c r="E1217" i="2"/>
  <c r="E1204" i="2"/>
  <c r="E1218" i="2"/>
  <c r="E1210" i="2"/>
  <c r="E1207" i="2"/>
  <c r="E1202" i="2"/>
  <c r="E1195" i="2"/>
  <c r="E1205" i="2"/>
  <c r="E1189" i="2"/>
  <c r="E1209" i="2"/>
  <c r="E1206" i="2"/>
  <c r="E1194" i="2"/>
  <c r="E1190" i="2"/>
  <c r="E1196" i="2"/>
  <c r="E1193" i="2"/>
  <c r="E1212" i="2"/>
  <c r="E1211" i="2"/>
  <c r="E1198" i="2"/>
  <c r="E1182" i="2"/>
  <c r="E1197" i="2"/>
  <c r="E1183" i="2"/>
  <c r="E1184" i="2"/>
  <c r="E1168" i="2"/>
  <c r="E1171" i="2"/>
  <c r="E1172" i="2"/>
  <c r="E1187" i="2"/>
  <c r="E1185" i="2"/>
  <c r="E1188" i="2"/>
  <c r="E1174" i="2"/>
  <c r="E1192" i="2"/>
  <c r="E1175" i="2"/>
  <c r="E1176" i="2"/>
  <c r="E1177" i="2"/>
  <c r="E1191" i="2"/>
  <c r="E1178" i="2"/>
  <c r="E1186" i="2"/>
  <c r="E1179" i="2"/>
  <c r="E1155" i="2"/>
  <c r="E1157" i="2"/>
  <c r="E1159" i="2"/>
  <c r="E1170" i="2"/>
  <c r="E1166" i="2"/>
  <c r="E1161" i="2"/>
  <c r="E1180" i="2"/>
  <c r="E1165" i="2"/>
  <c r="E1158" i="2"/>
  <c r="E1156" i="2"/>
  <c r="E1146" i="2"/>
  <c r="E1134" i="2"/>
  <c r="E1173" i="2"/>
  <c r="E1151" i="2"/>
  <c r="E1135" i="2"/>
  <c r="E1160" i="2"/>
  <c r="E1136" i="2"/>
  <c r="E1154" i="2"/>
  <c r="E1152" i="2"/>
  <c r="E1150" i="2"/>
  <c r="E1138" i="2"/>
  <c r="E1164" i="2"/>
  <c r="E1153" i="2"/>
  <c r="E1147" i="2"/>
  <c r="E1139" i="2"/>
  <c r="E1181" i="2"/>
  <c r="E1149" i="2"/>
  <c r="E1140" i="2"/>
  <c r="E1124" i="2"/>
  <c r="E1167" i="2"/>
  <c r="E1141" i="2"/>
  <c r="E1169" i="2"/>
  <c r="E1142" i="2"/>
  <c r="E1162" i="2"/>
  <c r="E1143" i="2"/>
  <c r="E1145" i="2"/>
  <c r="E1115" i="2"/>
  <c r="E1099" i="2"/>
  <c r="E1123" i="2"/>
  <c r="E1120" i="2"/>
  <c r="E1116" i="2"/>
  <c r="E1117" i="2"/>
  <c r="E1101" i="2"/>
  <c r="E1148" i="2"/>
  <c r="E1144" i="2"/>
  <c r="E1102" i="2"/>
  <c r="E1103" i="2"/>
  <c r="E1118" i="2"/>
  <c r="E1121" i="2"/>
  <c r="E1107" i="2"/>
  <c r="E1163" i="2"/>
  <c r="E1137" i="2"/>
  <c r="E1131" i="2"/>
  <c r="E1130" i="2"/>
  <c r="E1133" i="2"/>
  <c r="E1109" i="2"/>
  <c r="E1132" i="2"/>
  <c r="E1126" i="2"/>
  <c r="E1129" i="2"/>
  <c r="E1114" i="2"/>
  <c r="E1079" i="2"/>
  <c r="E1119" i="2"/>
  <c r="E1108" i="2"/>
  <c r="E1098" i="2"/>
  <c r="E1082" i="2"/>
  <c r="E1100" i="2"/>
  <c r="E1097" i="2"/>
  <c r="E1113" i="2"/>
  <c r="E1084" i="2"/>
  <c r="E1122" i="2"/>
  <c r="E1085" i="2"/>
  <c r="E1096" i="2"/>
  <c r="E1111" i="2"/>
  <c r="E1106" i="2"/>
  <c r="E1088" i="2"/>
  <c r="E1112" i="2"/>
  <c r="E1095" i="2"/>
  <c r="E1089" i="2"/>
  <c r="E1128" i="2"/>
  <c r="E1110" i="2"/>
  <c r="E1105" i="2"/>
  <c r="E1090" i="2"/>
  <c r="E1091" i="2"/>
  <c r="E1092" i="2"/>
  <c r="E1069" i="2"/>
  <c r="E1053" i="2"/>
  <c r="E1077" i="2"/>
  <c r="E1073" i="2"/>
  <c r="E1070" i="2"/>
  <c r="E1054" i="2"/>
  <c r="E1087" i="2"/>
  <c r="E1055" i="2"/>
  <c r="E1056" i="2"/>
  <c r="E1071" i="2"/>
  <c r="E1104" i="2"/>
  <c r="E1086" i="2"/>
  <c r="E1080" i="2"/>
  <c r="E1060" i="2"/>
  <c r="E1125" i="2"/>
  <c r="E1127" i="2"/>
  <c r="E1094" i="2"/>
  <c r="E1075" i="2"/>
  <c r="E1072" i="2"/>
  <c r="E1062" i="2"/>
  <c r="E1093" i="2"/>
  <c r="E1078" i="2"/>
  <c r="E1063" i="2"/>
  <c r="E1076" i="2"/>
  <c r="E1074" i="2"/>
  <c r="E1064" i="2"/>
  <c r="E1083" i="2"/>
  <c r="E1057" i="2"/>
  <c r="E1038" i="2"/>
  <c r="E1058" i="2"/>
  <c r="E1049" i="2"/>
  <c r="E1039" i="2"/>
  <c r="E1048" i="2"/>
  <c r="E1068" i="2"/>
  <c r="E1042" i="2"/>
  <c r="E1026" i="2"/>
  <c r="E1067" i="2"/>
  <c r="E1059" i="2"/>
  <c r="E1052" i="2"/>
  <c r="E1043" i="2"/>
  <c r="E1027" i="2"/>
  <c r="E1066" i="2"/>
  <c r="E1051" i="2"/>
  <c r="E1045" i="2"/>
  <c r="E1050" i="2"/>
  <c r="E1029" i="2"/>
  <c r="E1030" i="2"/>
  <c r="E1065" i="2"/>
  <c r="E1061" i="2"/>
  <c r="E1044" i="2"/>
  <c r="E1032" i="2"/>
  <c r="E1036" i="2"/>
  <c r="E1011" i="2"/>
  <c r="E1041" i="2"/>
  <c r="E1012" i="2"/>
  <c r="E1013" i="2"/>
  <c r="E1020" i="2"/>
  <c r="E1014" i="2"/>
  <c r="E1047" i="2"/>
  <c r="E1022" i="2"/>
  <c r="E1040" i="2"/>
  <c r="E1081" i="2"/>
  <c r="E1031" i="2"/>
  <c r="E1046" i="2"/>
  <c r="E1024" i="2"/>
  <c r="E1018" i="2"/>
  <c r="E1005" i="2"/>
  <c r="E1021" i="2"/>
  <c r="E1037" i="2"/>
  <c r="E1034" i="2"/>
  <c r="E1007" i="2"/>
  <c r="E999" i="2"/>
  <c r="E995" i="2"/>
  <c r="E1028" i="2"/>
  <c r="E996" i="2"/>
  <c r="E981" i="2"/>
  <c r="E1017" i="2"/>
  <c r="E1009" i="2"/>
  <c r="E1003" i="2"/>
  <c r="E982" i="2"/>
  <c r="E1004" i="2"/>
  <c r="E983" i="2"/>
  <c r="E984" i="2"/>
  <c r="E1002" i="2"/>
  <c r="E1000" i="2"/>
  <c r="E985" i="2"/>
  <c r="E1008" i="2"/>
  <c r="E997" i="2"/>
  <c r="E1035" i="2"/>
  <c r="E1025" i="2"/>
  <c r="E1033" i="2"/>
  <c r="E1001" i="2"/>
  <c r="E998" i="2"/>
  <c r="E991" i="2"/>
  <c r="E1023" i="2"/>
  <c r="E1019" i="2"/>
  <c r="E1015" i="2"/>
  <c r="E1010" i="2"/>
  <c r="E992" i="2"/>
  <c r="E974" i="2"/>
  <c r="E961" i="2"/>
  <c r="E979" i="2"/>
  <c r="E977" i="2"/>
  <c r="E963" i="2"/>
  <c r="E993" i="2"/>
  <c r="E965" i="2"/>
  <c r="E980" i="2"/>
  <c r="E966" i="2"/>
  <c r="E976" i="2"/>
  <c r="E968" i="2"/>
  <c r="E952" i="2"/>
  <c r="E969" i="2"/>
  <c r="E975" i="2"/>
  <c r="E970" i="2"/>
  <c r="E954" i="2"/>
  <c r="E1006" i="2"/>
  <c r="E986" i="2"/>
  <c r="E1016" i="2"/>
  <c r="E987" i="2"/>
  <c r="E972" i="2"/>
  <c r="E994" i="2"/>
  <c r="E989" i="2"/>
  <c r="E988" i="2"/>
  <c r="E971" i="2"/>
  <c r="E958" i="2"/>
  <c r="E946" i="2"/>
  <c r="E930" i="2"/>
  <c r="E953" i="2"/>
  <c r="E948" i="2"/>
  <c r="E990" i="2"/>
  <c r="E933" i="2"/>
  <c r="E964" i="2"/>
  <c r="E962" i="2"/>
  <c r="E951" i="2"/>
  <c r="E957" i="2"/>
  <c r="E935" i="2"/>
  <c r="E960" i="2"/>
  <c r="E937" i="2"/>
  <c r="E973" i="2"/>
  <c r="E949" i="2"/>
  <c r="E959" i="2"/>
  <c r="E967" i="2"/>
  <c r="E955" i="2"/>
  <c r="E941" i="2"/>
  <c r="E978" i="2"/>
  <c r="E956" i="2"/>
  <c r="E942" i="2"/>
  <c r="E945" i="2"/>
  <c r="E940" i="2"/>
  <c r="E914" i="2"/>
  <c r="E925" i="2"/>
  <c r="E950" i="2"/>
  <c r="E916" i="2"/>
  <c r="E931" i="2"/>
  <c r="E917" i="2"/>
  <c r="E939" i="2"/>
  <c r="E918" i="2"/>
  <c r="E919" i="2"/>
  <c r="E920" i="2"/>
  <c r="E943" i="2"/>
  <c r="E938" i="2"/>
  <c r="E921" i="2"/>
  <c r="E922" i="2"/>
  <c r="E947" i="2"/>
  <c r="E944" i="2"/>
  <c r="E932" i="2"/>
  <c r="E923" i="2"/>
  <c r="E924" i="2"/>
  <c r="E908" i="2"/>
  <c r="E927" i="2"/>
  <c r="E936" i="2"/>
  <c r="E934" i="2"/>
  <c r="E889" i="2"/>
  <c r="E928" i="2"/>
  <c r="E912" i="2"/>
  <c r="E890" i="2"/>
  <c r="E913" i="2"/>
  <c r="E906" i="2"/>
  <c r="E902" i="2"/>
  <c r="E926" i="2"/>
  <c r="E893" i="2"/>
  <c r="E910" i="2"/>
  <c r="E894" i="2"/>
  <c r="E895" i="2"/>
  <c r="E879" i="2"/>
  <c r="E896" i="2"/>
  <c r="E880" i="2"/>
  <c r="E897" i="2"/>
  <c r="E881" i="2"/>
  <c r="E905" i="2"/>
  <c r="E903" i="2"/>
  <c r="E898" i="2"/>
  <c r="E899" i="2"/>
  <c r="E883" i="2"/>
  <c r="E900" i="2"/>
  <c r="E884" i="2"/>
  <c r="E909" i="2"/>
  <c r="E915" i="2"/>
  <c r="E885" i="2"/>
  <c r="E868" i="2"/>
  <c r="E875" i="2"/>
  <c r="E869" i="2"/>
  <c r="E878" i="2"/>
  <c r="E872" i="2"/>
  <c r="E882" i="2"/>
  <c r="E870" i="2"/>
  <c r="E886" i="2"/>
  <c r="E887" i="2"/>
  <c r="E892" i="2"/>
  <c r="E873" i="2"/>
  <c r="E865" i="2"/>
  <c r="E863" i="2"/>
  <c r="E858" i="2"/>
  <c r="E846" i="2"/>
  <c r="E891" i="2"/>
  <c r="E847" i="2"/>
  <c r="E849" i="2"/>
  <c r="E862" i="2"/>
  <c r="E850" i="2"/>
  <c r="E859" i="2"/>
  <c r="E851" i="2"/>
  <c r="E835" i="2"/>
  <c r="E904" i="2"/>
  <c r="E877" i="2"/>
  <c r="E867" i="2"/>
  <c r="E852" i="2"/>
  <c r="E836" i="2"/>
  <c r="E907" i="2"/>
  <c r="E861" i="2"/>
  <c r="E853" i="2"/>
  <c r="E837" i="2"/>
  <c r="E929" i="2"/>
  <c r="E854" i="2"/>
  <c r="E838" i="2"/>
  <c r="E901" i="2"/>
  <c r="E874" i="2"/>
  <c r="E866" i="2"/>
  <c r="E855" i="2"/>
  <c r="E839" i="2"/>
  <c r="E876" i="2"/>
  <c r="E911" i="2"/>
  <c r="E857" i="2"/>
  <c r="E871" i="2"/>
  <c r="E842" i="2"/>
  <c r="E888" i="2"/>
  <c r="E811" i="2"/>
  <c r="E795" i="2"/>
  <c r="E845" i="2"/>
  <c r="E812" i="2"/>
  <c r="E843" i="2"/>
  <c r="E831" i="2"/>
  <c r="E825" i="2"/>
  <c r="E813" i="2"/>
  <c r="E814" i="2"/>
  <c r="E798" i="2"/>
  <c r="E815" i="2"/>
  <c r="E799" i="2"/>
  <c r="E816" i="2"/>
  <c r="E800" i="2"/>
  <c r="E784" i="2"/>
  <c r="E840" i="2"/>
  <c r="E817" i="2"/>
  <c r="E801" i="2"/>
  <c r="E864" i="2"/>
  <c r="E826" i="2"/>
  <c r="E818" i="2"/>
  <c r="E802" i="2"/>
  <c r="E832" i="2"/>
  <c r="E819" i="2"/>
  <c r="E803" i="2"/>
  <c r="E844" i="2"/>
  <c r="E821" i="2"/>
  <c r="E805" i="2"/>
  <c r="E789" i="2"/>
  <c r="E860" i="2"/>
  <c r="E856" i="2"/>
  <c r="E822" i="2"/>
  <c r="E806" i="2"/>
  <c r="E790" i="2"/>
  <c r="E774" i="2"/>
  <c r="E829" i="2"/>
  <c r="E828" i="2"/>
  <c r="E823" i="2"/>
  <c r="E807" i="2"/>
  <c r="E791" i="2"/>
  <c r="E833" i="2"/>
  <c r="E824" i="2"/>
  <c r="E808" i="2"/>
  <c r="E841" i="2"/>
  <c r="E830" i="2"/>
  <c r="E848" i="2"/>
  <c r="E827" i="2"/>
  <c r="E788" i="2"/>
  <c r="E804" i="2"/>
  <c r="E792" i="2"/>
  <c r="E796" i="2"/>
  <c r="E793" i="2"/>
  <c r="E786" i="2"/>
  <c r="E780" i="2"/>
  <c r="E794" i="2"/>
  <c r="E820" i="2"/>
  <c r="E775" i="2"/>
  <c r="E797" i="2"/>
  <c r="E787" i="2"/>
  <c r="E769" i="2"/>
  <c r="E834" i="2"/>
  <c r="E785" i="2"/>
  <c r="E810" i="2"/>
  <c r="E772" i="2"/>
  <c r="E761" i="2"/>
  <c r="E753" i="2"/>
  <c r="E765" i="2"/>
  <c r="E754" i="2"/>
  <c r="E783" i="2"/>
  <c r="E776" i="2"/>
  <c r="E755" i="2"/>
  <c r="E756" i="2"/>
  <c r="E740" i="2"/>
  <c r="E739" i="2"/>
  <c r="E767" i="2"/>
  <c r="E762" i="2"/>
  <c r="E759" i="2"/>
  <c r="E758" i="2"/>
  <c r="E742" i="2"/>
  <c r="E779" i="2"/>
  <c r="E778" i="2"/>
  <c r="E764" i="2"/>
  <c r="E809" i="2"/>
  <c r="E782" i="2"/>
  <c r="E766" i="2"/>
  <c r="E760" i="2"/>
  <c r="E777" i="2"/>
  <c r="E781" i="2"/>
  <c r="E773" i="2"/>
  <c r="E749" i="2"/>
  <c r="E720" i="2"/>
  <c r="E704" i="2"/>
  <c r="E688" i="2"/>
  <c r="E752" i="2"/>
  <c r="E729" i="2"/>
  <c r="E721" i="2"/>
  <c r="E705" i="2"/>
  <c r="E757" i="2"/>
  <c r="E722" i="2"/>
  <c r="E706" i="2"/>
  <c r="E690" i="2"/>
  <c r="E674" i="2"/>
  <c r="E771" i="2"/>
  <c r="E763" i="2"/>
  <c r="E744" i="2"/>
  <c r="E731" i="2"/>
  <c r="E723" i="2"/>
  <c r="E707" i="2"/>
  <c r="E691" i="2"/>
  <c r="E675" i="2"/>
  <c r="E738" i="2"/>
  <c r="E724" i="2"/>
  <c r="E708" i="2"/>
  <c r="E692" i="2"/>
  <c r="E676" i="2"/>
  <c r="E748" i="2"/>
  <c r="E733" i="2"/>
  <c r="E726" i="2"/>
  <c r="E725" i="2"/>
  <c r="E709" i="2"/>
  <c r="E693" i="2"/>
  <c r="E746" i="2"/>
  <c r="E737" i="2"/>
  <c r="E727" i="2"/>
  <c r="E710" i="2"/>
  <c r="E694" i="2"/>
  <c r="E678" i="2"/>
  <c r="E711" i="2"/>
  <c r="E695" i="2"/>
  <c r="E736" i="2"/>
  <c r="E728" i="2"/>
  <c r="E712" i="2"/>
  <c r="E735" i="2"/>
  <c r="E750" i="2"/>
  <c r="E732" i="2"/>
  <c r="E715" i="2"/>
  <c r="E770" i="2"/>
  <c r="E745" i="2"/>
  <c r="E716" i="2"/>
  <c r="E700" i="2"/>
  <c r="E768" i="2"/>
  <c r="E701" i="2"/>
  <c r="E684" i="2"/>
  <c r="E672" i="2"/>
  <c r="E660" i="2"/>
  <c r="E644" i="2"/>
  <c r="E628" i="2"/>
  <c r="E734" i="2"/>
  <c r="E713" i="2"/>
  <c r="E682" i="2"/>
  <c r="E661" i="2"/>
  <c r="E751" i="2"/>
  <c r="E699" i="2"/>
  <c r="E662" i="2"/>
  <c r="E646" i="2"/>
  <c r="E630" i="2"/>
  <c r="E741" i="2"/>
  <c r="E687" i="2"/>
  <c r="E671" i="2"/>
  <c r="E663" i="2"/>
  <c r="E647" i="2"/>
  <c r="E631" i="2"/>
  <c r="E696" i="2"/>
  <c r="E686" i="2"/>
  <c r="E679" i="2"/>
  <c r="E670" i="2"/>
  <c r="E664" i="2"/>
  <c r="E648" i="2"/>
  <c r="E632" i="2"/>
  <c r="E743" i="2"/>
  <c r="E703" i="2"/>
  <c r="E665" i="2"/>
  <c r="E649" i="2"/>
  <c r="E633" i="2"/>
  <c r="E666" i="2"/>
  <c r="E650" i="2"/>
  <c r="E634" i="2"/>
  <c r="E618" i="2"/>
  <c r="E683" i="2"/>
  <c r="E667" i="2"/>
  <c r="E651" i="2"/>
  <c r="E635" i="2"/>
  <c r="E680" i="2"/>
  <c r="E668" i="2"/>
  <c r="E652" i="2"/>
  <c r="E636" i="2"/>
  <c r="E697" i="2"/>
  <c r="E653" i="2"/>
  <c r="E730" i="2"/>
  <c r="E702" i="2"/>
  <c r="E685" i="2"/>
  <c r="E669" i="2"/>
  <c r="E654" i="2"/>
  <c r="E747" i="2"/>
  <c r="E714" i="2"/>
  <c r="E719" i="2"/>
  <c r="E656" i="2"/>
  <c r="E717" i="2"/>
  <c r="E689" i="2"/>
  <c r="E677" i="2"/>
  <c r="E681" i="2"/>
  <c r="E625" i="2"/>
  <c r="E601" i="2"/>
  <c r="E585" i="2"/>
  <c r="E602" i="2"/>
  <c r="E586" i="2"/>
  <c r="E627" i="2"/>
  <c r="E622" i="2"/>
  <c r="E603" i="2"/>
  <c r="E587" i="2"/>
  <c r="E571" i="2"/>
  <c r="E698" i="2"/>
  <c r="E657" i="2"/>
  <c r="E673" i="2"/>
  <c r="E645" i="2"/>
  <c r="E616" i="2"/>
  <c r="E605" i="2"/>
  <c r="E658" i="2"/>
  <c r="E643" i="2"/>
  <c r="E626" i="2"/>
  <c r="E607" i="2"/>
  <c r="E591" i="2"/>
  <c r="E575" i="2"/>
  <c r="E608" i="2"/>
  <c r="E592" i="2"/>
  <c r="E659" i="2"/>
  <c r="E623" i="2"/>
  <c r="E609" i="2"/>
  <c r="E593" i="2"/>
  <c r="E577" i="2"/>
  <c r="E620" i="2"/>
  <c r="E617" i="2"/>
  <c r="E610" i="2"/>
  <c r="E594" i="2"/>
  <c r="E611" i="2"/>
  <c r="E595" i="2"/>
  <c r="E579" i="2"/>
  <c r="E718" i="2"/>
  <c r="E629" i="2"/>
  <c r="E612" i="2"/>
  <c r="E596" i="2"/>
  <c r="E580" i="2"/>
  <c r="E655" i="2"/>
  <c r="E638" i="2"/>
  <c r="E613" i="2"/>
  <c r="E597" i="2"/>
  <c r="E641" i="2"/>
  <c r="E637" i="2"/>
  <c r="E624" i="2"/>
  <c r="E619" i="2"/>
  <c r="E614" i="2"/>
  <c r="E598" i="2"/>
  <c r="E582" i="2"/>
  <c r="E552" i="2"/>
  <c r="E583" i="2"/>
  <c r="E553" i="2"/>
  <c r="E578" i="2"/>
  <c r="E554" i="2"/>
  <c r="E564" i="2"/>
  <c r="E555" i="2"/>
  <c r="E538" i="2"/>
  <c r="E569" i="2"/>
  <c r="E556" i="2"/>
  <c r="E539" i="2"/>
  <c r="E523" i="2"/>
  <c r="E570" i="2"/>
  <c r="E557" i="2"/>
  <c r="E540" i="2"/>
  <c r="E604" i="2"/>
  <c r="E584" i="2"/>
  <c r="E558" i="2"/>
  <c r="E576" i="2"/>
  <c r="E572" i="2"/>
  <c r="E568" i="2"/>
  <c r="E565" i="2"/>
  <c r="E559" i="2"/>
  <c r="E542" i="2"/>
  <c r="E526" i="2"/>
  <c r="E640" i="2"/>
  <c r="E589" i="2"/>
  <c r="E581" i="2"/>
  <c r="E560" i="2"/>
  <c r="E543" i="2"/>
  <c r="E642" i="2"/>
  <c r="E599" i="2"/>
  <c r="E567" i="2"/>
  <c r="E561" i="2"/>
  <c r="E544" i="2"/>
  <c r="E615" i="2"/>
  <c r="E600" i="2"/>
  <c r="E639" i="2"/>
  <c r="E573" i="2"/>
  <c r="E606" i="2"/>
  <c r="E549" i="2"/>
  <c r="E588" i="2"/>
  <c r="E535" i="2"/>
  <c r="E525" i="2"/>
  <c r="E507" i="2"/>
  <c r="E491" i="2"/>
  <c r="E520" i="2"/>
  <c r="E508" i="2"/>
  <c r="E492" i="2"/>
  <c r="E476" i="2"/>
  <c r="E527" i="2"/>
  <c r="E509" i="2"/>
  <c r="E493" i="2"/>
  <c r="E563" i="2"/>
  <c r="E529" i="2"/>
  <c r="E515" i="2"/>
  <c r="E510" i="2"/>
  <c r="E494" i="2"/>
  <c r="E478" i="2"/>
  <c r="E537" i="2"/>
  <c r="E534" i="2"/>
  <c r="E517" i="2"/>
  <c r="E511" i="2"/>
  <c r="E495" i="2"/>
  <c r="E621" i="2"/>
  <c r="E562" i="2"/>
  <c r="E522" i="2"/>
  <c r="E512" i="2"/>
  <c r="E590" i="2"/>
  <c r="E546" i="2"/>
  <c r="E545" i="2"/>
  <c r="E498" i="2"/>
  <c r="E482" i="2"/>
  <c r="E524" i="2"/>
  <c r="E519" i="2"/>
  <c r="E574" i="2"/>
  <c r="E541" i="2"/>
  <c r="E547" i="2"/>
  <c r="E536" i="2"/>
  <c r="E528" i="2"/>
  <c r="E514" i="2"/>
  <c r="E501" i="2"/>
  <c r="E566" i="2"/>
  <c r="E521" i="2"/>
  <c r="E502" i="2"/>
  <c r="E516" i="2"/>
  <c r="E503" i="2"/>
  <c r="E487" i="2"/>
  <c r="E551" i="2"/>
  <c r="E530" i="2"/>
  <c r="E504" i="2"/>
  <c r="E488" i="2"/>
  <c r="E548" i="2"/>
  <c r="E533" i="2"/>
  <c r="E532" i="2"/>
  <c r="E531" i="2"/>
  <c r="E518" i="2"/>
  <c r="E505" i="2"/>
  <c r="E497" i="2"/>
  <c r="E480" i="2"/>
  <c r="E468" i="2"/>
  <c r="E452" i="2"/>
  <c r="E513" i="2"/>
  <c r="E500" i="2"/>
  <c r="E453" i="2"/>
  <c r="E486" i="2"/>
  <c r="E470" i="2"/>
  <c r="E466" i="2"/>
  <c r="E454" i="2"/>
  <c r="E489" i="2"/>
  <c r="E485" i="2"/>
  <c r="E475" i="2"/>
  <c r="E455" i="2"/>
  <c r="E439" i="2"/>
  <c r="E423" i="2"/>
  <c r="E481" i="2"/>
  <c r="E456" i="2"/>
  <c r="E477" i="2"/>
  <c r="E474" i="2"/>
  <c r="E457" i="2"/>
  <c r="E441" i="2"/>
  <c r="E425" i="2"/>
  <c r="E506" i="2"/>
  <c r="E490" i="2"/>
  <c r="E484" i="2"/>
  <c r="E458" i="2"/>
  <c r="E442" i="2"/>
  <c r="E426" i="2"/>
  <c r="E499" i="2"/>
  <c r="E467" i="2"/>
  <c r="E459" i="2"/>
  <c r="E443" i="2"/>
  <c r="E427" i="2"/>
  <c r="E483" i="2"/>
  <c r="E473" i="2"/>
  <c r="E469" i="2"/>
  <c r="E460" i="2"/>
  <c r="E444" i="2"/>
  <c r="E428" i="2"/>
  <c r="E412" i="2"/>
  <c r="E461" i="2"/>
  <c r="E445" i="2"/>
  <c r="E429" i="2"/>
  <c r="E413" i="2"/>
  <c r="E550" i="2"/>
  <c r="E472" i="2"/>
  <c r="E462" i="2"/>
  <c r="E446" i="2"/>
  <c r="E430" i="2"/>
  <c r="E471" i="2"/>
  <c r="E463" i="2"/>
  <c r="E447" i="2"/>
  <c r="E431" i="2"/>
  <c r="E448" i="2"/>
  <c r="E434" i="2"/>
  <c r="E402" i="2"/>
  <c r="E385" i="2"/>
  <c r="E451" i="2"/>
  <c r="E450" i="2"/>
  <c r="E435" i="2"/>
  <c r="E418" i="2"/>
  <c r="E403" i="2"/>
  <c r="E421" i="2"/>
  <c r="E415" i="2"/>
  <c r="E404" i="2"/>
  <c r="E388" i="2"/>
  <c r="E436" i="2"/>
  <c r="E422" i="2"/>
  <c r="E416" i="2"/>
  <c r="E405" i="2"/>
  <c r="E389" i="2"/>
  <c r="E420" i="2"/>
  <c r="E406" i="2"/>
  <c r="E390" i="2"/>
  <c r="E437" i="2"/>
  <c r="E407" i="2"/>
  <c r="E438" i="2"/>
  <c r="E414" i="2"/>
  <c r="E408" i="2"/>
  <c r="E392" i="2"/>
  <c r="E464" i="2"/>
  <c r="E417" i="2"/>
  <c r="E409" i="2"/>
  <c r="E393" i="2"/>
  <c r="E376" i="2"/>
  <c r="E465" i="2"/>
  <c r="E424" i="2"/>
  <c r="E411" i="2"/>
  <c r="E394" i="2"/>
  <c r="E377" i="2"/>
  <c r="E395" i="2"/>
  <c r="E419" i="2"/>
  <c r="E396" i="2"/>
  <c r="E379" i="2"/>
  <c r="E440" i="2"/>
  <c r="E479" i="2"/>
  <c r="E496" i="2"/>
  <c r="E432" i="2"/>
  <c r="E410" i="2"/>
  <c r="E401" i="2"/>
  <c r="E359" i="2"/>
  <c r="E343" i="2"/>
  <c r="E327" i="2"/>
  <c r="E370" i="2"/>
  <c r="E360" i="2"/>
  <c r="E344" i="2"/>
  <c r="E400" i="2"/>
  <c r="E361" i="2"/>
  <c r="E345" i="2"/>
  <c r="E329" i="2"/>
  <c r="E362" i="2"/>
  <c r="E346" i="2"/>
  <c r="E330" i="2"/>
  <c r="E314" i="2"/>
  <c r="E391" i="2"/>
  <c r="E380" i="2"/>
  <c r="E363" i="2"/>
  <c r="E347" i="2"/>
  <c r="E331" i="2"/>
  <c r="E375" i="2"/>
  <c r="E364" i="2"/>
  <c r="E348" i="2"/>
  <c r="E332" i="2"/>
  <c r="E433" i="2"/>
  <c r="E365" i="2"/>
  <c r="E349" i="2"/>
  <c r="E333" i="2"/>
  <c r="E382" i="2"/>
  <c r="E374" i="2"/>
  <c r="E366" i="2"/>
  <c r="E350" i="2"/>
  <c r="E334" i="2"/>
  <c r="E318" i="2"/>
  <c r="E449" i="2"/>
  <c r="E378" i="2"/>
  <c r="E373" i="2"/>
  <c r="E367" i="2"/>
  <c r="E351" i="2"/>
  <c r="E335" i="2"/>
  <c r="E383" i="2"/>
  <c r="E368" i="2"/>
  <c r="E352" i="2"/>
  <c r="E336" i="2"/>
  <c r="E372" i="2"/>
  <c r="E369" i="2"/>
  <c r="E353" i="2"/>
  <c r="E337" i="2"/>
  <c r="E321" i="2"/>
  <c r="E399" i="2"/>
  <c r="E381" i="2"/>
  <c r="E371" i="2"/>
  <c r="E354" i="2"/>
  <c r="E338" i="2"/>
  <c r="E398" i="2"/>
  <c r="E387" i="2"/>
  <c r="E386" i="2"/>
  <c r="E355" i="2"/>
  <c r="E339" i="2"/>
  <c r="E323" i="2"/>
  <c r="E384" i="2"/>
  <c r="E356" i="2"/>
  <c r="E340" i="2"/>
  <c r="E322" i="2"/>
  <c r="E311" i="2"/>
  <c r="E307" i="2"/>
  <c r="E291" i="2"/>
  <c r="E274" i="2"/>
  <c r="E324" i="2"/>
  <c r="E308" i="2"/>
  <c r="E292" i="2"/>
  <c r="E275" i="2"/>
  <c r="E259" i="2"/>
  <c r="E358" i="2"/>
  <c r="E341" i="2"/>
  <c r="E328" i="2"/>
  <c r="E293" i="2"/>
  <c r="E277" i="2"/>
  <c r="E276" i="2"/>
  <c r="E294" i="2"/>
  <c r="E278" i="2"/>
  <c r="E261" i="2"/>
  <c r="E245" i="2"/>
  <c r="E319" i="2"/>
  <c r="E295" i="2"/>
  <c r="E279" i="2"/>
  <c r="E262" i="2"/>
  <c r="E246" i="2"/>
  <c r="E320" i="2"/>
  <c r="E296" i="2"/>
  <c r="E280" i="2"/>
  <c r="E309" i="2"/>
  <c r="E357" i="2"/>
  <c r="E326" i="2"/>
  <c r="E299" i="2"/>
  <c r="E283" i="2"/>
  <c r="E266" i="2"/>
  <c r="E325" i="2"/>
  <c r="E300" i="2"/>
  <c r="E284" i="2"/>
  <c r="E313" i="2"/>
  <c r="E301" i="2"/>
  <c r="E285" i="2"/>
  <c r="E268" i="2"/>
  <c r="E310" i="2"/>
  <c r="E302" i="2"/>
  <c r="E286" i="2"/>
  <c r="E269" i="2"/>
  <c r="E342" i="2"/>
  <c r="E312" i="2"/>
  <c r="E303" i="2"/>
  <c r="E287" i="2"/>
  <c r="E397" i="2"/>
  <c r="E315" i="2"/>
  <c r="E304" i="2"/>
  <c r="E288" i="2"/>
  <c r="E271" i="2"/>
  <c r="E255" i="2"/>
  <c r="E316" i="2"/>
  <c r="E305" i="2"/>
  <c r="E289" i="2"/>
  <c r="E272" i="2"/>
  <c r="E256" i="2"/>
  <c r="E290" i="2"/>
  <c r="E231" i="2"/>
  <c r="E242" i="2"/>
  <c r="E232" i="2"/>
  <c r="E216" i="2"/>
  <c r="E199" i="2"/>
  <c r="E298" i="2"/>
  <c r="E239" i="2"/>
  <c r="E233" i="2"/>
  <c r="E217" i="2"/>
  <c r="E200" i="2"/>
  <c r="E297" i="2"/>
  <c r="E270" i="2"/>
  <c r="E254" i="2"/>
  <c r="E234" i="2"/>
  <c r="E218" i="2"/>
  <c r="E260" i="2"/>
  <c r="E244" i="2"/>
  <c r="E235" i="2"/>
  <c r="E219" i="2"/>
  <c r="E306" i="2"/>
  <c r="E282" i="2"/>
  <c r="E236" i="2"/>
  <c r="E281" i="2"/>
  <c r="E241" i="2"/>
  <c r="E237" i="2"/>
  <c r="E221" i="2"/>
  <c r="E204" i="2"/>
  <c r="E317" i="2"/>
  <c r="E267" i="2"/>
  <c r="E264" i="2"/>
  <c r="E250" i="2"/>
  <c r="E249" i="2"/>
  <c r="E223" i="2"/>
  <c r="E238" i="2"/>
  <c r="E224" i="2"/>
  <c r="E208" i="2"/>
  <c r="E191" i="2"/>
  <c r="E273" i="2"/>
  <c r="E258" i="2"/>
  <c r="E251" i="2"/>
  <c r="E225" i="2"/>
  <c r="E209" i="2"/>
  <c r="E263" i="2"/>
  <c r="E248" i="2"/>
  <c r="E243" i="2"/>
  <c r="E240" i="2"/>
  <c r="E226" i="2"/>
  <c r="E210" i="2"/>
  <c r="E193" i="2"/>
  <c r="E265" i="2"/>
  <c r="E257" i="2"/>
  <c r="E252" i="2"/>
  <c r="E227" i="2"/>
  <c r="E253" i="2"/>
  <c r="E228" i="2"/>
  <c r="E229" i="2"/>
  <c r="E213" i="2"/>
  <c r="E247" i="2"/>
  <c r="E230" i="2"/>
  <c r="E214" i="2"/>
  <c r="E174" i="2"/>
  <c r="E158" i="2"/>
  <c r="E142" i="2"/>
  <c r="E175" i="2"/>
  <c r="E159" i="2"/>
  <c r="E143" i="2"/>
  <c r="E127" i="2"/>
  <c r="E203" i="2"/>
  <c r="E176" i="2"/>
  <c r="E160" i="2"/>
  <c r="E177" i="2"/>
  <c r="E161" i="2"/>
  <c r="E145" i="2"/>
  <c r="E129" i="2"/>
  <c r="E211" i="2"/>
  <c r="E189" i="2"/>
  <c r="E178" i="2"/>
  <c r="E162" i="2"/>
  <c r="E215" i="2"/>
  <c r="E179" i="2"/>
  <c r="E163" i="2"/>
  <c r="E147" i="2"/>
  <c r="E180" i="2"/>
  <c r="E164" i="2"/>
  <c r="E148" i="2"/>
  <c r="E206" i="2"/>
  <c r="E202" i="2"/>
  <c r="E194" i="2"/>
  <c r="E192" i="2"/>
  <c r="E181" i="2"/>
  <c r="E165" i="2"/>
  <c r="E195" i="2"/>
  <c r="E182" i="2"/>
  <c r="E166" i="2"/>
  <c r="E150" i="2"/>
  <c r="E134" i="2"/>
  <c r="E190" i="2"/>
  <c r="E183" i="2"/>
  <c r="E196" i="2"/>
  <c r="E184" i="2"/>
  <c r="E168" i="2"/>
  <c r="E152" i="2"/>
  <c r="E201" i="2"/>
  <c r="E185" i="2"/>
  <c r="E169" i="2"/>
  <c r="E153" i="2"/>
  <c r="E137" i="2"/>
  <c r="E222" i="2"/>
  <c r="E198" i="2"/>
  <c r="E197" i="2"/>
  <c r="E186" i="2"/>
  <c r="E170" i="2"/>
  <c r="E154" i="2"/>
  <c r="E138" i="2"/>
  <c r="E212" i="2"/>
  <c r="E187" i="2"/>
  <c r="E207" i="2"/>
  <c r="E205" i="2"/>
  <c r="E188" i="2"/>
  <c r="E173" i="2"/>
  <c r="E157" i="2"/>
  <c r="E141" i="2"/>
  <c r="E220" i="2"/>
  <c r="E117" i="2"/>
  <c r="E118" i="2"/>
  <c r="E102" i="2"/>
  <c r="E86" i="2"/>
  <c r="E133" i="2"/>
  <c r="E125" i="2"/>
  <c r="E119" i="2"/>
  <c r="E103" i="2"/>
  <c r="E87" i="2"/>
  <c r="E167" i="2"/>
  <c r="E132" i="2"/>
  <c r="E120" i="2"/>
  <c r="E104" i="2"/>
  <c r="E130" i="2"/>
  <c r="E121" i="2"/>
  <c r="E105" i="2"/>
  <c r="E89" i="2"/>
  <c r="E73" i="2"/>
  <c r="E136" i="2"/>
  <c r="E122" i="2"/>
  <c r="E106" i="2"/>
  <c r="E90" i="2"/>
  <c r="E172" i="2"/>
  <c r="E155" i="2"/>
  <c r="E123" i="2"/>
  <c r="E107" i="2"/>
  <c r="E91" i="2"/>
  <c r="E149" i="2"/>
  <c r="E108" i="2"/>
  <c r="E92" i="2"/>
  <c r="E76" i="2"/>
  <c r="E131" i="2"/>
  <c r="E109" i="2"/>
  <c r="E93" i="2"/>
  <c r="E139" i="2"/>
  <c r="E128" i="2"/>
  <c r="E110" i="2"/>
  <c r="E94" i="2"/>
  <c r="E144" i="2"/>
  <c r="E111" i="2"/>
  <c r="E95" i="2"/>
  <c r="E79" i="2"/>
  <c r="E156" i="2"/>
  <c r="E126" i="2"/>
  <c r="E112" i="2"/>
  <c r="E96" i="2"/>
  <c r="E80" i="2"/>
  <c r="E151" i="2"/>
  <c r="E146" i="2"/>
  <c r="E124" i="2"/>
  <c r="E113" i="2"/>
  <c r="E97" i="2"/>
  <c r="E81" i="2"/>
  <c r="E65" i="2"/>
  <c r="E171" i="2"/>
  <c r="E114" i="2"/>
  <c r="E140" i="2"/>
  <c r="E116" i="2"/>
  <c r="E55" i="2"/>
  <c r="E39" i="2"/>
  <c r="E23" i="2"/>
  <c r="E67" i="2"/>
  <c r="E64" i="2"/>
  <c r="E56" i="2"/>
  <c r="E40" i="2"/>
  <c r="E24" i="2"/>
  <c r="E72" i="2"/>
  <c r="E66" i="2"/>
  <c r="E57" i="2"/>
  <c r="E41" i="2"/>
  <c r="E68" i="2"/>
  <c r="E58" i="2"/>
  <c r="E42" i="2"/>
  <c r="E26" i="2"/>
  <c r="E10" i="2"/>
  <c r="E59" i="2"/>
  <c r="E43" i="2"/>
  <c r="E27" i="2"/>
  <c r="E85" i="2"/>
  <c r="E69" i="2"/>
  <c r="E60" i="2"/>
  <c r="E44" i="2"/>
  <c r="E28" i="2"/>
  <c r="E12" i="2"/>
  <c r="E115" i="2"/>
  <c r="E82" i="2"/>
  <c r="E70" i="2"/>
  <c r="E61" i="2"/>
  <c r="E45" i="2"/>
  <c r="E29" i="2"/>
  <c r="E13" i="2"/>
  <c r="E98" i="2"/>
  <c r="E78" i="2"/>
  <c r="E62" i="2"/>
  <c r="E46" i="2"/>
  <c r="E30" i="2"/>
  <c r="E14" i="2"/>
  <c r="E63" i="2"/>
  <c r="E47" i="2"/>
  <c r="E31" i="2"/>
  <c r="E99" i="2"/>
  <c r="E84" i="2"/>
  <c r="E48" i="2"/>
  <c r="E32" i="2"/>
  <c r="E77" i="2"/>
  <c r="E49" i="2"/>
  <c r="E33" i="2"/>
  <c r="E17" i="2"/>
  <c r="E50" i="2"/>
  <c r="E34" i="2"/>
  <c r="E100" i="2"/>
  <c r="E88" i="2"/>
  <c r="E74" i="2"/>
  <c r="E71" i="2"/>
  <c r="E51" i="2"/>
  <c r="E135" i="2"/>
  <c r="E101" i="2"/>
  <c r="E52" i="2"/>
  <c r="E36" i="2"/>
  <c r="E16" i="2"/>
  <c r="E11" i="2"/>
  <c r="E75" i="2"/>
  <c r="E53" i="2"/>
  <c r="E38" i="2"/>
  <c r="E37" i="2"/>
  <c r="E22" i="2"/>
  <c r="E15" i="2"/>
  <c r="E54" i="2"/>
  <c r="E35" i="2"/>
  <c r="E18" i="2"/>
  <c r="E25" i="2"/>
  <c r="E19" i="2"/>
  <c r="E83" i="2"/>
  <c r="E9" i="2"/>
  <c r="E21" i="2"/>
  <c r="C21" i="1"/>
  <c r="E20" i="2"/>
  <c r="Z32" i="1"/>
  <c r="AN1" i="2"/>
  <c r="AM1" i="2"/>
  <c r="AL1" i="2"/>
  <c r="AK1" i="2"/>
  <c r="AJ1" i="2"/>
  <c r="AF1273" i="2"/>
  <c r="T1273" i="2" s="1"/>
  <c r="AF1261" i="2"/>
  <c r="T1261" i="2" s="1"/>
  <c r="AF1269" i="2"/>
  <c r="T1269" i="2" s="1"/>
  <c r="AF1267" i="2"/>
  <c r="T1267" i="2" s="1"/>
  <c r="AF1264" i="2"/>
  <c r="T1264" i="2" s="1"/>
  <c r="AF1266" i="2"/>
  <c r="T1266" i="2" s="1"/>
  <c r="AF1259" i="2"/>
  <c r="T1259" i="2" s="1"/>
  <c r="AF1253" i="2"/>
  <c r="T1253" i="2" s="1"/>
  <c r="AF1272" i="2"/>
  <c r="T1272" i="2" s="1"/>
  <c r="AF1271" i="2"/>
  <c r="T1271" i="2" s="1"/>
  <c r="AF1268" i="2"/>
  <c r="T1268" i="2" s="1"/>
  <c r="AF1254" i="2"/>
  <c r="T1254" i="2" s="1"/>
  <c r="AF1250" i="2"/>
  <c r="T1250" i="2" s="1"/>
  <c r="AF1270" i="2"/>
  <c r="T1270" i="2" s="1"/>
  <c r="AF1252" i="2"/>
  <c r="T1252" i="2" s="1"/>
  <c r="AF1244" i="2"/>
  <c r="T1244" i="2" s="1"/>
  <c r="AF1260" i="2"/>
  <c r="T1260" i="2" s="1"/>
  <c r="AF1258" i="2"/>
  <c r="T1258" i="2" s="1"/>
  <c r="AF1247" i="2"/>
  <c r="T1247" i="2" s="1"/>
  <c r="AF1256" i="2"/>
  <c r="T1256" i="2" s="1"/>
  <c r="AF1251" i="2"/>
  <c r="T1251" i="2" s="1"/>
  <c r="AF1246" i="2"/>
  <c r="T1246" i="2" s="1"/>
  <c r="AF1263" i="2"/>
  <c r="T1263" i="2" s="1"/>
  <c r="AF1265" i="2"/>
  <c r="T1265" i="2" s="1"/>
  <c r="AF1262" i="2"/>
  <c r="T1262" i="2" s="1"/>
  <c r="AF1236" i="2"/>
  <c r="T1236" i="2" s="1"/>
  <c r="AF1248" i="2"/>
  <c r="T1248" i="2" s="1"/>
  <c r="AF1257" i="2"/>
  <c r="T1257" i="2" s="1"/>
  <c r="AF1237" i="2"/>
  <c r="T1237" i="2" s="1"/>
  <c r="AF1229" i="2"/>
  <c r="T1229" i="2" s="1"/>
  <c r="AF1231" i="2"/>
  <c r="T1231" i="2" s="1"/>
  <c r="AF1255" i="2"/>
  <c r="T1255" i="2" s="1"/>
  <c r="AF1249" i="2"/>
  <c r="T1249" i="2" s="1"/>
  <c r="AF1233" i="2"/>
  <c r="T1233" i="2" s="1"/>
  <c r="AF1232" i="2"/>
  <c r="T1232" i="2" s="1"/>
  <c r="AF1238" i="2"/>
  <c r="T1238" i="2" s="1"/>
  <c r="AF1228" i="2"/>
  <c r="T1228" i="2" s="1"/>
  <c r="AF1245" i="2"/>
  <c r="T1245" i="2" s="1"/>
  <c r="AF1242" i="2"/>
  <c r="T1242" i="2" s="1"/>
  <c r="AF1235" i="2"/>
  <c r="T1235" i="2" s="1"/>
  <c r="AF1225" i="2"/>
  <c r="T1225" i="2" s="1"/>
  <c r="AF1243" i="2"/>
  <c r="T1243" i="2" s="1"/>
  <c r="AF1240" i="2"/>
  <c r="T1240" i="2" s="1"/>
  <c r="AF1220" i="2"/>
  <c r="T1220" i="2" s="1"/>
  <c r="AF1241" i="2"/>
  <c r="T1241" i="2" s="1"/>
  <c r="AF1223" i="2"/>
  <c r="T1223" i="2" s="1"/>
  <c r="AF1221" i="2"/>
  <c r="T1221" i="2" s="1"/>
  <c r="AF1219" i="2"/>
  <c r="T1219" i="2" s="1"/>
  <c r="AF1205" i="2"/>
  <c r="T1205" i="2" s="1"/>
  <c r="AF1206" i="2"/>
  <c r="T1206" i="2" s="1"/>
  <c r="AF1207" i="2"/>
  <c r="T1207" i="2" s="1"/>
  <c r="AF1191" i="2"/>
  <c r="T1191" i="2" s="1"/>
  <c r="AF1218" i="2"/>
  <c r="T1218" i="2" s="1"/>
  <c r="AF1239" i="2"/>
  <c r="T1239" i="2" s="1"/>
  <c r="AF1212" i="2"/>
  <c r="T1212" i="2" s="1"/>
  <c r="AF1234" i="2"/>
  <c r="T1234" i="2" s="1"/>
  <c r="AF1227" i="2"/>
  <c r="T1227" i="2" s="1"/>
  <c r="AF1226" i="2"/>
  <c r="T1226" i="2" s="1"/>
  <c r="AF1224" i="2"/>
  <c r="T1224" i="2" s="1"/>
  <c r="AF1203" i="2"/>
  <c r="T1203" i="2" s="1"/>
  <c r="AF1217" i="2"/>
  <c r="T1217" i="2" s="1"/>
  <c r="AF1214" i="2"/>
  <c r="T1214" i="2" s="1"/>
  <c r="AF1230" i="2"/>
  <c r="T1230" i="2" s="1"/>
  <c r="AF1216" i="2"/>
  <c r="T1216" i="2" s="1"/>
  <c r="AF1215" i="2"/>
  <c r="T1215" i="2" s="1"/>
  <c r="AF1210" i="2"/>
  <c r="T1210" i="2" s="1"/>
  <c r="AF1204" i="2"/>
  <c r="T1204" i="2" s="1"/>
  <c r="AF1213" i="2"/>
  <c r="T1213" i="2" s="1"/>
  <c r="AF1209" i="2"/>
  <c r="T1209" i="2" s="1"/>
  <c r="AF1192" i="2"/>
  <c r="T1192" i="2" s="1"/>
  <c r="AF1199" i="2"/>
  <c r="T1199" i="2" s="1"/>
  <c r="AF1190" i="2"/>
  <c r="T1190" i="2" s="1"/>
  <c r="AF1211" i="2"/>
  <c r="T1211" i="2" s="1"/>
  <c r="AF1196" i="2"/>
  <c r="T1196" i="2" s="1"/>
  <c r="AF1193" i="2"/>
  <c r="T1193" i="2" s="1"/>
  <c r="AF1222" i="2"/>
  <c r="T1222" i="2" s="1"/>
  <c r="AF1197" i="2"/>
  <c r="T1197" i="2" s="1"/>
  <c r="AF1188" i="2"/>
  <c r="T1188" i="2" s="1"/>
  <c r="AF1202" i="2"/>
  <c r="T1202" i="2" s="1"/>
  <c r="AF1201" i="2"/>
  <c r="T1201" i="2" s="1"/>
  <c r="AF1208" i="2"/>
  <c r="T1208" i="2" s="1"/>
  <c r="AF1198" i="2"/>
  <c r="T1198" i="2" s="1"/>
  <c r="AF1189" i="2"/>
  <c r="T1189" i="2" s="1"/>
  <c r="AF1200" i="2"/>
  <c r="T1200" i="2" s="1"/>
  <c r="AF1185" i="2"/>
  <c r="T1185" i="2" s="1"/>
  <c r="AF1174" i="2"/>
  <c r="T1174" i="2" s="1"/>
  <c r="AF1175" i="2"/>
  <c r="T1175" i="2" s="1"/>
  <c r="AF1176" i="2"/>
  <c r="T1176" i="2" s="1"/>
  <c r="AF1177" i="2"/>
  <c r="T1177" i="2" s="1"/>
  <c r="AF1179" i="2"/>
  <c r="T1179" i="2" s="1"/>
  <c r="AF1163" i="2"/>
  <c r="T1163" i="2" s="1"/>
  <c r="AF1187" i="2"/>
  <c r="T1187" i="2" s="1"/>
  <c r="AF1180" i="2"/>
  <c r="T1180" i="2" s="1"/>
  <c r="AF1164" i="2"/>
  <c r="T1164" i="2" s="1"/>
  <c r="AF1181" i="2"/>
  <c r="T1181" i="2" s="1"/>
  <c r="AF1186" i="2"/>
  <c r="T1186" i="2" s="1"/>
  <c r="AF1182" i="2"/>
  <c r="T1182" i="2" s="1"/>
  <c r="AF1183" i="2"/>
  <c r="T1183" i="2" s="1"/>
  <c r="AF1167" i="2"/>
  <c r="T1167" i="2" s="1"/>
  <c r="AF1195" i="2"/>
  <c r="T1195" i="2" s="1"/>
  <c r="AF1184" i="2"/>
  <c r="T1184" i="2" s="1"/>
  <c r="AF1168" i="2"/>
  <c r="T1168" i="2" s="1"/>
  <c r="AF1169" i="2"/>
  <c r="T1169" i="2" s="1"/>
  <c r="AF1147" i="2"/>
  <c r="T1147" i="2" s="1"/>
  <c r="AF1194" i="2"/>
  <c r="T1194" i="2" s="1"/>
  <c r="AF1161" i="2"/>
  <c r="T1161" i="2" s="1"/>
  <c r="AF1149" i="2"/>
  <c r="T1149" i="2" s="1"/>
  <c r="AF1173" i="2"/>
  <c r="T1173" i="2" s="1"/>
  <c r="AF1151" i="2"/>
  <c r="T1151" i="2" s="1"/>
  <c r="AF1166" i="2"/>
  <c r="T1166" i="2" s="1"/>
  <c r="AF1165" i="2"/>
  <c r="T1165" i="2" s="1"/>
  <c r="AF1171" i="2"/>
  <c r="T1171" i="2" s="1"/>
  <c r="AF1170" i="2"/>
  <c r="T1170" i="2" s="1"/>
  <c r="AF1153" i="2"/>
  <c r="T1153" i="2" s="1"/>
  <c r="AF1178" i="2"/>
  <c r="T1178" i="2" s="1"/>
  <c r="AF1155" i="2"/>
  <c r="T1155" i="2" s="1"/>
  <c r="AF1172" i="2"/>
  <c r="T1172" i="2" s="1"/>
  <c r="AF1157" i="2"/>
  <c r="T1157" i="2" s="1"/>
  <c r="AF1162" i="2"/>
  <c r="T1162" i="2" s="1"/>
  <c r="AF1156" i="2"/>
  <c r="T1156" i="2" s="1"/>
  <c r="AF1141" i="2"/>
  <c r="T1141" i="2" s="1"/>
  <c r="AF1158" i="2"/>
  <c r="T1158" i="2" s="1"/>
  <c r="AF1150" i="2"/>
  <c r="T1150" i="2" s="1"/>
  <c r="AF1142" i="2"/>
  <c r="T1142" i="2" s="1"/>
  <c r="AF1126" i="2"/>
  <c r="T1126" i="2" s="1"/>
  <c r="AF1152" i="2"/>
  <c r="T1152" i="2" s="1"/>
  <c r="AF1143" i="2"/>
  <c r="T1143" i="2" s="1"/>
  <c r="AF1127" i="2"/>
  <c r="T1127" i="2" s="1"/>
  <c r="AF1144" i="2"/>
  <c r="T1144" i="2" s="1"/>
  <c r="AF1128" i="2"/>
  <c r="T1128" i="2" s="1"/>
  <c r="AF1159" i="2"/>
  <c r="T1159" i="2" s="1"/>
  <c r="AF1154" i="2"/>
  <c r="T1154" i="2" s="1"/>
  <c r="AF1130" i="2"/>
  <c r="T1130" i="2" s="1"/>
  <c r="AF1160" i="2"/>
  <c r="T1160" i="2" s="1"/>
  <c r="AF1145" i="2"/>
  <c r="T1145" i="2" s="1"/>
  <c r="AF1131" i="2"/>
  <c r="T1131" i="2" s="1"/>
  <c r="AF1132" i="2"/>
  <c r="T1132" i="2" s="1"/>
  <c r="AF1133" i="2"/>
  <c r="T1133" i="2" s="1"/>
  <c r="AF1134" i="2"/>
  <c r="T1134" i="2" s="1"/>
  <c r="AF1148" i="2"/>
  <c r="T1148" i="2" s="1"/>
  <c r="AF1135" i="2"/>
  <c r="T1135" i="2" s="1"/>
  <c r="AF1146" i="2"/>
  <c r="T1146" i="2" s="1"/>
  <c r="AF1137" i="2"/>
  <c r="T1137" i="2" s="1"/>
  <c r="AF1129" i="2"/>
  <c r="T1129" i="2" s="1"/>
  <c r="AF1121" i="2"/>
  <c r="T1121" i="2" s="1"/>
  <c r="AF1107" i="2"/>
  <c r="T1107" i="2" s="1"/>
  <c r="AF1108" i="2"/>
  <c r="T1108" i="2" s="1"/>
  <c r="AF1124" i="2"/>
  <c r="T1124" i="2" s="1"/>
  <c r="AF1109" i="2"/>
  <c r="T1109" i="2" s="1"/>
  <c r="AF1110" i="2"/>
  <c r="T1110" i="2" s="1"/>
  <c r="AF1094" i="2"/>
  <c r="T1094" i="2" s="1"/>
  <c r="AF1136" i="2"/>
  <c r="T1136" i="2" s="1"/>
  <c r="AF1119" i="2"/>
  <c r="T1119" i="2" s="1"/>
  <c r="AF1111" i="2"/>
  <c r="T1111" i="2" s="1"/>
  <c r="AF1095" i="2"/>
  <c r="T1095" i="2" s="1"/>
  <c r="AF1140" i="2"/>
  <c r="T1140" i="2" s="1"/>
  <c r="AF1122" i="2"/>
  <c r="T1122" i="2" s="1"/>
  <c r="AF1112" i="2"/>
  <c r="T1112" i="2" s="1"/>
  <c r="AF1139" i="2"/>
  <c r="T1139" i="2" s="1"/>
  <c r="AF1113" i="2"/>
  <c r="T1113" i="2" s="1"/>
  <c r="AF1115" i="2"/>
  <c r="T1115" i="2" s="1"/>
  <c r="AF1116" i="2"/>
  <c r="T1116" i="2" s="1"/>
  <c r="AF1138" i="2"/>
  <c r="T1138" i="2" s="1"/>
  <c r="AF1123" i="2"/>
  <c r="T1123" i="2" s="1"/>
  <c r="AF1120" i="2"/>
  <c r="T1120" i="2" s="1"/>
  <c r="AF1117" i="2"/>
  <c r="T1117" i="2" s="1"/>
  <c r="AF1101" i="2"/>
  <c r="T1101" i="2" s="1"/>
  <c r="AF1099" i="2"/>
  <c r="T1099" i="2" s="1"/>
  <c r="AF1087" i="2"/>
  <c r="T1087" i="2" s="1"/>
  <c r="AF1071" i="2"/>
  <c r="T1071" i="2" s="1"/>
  <c r="AF1096" i="2"/>
  <c r="T1096" i="2" s="1"/>
  <c r="AF1089" i="2"/>
  <c r="T1089" i="2" s="1"/>
  <c r="AF1090" i="2"/>
  <c r="T1090" i="2" s="1"/>
  <c r="AF1074" i="2"/>
  <c r="T1074" i="2" s="1"/>
  <c r="AF1091" i="2"/>
  <c r="T1091" i="2" s="1"/>
  <c r="AF1114" i="2"/>
  <c r="T1114" i="2" s="1"/>
  <c r="AF1103" i="2"/>
  <c r="T1103" i="2" s="1"/>
  <c r="AF1092" i="2"/>
  <c r="T1092" i="2" s="1"/>
  <c r="AF1076" i="2"/>
  <c r="T1076" i="2" s="1"/>
  <c r="AF1093" i="2"/>
  <c r="T1093" i="2" s="1"/>
  <c r="AF1077" i="2"/>
  <c r="T1077" i="2" s="1"/>
  <c r="AF1125" i="2"/>
  <c r="T1125" i="2" s="1"/>
  <c r="AF1118" i="2"/>
  <c r="T1118" i="2" s="1"/>
  <c r="AF1080" i="2"/>
  <c r="T1080" i="2" s="1"/>
  <c r="AF1081" i="2"/>
  <c r="T1081" i="2" s="1"/>
  <c r="AF1082" i="2"/>
  <c r="T1082" i="2" s="1"/>
  <c r="AF1102" i="2"/>
  <c r="T1102" i="2" s="1"/>
  <c r="AF1083" i="2"/>
  <c r="T1083" i="2" s="1"/>
  <c r="AF1106" i="2"/>
  <c r="T1106" i="2" s="1"/>
  <c r="AF1084" i="2"/>
  <c r="T1084" i="2" s="1"/>
  <c r="AF1061" i="2"/>
  <c r="T1061" i="2" s="1"/>
  <c r="AF1045" i="2"/>
  <c r="T1045" i="2" s="1"/>
  <c r="AF1062" i="2"/>
  <c r="T1062" i="2" s="1"/>
  <c r="AF1046" i="2"/>
  <c r="T1046" i="2" s="1"/>
  <c r="AF1063" i="2"/>
  <c r="T1063" i="2" s="1"/>
  <c r="AF1047" i="2"/>
  <c r="T1047" i="2" s="1"/>
  <c r="AF1104" i="2"/>
  <c r="T1104" i="2" s="1"/>
  <c r="AF1064" i="2"/>
  <c r="T1064" i="2" s="1"/>
  <c r="AF1048" i="2"/>
  <c r="T1048" i="2" s="1"/>
  <c r="AF1100" i="2"/>
  <c r="T1100" i="2" s="1"/>
  <c r="AF1097" i="2"/>
  <c r="T1097" i="2" s="1"/>
  <c r="AF1088" i="2"/>
  <c r="T1088" i="2" s="1"/>
  <c r="AF1072" i="2"/>
  <c r="T1072" i="2" s="1"/>
  <c r="AF1065" i="2"/>
  <c r="T1065" i="2" s="1"/>
  <c r="AF1066" i="2"/>
  <c r="T1066" i="2" s="1"/>
  <c r="AF1067" i="2"/>
  <c r="T1067" i="2" s="1"/>
  <c r="AF1085" i="2"/>
  <c r="T1085" i="2" s="1"/>
  <c r="AF1075" i="2"/>
  <c r="T1075" i="2" s="1"/>
  <c r="AF1068" i="2"/>
  <c r="T1068" i="2" s="1"/>
  <c r="AF1052" i="2"/>
  <c r="T1052" i="2" s="1"/>
  <c r="AF1098" i="2"/>
  <c r="T1098" i="2" s="1"/>
  <c r="AF1070" i="2"/>
  <c r="T1070" i="2" s="1"/>
  <c r="AF1054" i="2"/>
  <c r="T1054" i="2" s="1"/>
  <c r="AF1105" i="2"/>
  <c r="T1105" i="2" s="1"/>
  <c r="AF1055" i="2"/>
  <c r="T1055" i="2" s="1"/>
  <c r="AF1079" i="2"/>
  <c r="T1079" i="2" s="1"/>
  <c r="AF1056" i="2"/>
  <c r="T1056" i="2" s="1"/>
  <c r="AF1030" i="2"/>
  <c r="T1030" i="2" s="1"/>
  <c r="AF1057" i="2"/>
  <c r="T1057" i="2" s="1"/>
  <c r="AF1034" i="2"/>
  <c r="T1034" i="2" s="1"/>
  <c r="AF1086" i="2"/>
  <c r="T1086" i="2" s="1"/>
  <c r="AF1058" i="2"/>
  <c r="T1058" i="2" s="1"/>
  <c r="AF1053" i="2"/>
  <c r="T1053" i="2" s="1"/>
  <c r="AF1035" i="2"/>
  <c r="T1035" i="2" s="1"/>
  <c r="AF1019" i="2"/>
  <c r="T1019" i="2" s="1"/>
  <c r="AF1078" i="2"/>
  <c r="T1078" i="2" s="1"/>
  <c r="AF1036" i="2"/>
  <c r="T1036" i="2" s="1"/>
  <c r="AF1044" i="2"/>
  <c r="T1044" i="2" s="1"/>
  <c r="AF1037" i="2"/>
  <c r="T1037" i="2" s="1"/>
  <c r="AF1051" i="2"/>
  <c r="T1051" i="2" s="1"/>
  <c r="AF1050" i="2"/>
  <c r="T1050" i="2" s="1"/>
  <c r="AF1038" i="2"/>
  <c r="T1038" i="2" s="1"/>
  <c r="AF1022" i="2"/>
  <c r="T1022" i="2" s="1"/>
  <c r="AF1073" i="2"/>
  <c r="T1073" i="2" s="1"/>
  <c r="AF1059" i="2"/>
  <c r="T1059" i="2" s="1"/>
  <c r="AF1039" i="2"/>
  <c r="T1039" i="2" s="1"/>
  <c r="AF1069" i="2"/>
  <c r="T1069" i="2" s="1"/>
  <c r="AF1040" i="2"/>
  <c r="T1040" i="2" s="1"/>
  <c r="AF1024" i="2"/>
  <c r="T1024" i="2" s="1"/>
  <c r="AF1041" i="2"/>
  <c r="T1041" i="2" s="1"/>
  <c r="AF1026" i="2"/>
  <c r="T1026" i="2" s="1"/>
  <c r="AF1003" i="2"/>
  <c r="T1003" i="2" s="1"/>
  <c r="AF1004" i="2"/>
  <c r="T1004" i="2" s="1"/>
  <c r="AF1033" i="2"/>
  <c r="T1033" i="2" s="1"/>
  <c r="AF1005" i="2"/>
  <c r="T1005" i="2" s="1"/>
  <c r="AF1018" i="2"/>
  <c r="T1018" i="2" s="1"/>
  <c r="AF1006" i="2"/>
  <c r="T1006" i="2" s="1"/>
  <c r="AF1032" i="2"/>
  <c r="T1032" i="2" s="1"/>
  <c r="AF1027" i="2"/>
  <c r="T1027" i="2" s="1"/>
  <c r="AF1010" i="2"/>
  <c r="T1010" i="2" s="1"/>
  <c r="AF1049" i="2"/>
  <c r="T1049" i="2" s="1"/>
  <c r="AF1031" i="2"/>
  <c r="T1031" i="2" s="1"/>
  <c r="AF1029" i="2"/>
  <c r="T1029" i="2" s="1"/>
  <c r="AF1025" i="2"/>
  <c r="T1025" i="2" s="1"/>
  <c r="AF1023" i="2"/>
  <c r="T1023" i="2" s="1"/>
  <c r="AF1012" i="2"/>
  <c r="T1012" i="2" s="1"/>
  <c r="AF1013" i="2"/>
  <c r="T1013" i="2" s="1"/>
  <c r="AF997" i="2"/>
  <c r="T997" i="2" s="1"/>
  <c r="AF1043" i="2"/>
  <c r="T1043" i="2" s="1"/>
  <c r="AF1014" i="2"/>
  <c r="T1014" i="2" s="1"/>
  <c r="AF1060" i="2"/>
  <c r="T1060" i="2" s="1"/>
  <c r="AF987" i="2"/>
  <c r="T987" i="2" s="1"/>
  <c r="AF1021" i="2"/>
  <c r="T1021" i="2" s="1"/>
  <c r="AF1015" i="2"/>
  <c r="T1015" i="2" s="1"/>
  <c r="AF988" i="2"/>
  <c r="T988" i="2" s="1"/>
  <c r="AF989" i="2"/>
  <c r="T989" i="2" s="1"/>
  <c r="AF1016" i="2"/>
  <c r="T1016" i="2" s="1"/>
  <c r="AF1009" i="2"/>
  <c r="T1009" i="2" s="1"/>
  <c r="AF1002" i="2"/>
  <c r="T1002" i="2" s="1"/>
  <c r="AF990" i="2"/>
  <c r="T990" i="2" s="1"/>
  <c r="AF1011" i="2"/>
  <c r="T1011" i="2" s="1"/>
  <c r="AF991" i="2"/>
  <c r="T991" i="2" s="1"/>
  <c r="AF975" i="2"/>
  <c r="T975" i="2" s="1"/>
  <c r="AF998" i="2"/>
  <c r="T998" i="2" s="1"/>
  <c r="AF992" i="2"/>
  <c r="T992" i="2" s="1"/>
  <c r="AF976" i="2"/>
  <c r="T976" i="2" s="1"/>
  <c r="AF993" i="2"/>
  <c r="T993" i="2" s="1"/>
  <c r="AF977" i="2"/>
  <c r="T977" i="2" s="1"/>
  <c r="AF1017" i="2"/>
  <c r="T1017" i="2" s="1"/>
  <c r="AF1008" i="2"/>
  <c r="T1008" i="2" s="1"/>
  <c r="AF1001" i="2"/>
  <c r="T1001" i="2" s="1"/>
  <c r="AF994" i="2"/>
  <c r="T994" i="2" s="1"/>
  <c r="AF995" i="2"/>
  <c r="T995" i="2" s="1"/>
  <c r="AF999" i="2"/>
  <c r="T999" i="2" s="1"/>
  <c r="AF1042" i="2"/>
  <c r="T1042" i="2" s="1"/>
  <c r="AF996" i="2"/>
  <c r="T996" i="2" s="1"/>
  <c r="AF983" i="2"/>
  <c r="T983" i="2" s="1"/>
  <c r="AF1028" i="2"/>
  <c r="T1028" i="2" s="1"/>
  <c r="AF1020" i="2"/>
  <c r="T1020" i="2" s="1"/>
  <c r="AF1007" i="2"/>
  <c r="T1007" i="2" s="1"/>
  <c r="AF986" i="2"/>
  <c r="T986" i="2" s="1"/>
  <c r="AF969" i="2"/>
  <c r="T969" i="2" s="1"/>
  <c r="AF985" i="2"/>
  <c r="T985" i="2" s="1"/>
  <c r="AF980" i="2"/>
  <c r="T980" i="2" s="1"/>
  <c r="AF971" i="2"/>
  <c r="T971" i="2" s="1"/>
  <c r="AF955" i="2"/>
  <c r="T955" i="2" s="1"/>
  <c r="AF972" i="2"/>
  <c r="T972" i="2" s="1"/>
  <c r="AF973" i="2"/>
  <c r="T973" i="2" s="1"/>
  <c r="AF957" i="2"/>
  <c r="T957" i="2" s="1"/>
  <c r="AF1000" i="2"/>
  <c r="T1000" i="2" s="1"/>
  <c r="AF958" i="2"/>
  <c r="T958" i="2" s="1"/>
  <c r="AF982" i="2"/>
  <c r="T982" i="2" s="1"/>
  <c r="AF984" i="2"/>
  <c r="T984" i="2" s="1"/>
  <c r="AF960" i="2"/>
  <c r="T960" i="2" s="1"/>
  <c r="AF961" i="2"/>
  <c r="T961" i="2" s="1"/>
  <c r="AF962" i="2"/>
  <c r="T962" i="2" s="1"/>
  <c r="AF964" i="2"/>
  <c r="T964" i="2" s="1"/>
  <c r="AF981" i="2"/>
  <c r="T981" i="2" s="1"/>
  <c r="AF974" i="2"/>
  <c r="T974" i="2" s="1"/>
  <c r="AF979" i="2"/>
  <c r="T979" i="2" s="1"/>
  <c r="AF938" i="2"/>
  <c r="T938" i="2" s="1"/>
  <c r="AF968" i="2"/>
  <c r="T968" i="2" s="1"/>
  <c r="AF940" i="2"/>
  <c r="T940" i="2" s="1"/>
  <c r="AF941" i="2"/>
  <c r="T941" i="2" s="1"/>
  <c r="AF925" i="2"/>
  <c r="T925" i="2" s="1"/>
  <c r="AF952" i="2"/>
  <c r="T952" i="2" s="1"/>
  <c r="AF970" i="2"/>
  <c r="T970" i="2" s="1"/>
  <c r="AF943" i="2"/>
  <c r="T943" i="2" s="1"/>
  <c r="AF927" i="2"/>
  <c r="T927" i="2" s="1"/>
  <c r="AF944" i="2"/>
  <c r="T944" i="2" s="1"/>
  <c r="AF978" i="2"/>
  <c r="T978" i="2" s="1"/>
  <c r="AF950" i="2"/>
  <c r="T950" i="2" s="1"/>
  <c r="AF945" i="2"/>
  <c r="T945" i="2" s="1"/>
  <c r="AF929" i="2"/>
  <c r="T929" i="2" s="1"/>
  <c r="AF963" i="2"/>
  <c r="T963" i="2" s="1"/>
  <c r="AF946" i="2"/>
  <c r="T946" i="2" s="1"/>
  <c r="AF947" i="2"/>
  <c r="T947" i="2" s="1"/>
  <c r="AF965" i="2"/>
  <c r="T965" i="2" s="1"/>
  <c r="AF959" i="2"/>
  <c r="T959" i="2" s="1"/>
  <c r="AF948" i="2"/>
  <c r="T948" i="2" s="1"/>
  <c r="AF933" i="2"/>
  <c r="T933" i="2" s="1"/>
  <c r="AF966" i="2"/>
  <c r="T966" i="2" s="1"/>
  <c r="AF954" i="2"/>
  <c r="T954" i="2" s="1"/>
  <c r="AF934" i="2"/>
  <c r="T934" i="2" s="1"/>
  <c r="AF967" i="2"/>
  <c r="T967" i="2" s="1"/>
  <c r="AF956" i="2"/>
  <c r="T956" i="2" s="1"/>
  <c r="AF953" i="2"/>
  <c r="T953" i="2" s="1"/>
  <c r="AF942" i="2"/>
  <c r="T942" i="2" s="1"/>
  <c r="AF930" i="2"/>
  <c r="T930" i="2" s="1"/>
  <c r="AF949" i="2"/>
  <c r="T949" i="2" s="1"/>
  <c r="AF922" i="2"/>
  <c r="T922" i="2" s="1"/>
  <c r="AF906" i="2"/>
  <c r="T906" i="2" s="1"/>
  <c r="AF931" i="2"/>
  <c r="T931" i="2" s="1"/>
  <c r="AF923" i="2"/>
  <c r="T923" i="2" s="1"/>
  <c r="AF908" i="2"/>
  <c r="T908" i="2" s="1"/>
  <c r="AF924" i="2"/>
  <c r="T924" i="2" s="1"/>
  <c r="AF909" i="2"/>
  <c r="T909" i="2" s="1"/>
  <c r="AF910" i="2"/>
  <c r="T910" i="2" s="1"/>
  <c r="AF935" i="2"/>
  <c r="T935" i="2" s="1"/>
  <c r="AF911" i="2"/>
  <c r="T911" i="2" s="1"/>
  <c r="AF912" i="2"/>
  <c r="T912" i="2" s="1"/>
  <c r="AF939" i="2"/>
  <c r="T939" i="2" s="1"/>
  <c r="AF913" i="2"/>
  <c r="T913" i="2" s="1"/>
  <c r="AF951" i="2"/>
  <c r="T951" i="2" s="1"/>
  <c r="AF915" i="2"/>
  <c r="T915" i="2" s="1"/>
  <c r="AF932" i="2"/>
  <c r="T932" i="2" s="1"/>
  <c r="AF916" i="2"/>
  <c r="T916" i="2" s="1"/>
  <c r="AF900" i="2"/>
  <c r="T900" i="2" s="1"/>
  <c r="AF937" i="2"/>
  <c r="T937" i="2" s="1"/>
  <c r="AF918" i="2"/>
  <c r="T918" i="2" s="1"/>
  <c r="AF936" i="2"/>
  <c r="T936" i="2" s="1"/>
  <c r="AF897" i="2"/>
  <c r="T897" i="2" s="1"/>
  <c r="AF881" i="2"/>
  <c r="T881" i="2" s="1"/>
  <c r="AF898" i="2"/>
  <c r="T898" i="2" s="1"/>
  <c r="AF882" i="2"/>
  <c r="T882" i="2" s="1"/>
  <c r="AF903" i="2"/>
  <c r="T903" i="2" s="1"/>
  <c r="AF899" i="2"/>
  <c r="T899" i="2" s="1"/>
  <c r="AF905" i="2"/>
  <c r="T905" i="2" s="1"/>
  <c r="AF885" i="2"/>
  <c r="T885" i="2" s="1"/>
  <c r="AF886" i="2"/>
  <c r="T886" i="2" s="1"/>
  <c r="AF887" i="2"/>
  <c r="T887" i="2" s="1"/>
  <c r="AF871" i="2"/>
  <c r="T871" i="2" s="1"/>
  <c r="AF888" i="2"/>
  <c r="T888" i="2" s="1"/>
  <c r="AF901" i="2"/>
  <c r="T901" i="2" s="1"/>
  <c r="AF889" i="2"/>
  <c r="T889" i="2" s="1"/>
  <c r="AF873" i="2"/>
  <c r="T873" i="2" s="1"/>
  <c r="AF919" i="2"/>
  <c r="T919" i="2" s="1"/>
  <c r="AF890" i="2"/>
  <c r="T890" i="2" s="1"/>
  <c r="AF920" i="2"/>
  <c r="T920" i="2" s="1"/>
  <c r="AF904" i="2"/>
  <c r="T904" i="2" s="1"/>
  <c r="AF891" i="2"/>
  <c r="T891" i="2" s="1"/>
  <c r="AF875" i="2"/>
  <c r="T875" i="2" s="1"/>
  <c r="AF892" i="2"/>
  <c r="T892" i="2" s="1"/>
  <c r="AF876" i="2"/>
  <c r="T876" i="2" s="1"/>
  <c r="AF928" i="2"/>
  <c r="T928" i="2" s="1"/>
  <c r="AF921" i="2"/>
  <c r="T921" i="2" s="1"/>
  <c r="AF917" i="2"/>
  <c r="T917" i="2" s="1"/>
  <c r="AF902" i="2"/>
  <c r="T902" i="2" s="1"/>
  <c r="AF894" i="2"/>
  <c r="T894" i="2" s="1"/>
  <c r="AF893" i="2"/>
  <c r="T893" i="2" s="1"/>
  <c r="AF926" i="2"/>
  <c r="T926" i="2" s="1"/>
  <c r="AF884" i="2"/>
  <c r="T884" i="2" s="1"/>
  <c r="AF878" i="2"/>
  <c r="T878" i="2" s="1"/>
  <c r="AF861" i="2"/>
  <c r="T861" i="2" s="1"/>
  <c r="AF862" i="2"/>
  <c r="T862" i="2" s="1"/>
  <c r="AF896" i="2"/>
  <c r="T896" i="2" s="1"/>
  <c r="AF883" i="2"/>
  <c r="T883" i="2" s="1"/>
  <c r="AF864" i="2"/>
  <c r="T864" i="2" s="1"/>
  <c r="AF895" i="2"/>
  <c r="T895" i="2" s="1"/>
  <c r="AF866" i="2"/>
  <c r="T866" i="2" s="1"/>
  <c r="AF914" i="2"/>
  <c r="T914" i="2" s="1"/>
  <c r="AF867" i="2"/>
  <c r="T867" i="2" s="1"/>
  <c r="AF907" i="2"/>
  <c r="T907" i="2" s="1"/>
  <c r="AF877" i="2"/>
  <c r="T877" i="2" s="1"/>
  <c r="AF874" i="2"/>
  <c r="T874" i="2" s="1"/>
  <c r="AF865" i="2"/>
  <c r="T865" i="2" s="1"/>
  <c r="AF854" i="2"/>
  <c r="T854" i="2" s="1"/>
  <c r="AF838" i="2"/>
  <c r="T838" i="2" s="1"/>
  <c r="AF870" i="2"/>
  <c r="T870" i="2" s="1"/>
  <c r="AF855" i="2"/>
  <c r="T855" i="2" s="1"/>
  <c r="AF839" i="2"/>
  <c r="T839" i="2" s="1"/>
  <c r="AF856" i="2"/>
  <c r="T856" i="2" s="1"/>
  <c r="AF841" i="2"/>
  <c r="T841" i="2" s="1"/>
  <c r="AF868" i="2"/>
  <c r="T868" i="2" s="1"/>
  <c r="AF842" i="2"/>
  <c r="T842" i="2" s="1"/>
  <c r="AF857" i="2"/>
  <c r="T857" i="2" s="1"/>
  <c r="AF843" i="2"/>
  <c r="T843" i="2" s="1"/>
  <c r="AF827" i="2"/>
  <c r="T827" i="2" s="1"/>
  <c r="AF826" i="2"/>
  <c r="T826" i="2" s="1"/>
  <c r="AF844" i="2"/>
  <c r="T844" i="2" s="1"/>
  <c r="AF845" i="2"/>
  <c r="T845" i="2" s="1"/>
  <c r="AF829" i="2"/>
  <c r="T829" i="2" s="1"/>
  <c r="AF879" i="2"/>
  <c r="T879" i="2" s="1"/>
  <c r="AF860" i="2"/>
  <c r="T860" i="2" s="1"/>
  <c r="AF846" i="2"/>
  <c r="T846" i="2" s="1"/>
  <c r="AF830" i="2"/>
  <c r="T830" i="2" s="1"/>
  <c r="AF847" i="2"/>
  <c r="T847" i="2" s="1"/>
  <c r="AF831" i="2"/>
  <c r="T831" i="2" s="1"/>
  <c r="AF872" i="2"/>
  <c r="T872" i="2" s="1"/>
  <c r="AF849" i="2"/>
  <c r="T849" i="2" s="1"/>
  <c r="AF863" i="2"/>
  <c r="T863" i="2" s="1"/>
  <c r="AF850" i="2"/>
  <c r="T850" i="2" s="1"/>
  <c r="AF834" i="2"/>
  <c r="T834" i="2" s="1"/>
  <c r="AF869" i="2"/>
  <c r="T869" i="2" s="1"/>
  <c r="AF837" i="2"/>
  <c r="T837" i="2" s="1"/>
  <c r="AF819" i="2"/>
  <c r="T819" i="2" s="1"/>
  <c r="AF803" i="2"/>
  <c r="T803" i="2" s="1"/>
  <c r="AF787" i="2"/>
  <c r="T787" i="2" s="1"/>
  <c r="AF820" i="2"/>
  <c r="T820" i="2" s="1"/>
  <c r="AF804" i="2"/>
  <c r="T804" i="2" s="1"/>
  <c r="AF858" i="2"/>
  <c r="T858" i="2" s="1"/>
  <c r="AF821" i="2"/>
  <c r="T821" i="2" s="1"/>
  <c r="AF835" i="2"/>
  <c r="T835" i="2" s="1"/>
  <c r="AF822" i="2"/>
  <c r="T822" i="2" s="1"/>
  <c r="AF806" i="2"/>
  <c r="T806" i="2" s="1"/>
  <c r="AF790" i="2"/>
  <c r="T790" i="2" s="1"/>
  <c r="AF880" i="2"/>
  <c r="T880" i="2" s="1"/>
  <c r="AF823" i="2"/>
  <c r="T823" i="2" s="1"/>
  <c r="AF807" i="2"/>
  <c r="T807" i="2" s="1"/>
  <c r="AF791" i="2"/>
  <c r="T791" i="2" s="1"/>
  <c r="AF852" i="2"/>
  <c r="T852" i="2" s="1"/>
  <c r="AF848" i="2"/>
  <c r="T848" i="2" s="1"/>
  <c r="AF808" i="2"/>
  <c r="T808" i="2" s="1"/>
  <c r="AF792" i="2"/>
  <c r="T792" i="2" s="1"/>
  <c r="AF859" i="2"/>
  <c r="T859" i="2" s="1"/>
  <c r="AF832" i="2"/>
  <c r="T832" i="2" s="1"/>
  <c r="AF809" i="2"/>
  <c r="T809" i="2" s="1"/>
  <c r="AF793" i="2"/>
  <c r="T793" i="2" s="1"/>
  <c r="AF853" i="2"/>
  <c r="T853" i="2" s="1"/>
  <c r="AF851" i="2"/>
  <c r="T851" i="2" s="1"/>
  <c r="AF824" i="2"/>
  <c r="T824" i="2" s="1"/>
  <c r="AF810" i="2"/>
  <c r="T810" i="2" s="1"/>
  <c r="AF794" i="2"/>
  <c r="T794" i="2" s="1"/>
  <c r="AF811" i="2"/>
  <c r="T811" i="2" s="1"/>
  <c r="AF813" i="2"/>
  <c r="T813" i="2" s="1"/>
  <c r="AF797" i="2"/>
  <c r="T797" i="2" s="1"/>
  <c r="AF781" i="2"/>
  <c r="T781" i="2" s="1"/>
  <c r="AF828" i="2"/>
  <c r="T828" i="2" s="1"/>
  <c r="AF814" i="2"/>
  <c r="T814" i="2" s="1"/>
  <c r="AF798" i="2"/>
  <c r="T798" i="2" s="1"/>
  <c r="AF782" i="2"/>
  <c r="T782" i="2" s="1"/>
  <c r="AF833" i="2"/>
  <c r="T833" i="2" s="1"/>
  <c r="AF825" i="2"/>
  <c r="T825" i="2" s="1"/>
  <c r="AF815" i="2"/>
  <c r="T815" i="2" s="1"/>
  <c r="AF799" i="2"/>
  <c r="T799" i="2" s="1"/>
  <c r="AF783" i="2"/>
  <c r="T783" i="2" s="1"/>
  <c r="AF816" i="2"/>
  <c r="T816" i="2" s="1"/>
  <c r="AF800" i="2"/>
  <c r="T800" i="2" s="1"/>
  <c r="AF840" i="2"/>
  <c r="T840" i="2" s="1"/>
  <c r="AF836" i="2"/>
  <c r="T836" i="2" s="1"/>
  <c r="AF817" i="2"/>
  <c r="T817" i="2" s="1"/>
  <c r="AF788" i="2"/>
  <c r="T788" i="2" s="1"/>
  <c r="AF795" i="2"/>
  <c r="T795" i="2" s="1"/>
  <c r="AF786" i="2"/>
  <c r="T786" i="2" s="1"/>
  <c r="AF812" i="2"/>
  <c r="T812" i="2" s="1"/>
  <c r="AF770" i="2"/>
  <c r="T770" i="2" s="1"/>
  <c r="AF801" i="2"/>
  <c r="T801" i="2" s="1"/>
  <c r="AF771" i="2"/>
  <c r="T771" i="2" s="1"/>
  <c r="AF818" i="2"/>
  <c r="T818" i="2" s="1"/>
  <c r="AF802" i="2"/>
  <c r="T802" i="2" s="1"/>
  <c r="AF796" i="2"/>
  <c r="T796" i="2" s="1"/>
  <c r="AF779" i="2"/>
  <c r="T779" i="2" s="1"/>
  <c r="AF785" i="2"/>
  <c r="T785" i="2" s="1"/>
  <c r="AF761" i="2"/>
  <c r="T761" i="2" s="1"/>
  <c r="AF805" i="2"/>
  <c r="T805" i="2" s="1"/>
  <c r="AF774" i="2"/>
  <c r="T774" i="2" s="1"/>
  <c r="AF764" i="2"/>
  <c r="T764" i="2" s="1"/>
  <c r="AF780" i="2"/>
  <c r="T780" i="2" s="1"/>
  <c r="AF759" i="2"/>
  <c r="T759" i="2" s="1"/>
  <c r="AF784" i="2"/>
  <c r="T784" i="2" s="1"/>
  <c r="AF762" i="2"/>
  <c r="T762" i="2" s="1"/>
  <c r="AF745" i="2"/>
  <c r="T745" i="2" s="1"/>
  <c r="AF746" i="2"/>
  <c r="T746" i="2" s="1"/>
  <c r="AF747" i="2"/>
  <c r="T747" i="2" s="1"/>
  <c r="AF776" i="2"/>
  <c r="T776" i="2" s="1"/>
  <c r="AF748" i="2"/>
  <c r="T748" i="2" s="1"/>
  <c r="AF730" i="2"/>
  <c r="T730" i="2" s="1"/>
  <c r="AF766" i="2"/>
  <c r="T766" i="2" s="1"/>
  <c r="AF750" i="2"/>
  <c r="T750" i="2" s="1"/>
  <c r="AF732" i="2"/>
  <c r="T732" i="2" s="1"/>
  <c r="AF751" i="2"/>
  <c r="T751" i="2" s="1"/>
  <c r="AF752" i="2"/>
  <c r="T752" i="2" s="1"/>
  <c r="AF778" i="2"/>
  <c r="T778" i="2" s="1"/>
  <c r="AF768" i="2"/>
  <c r="T768" i="2" s="1"/>
  <c r="AF755" i="2"/>
  <c r="T755" i="2" s="1"/>
  <c r="AF772" i="2"/>
  <c r="T772" i="2" s="1"/>
  <c r="AF769" i="2"/>
  <c r="T769" i="2" s="1"/>
  <c r="AF765" i="2"/>
  <c r="T765" i="2" s="1"/>
  <c r="AF756" i="2"/>
  <c r="T756" i="2" s="1"/>
  <c r="AF789" i="2"/>
  <c r="T789" i="2" s="1"/>
  <c r="AF775" i="2"/>
  <c r="T775" i="2" s="1"/>
  <c r="AF773" i="2"/>
  <c r="T773" i="2" s="1"/>
  <c r="AF757" i="2"/>
  <c r="T757" i="2" s="1"/>
  <c r="AF741" i="2"/>
  <c r="T741" i="2" s="1"/>
  <c r="AF738" i="2"/>
  <c r="T738" i="2" s="1"/>
  <c r="AF712" i="2"/>
  <c r="T712" i="2" s="1"/>
  <c r="AF696" i="2"/>
  <c r="T696" i="2" s="1"/>
  <c r="AF680" i="2"/>
  <c r="T680" i="2" s="1"/>
  <c r="AF753" i="2"/>
  <c r="T753" i="2" s="1"/>
  <c r="AF713" i="2"/>
  <c r="T713" i="2" s="1"/>
  <c r="AF697" i="2"/>
  <c r="T697" i="2" s="1"/>
  <c r="AF737" i="2"/>
  <c r="T737" i="2" s="1"/>
  <c r="AF714" i="2"/>
  <c r="T714" i="2" s="1"/>
  <c r="AF698" i="2"/>
  <c r="T698" i="2" s="1"/>
  <c r="AF682" i="2"/>
  <c r="T682" i="2" s="1"/>
  <c r="AF760" i="2"/>
  <c r="T760" i="2" s="1"/>
  <c r="AF715" i="2"/>
  <c r="T715" i="2" s="1"/>
  <c r="AF699" i="2"/>
  <c r="T699" i="2" s="1"/>
  <c r="AF683" i="2"/>
  <c r="T683" i="2" s="1"/>
  <c r="AF777" i="2"/>
  <c r="T777" i="2" s="1"/>
  <c r="AF736" i="2"/>
  <c r="T736" i="2" s="1"/>
  <c r="AF728" i="2"/>
  <c r="T728" i="2" s="1"/>
  <c r="AF716" i="2"/>
  <c r="T716" i="2" s="1"/>
  <c r="AF700" i="2"/>
  <c r="T700" i="2" s="1"/>
  <c r="AF684" i="2"/>
  <c r="T684" i="2" s="1"/>
  <c r="AF767" i="2"/>
  <c r="T767" i="2" s="1"/>
  <c r="AF735" i="2"/>
  <c r="T735" i="2" s="1"/>
  <c r="AF717" i="2"/>
  <c r="T717" i="2" s="1"/>
  <c r="AF701" i="2"/>
  <c r="T701" i="2" s="1"/>
  <c r="AF685" i="2"/>
  <c r="T685" i="2" s="1"/>
  <c r="AF744" i="2"/>
  <c r="T744" i="2" s="1"/>
  <c r="AF718" i="2"/>
  <c r="T718" i="2" s="1"/>
  <c r="AF702" i="2"/>
  <c r="T702" i="2" s="1"/>
  <c r="AF686" i="2"/>
  <c r="T686" i="2" s="1"/>
  <c r="AF670" i="2"/>
  <c r="T670" i="2" s="1"/>
  <c r="AF719" i="2"/>
  <c r="T719" i="2" s="1"/>
  <c r="AF703" i="2"/>
  <c r="T703" i="2" s="1"/>
  <c r="AF687" i="2"/>
  <c r="T687" i="2" s="1"/>
  <c r="AF734" i="2"/>
  <c r="T734" i="2" s="1"/>
  <c r="AF720" i="2"/>
  <c r="T720" i="2" s="1"/>
  <c r="AF704" i="2"/>
  <c r="T704" i="2" s="1"/>
  <c r="AF758" i="2"/>
  <c r="T758" i="2" s="1"/>
  <c r="AF721" i="2"/>
  <c r="T721" i="2" s="1"/>
  <c r="AF754" i="2"/>
  <c r="T754" i="2" s="1"/>
  <c r="AF723" i="2"/>
  <c r="T723" i="2" s="1"/>
  <c r="AF707" i="2"/>
  <c r="T707" i="2" s="1"/>
  <c r="AF740" i="2"/>
  <c r="T740" i="2" s="1"/>
  <c r="AF724" i="2"/>
  <c r="T724" i="2" s="1"/>
  <c r="AF708" i="2"/>
  <c r="T708" i="2" s="1"/>
  <c r="AF692" i="2"/>
  <c r="T692" i="2" s="1"/>
  <c r="AF733" i="2"/>
  <c r="T733" i="2" s="1"/>
  <c r="AF688" i="2"/>
  <c r="T688" i="2" s="1"/>
  <c r="AF668" i="2"/>
  <c r="T668" i="2" s="1"/>
  <c r="AF652" i="2"/>
  <c r="T652" i="2" s="1"/>
  <c r="AF636" i="2"/>
  <c r="T636" i="2" s="1"/>
  <c r="AF620" i="2"/>
  <c r="T620" i="2" s="1"/>
  <c r="AF711" i="2"/>
  <c r="T711" i="2" s="1"/>
  <c r="AF690" i="2"/>
  <c r="T690" i="2" s="1"/>
  <c r="AF678" i="2"/>
  <c r="T678" i="2" s="1"/>
  <c r="AF653" i="2"/>
  <c r="T653" i="2" s="1"/>
  <c r="AF743" i="2"/>
  <c r="T743" i="2" s="1"/>
  <c r="AF706" i="2"/>
  <c r="T706" i="2" s="1"/>
  <c r="AF654" i="2"/>
  <c r="T654" i="2" s="1"/>
  <c r="AF638" i="2"/>
  <c r="T638" i="2" s="1"/>
  <c r="AF622" i="2"/>
  <c r="T622" i="2" s="1"/>
  <c r="AF710" i="2"/>
  <c r="T710" i="2" s="1"/>
  <c r="AF705" i="2"/>
  <c r="T705" i="2" s="1"/>
  <c r="AF655" i="2"/>
  <c r="T655" i="2" s="1"/>
  <c r="AF639" i="2"/>
  <c r="T639" i="2" s="1"/>
  <c r="AF623" i="2"/>
  <c r="T623" i="2" s="1"/>
  <c r="AF763" i="2"/>
  <c r="T763" i="2" s="1"/>
  <c r="AF691" i="2"/>
  <c r="T691" i="2" s="1"/>
  <c r="AF656" i="2"/>
  <c r="T656" i="2" s="1"/>
  <c r="AF640" i="2"/>
  <c r="T640" i="2" s="1"/>
  <c r="AF624" i="2"/>
  <c r="T624" i="2" s="1"/>
  <c r="AF729" i="2"/>
  <c r="T729" i="2" s="1"/>
  <c r="AF722" i="2"/>
  <c r="T722" i="2" s="1"/>
  <c r="AF694" i="2"/>
  <c r="T694" i="2" s="1"/>
  <c r="AF693" i="2"/>
  <c r="T693" i="2" s="1"/>
  <c r="AF679" i="2"/>
  <c r="T679" i="2" s="1"/>
  <c r="AF669" i="2"/>
  <c r="T669" i="2" s="1"/>
  <c r="AF657" i="2"/>
  <c r="T657" i="2" s="1"/>
  <c r="AF641" i="2"/>
  <c r="T641" i="2" s="1"/>
  <c r="AF658" i="2"/>
  <c r="T658" i="2" s="1"/>
  <c r="AF642" i="2"/>
  <c r="T642" i="2" s="1"/>
  <c r="AF626" i="2"/>
  <c r="T626" i="2" s="1"/>
  <c r="AF727" i="2"/>
  <c r="T727" i="2" s="1"/>
  <c r="AF659" i="2"/>
  <c r="T659" i="2" s="1"/>
  <c r="AF643" i="2"/>
  <c r="T643" i="2" s="1"/>
  <c r="AF749" i="2"/>
  <c r="T749" i="2" s="1"/>
  <c r="AF695" i="2"/>
  <c r="T695" i="2" s="1"/>
  <c r="AF660" i="2"/>
  <c r="T660" i="2" s="1"/>
  <c r="AF644" i="2"/>
  <c r="T644" i="2" s="1"/>
  <c r="AF628" i="2"/>
  <c r="T628" i="2" s="1"/>
  <c r="AF726" i="2"/>
  <c r="T726" i="2" s="1"/>
  <c r="AF661" i="2"/>
  <c r="T661" i="2" s="1"/>
  <c r="AF645" i="2"/>
  <c r="T645" i="2" s="1"/>
  <c r="AF709" i="2"/>
  <c r="T709" i="2" s="1"/>
  <c r="AF674" i="2"/>
  <c r="T674" i="2" s="1"/>
  <c r="AF673" i="2"/>
  <c r="T673" i="2" s="1"/>
  <c r="AF662" i="2"/>
  <c r="T662" i="2" s="1"/>
  <c r="AF646" i="2"/>
  <c r="T646" i="2" s="1"/>
  <c r="AF672" i="2"/>
  <c r="T672" i="2" s="1"/>
  <c r="AF663" i="2"/>
  <c r="T663" i="2" s="1"/>
  <c r="AF725" i="2"/>
  <c r="T725" i="2" s="1"/>
  <c r="AF675" i="2"/>
  <c r="T675" i="2" s="1"/>
  <c r="AF664" i="2"/>
  <c r="T664" i="2" s="1"/>
  <c r="AF648" i="2"/>
  <c r="T648" i="2" s="1"/>
  <c r="AF742" i="2"/>
  <c r="T742" i="2" s="1"/>
  <c r="AF647" i="2"/>
  <c r="T647" i="2" s="1"/>
  <c r="AF609" i="2"/>
  <c r="T609" i="2" s="1"/>
  <c r="AF593" i="2"/>
  <c r="T593" i="2" s="1"/>
  <c r="AF577" i="2"/>
  <c r="T577" i="2" s="1"/>
  <c r="AF671" i="2"/>
  <c r="T671" i="2" s="1"/>
  <c r="AF627" i="2"/>
  <c r="T627" i="2" s="1"/>
  <c r="AF610" i="2"/>
  <c r="T610" i="2" s="1"/>
  <c r="AF594" i="2"/>
  <c r="T594" i="2" s="1"/>
  <c r="AF677" i="2"/>
  <c r="T677" i="2" s="1"/>
  <c r="AF634" i="2"/>
  <c r="T634" i="2" s="1"/>
  <c r="AF617" i="2"/>
  <c r="T617" i="2" s="1"/>
  <c r="AF611" i="2"/>
  <c r="T611" i="2" s="1"/>
  <c r="AF595" i="2"/>
  <c r="T595" i="2" s="1"/>
  <c r="AF579" i="2"/>
  <c r="T579" i="2" s="1"/>
  <c r="AF563" i="2"/>
  <c r="T563" i="2" s="1"/>
  <c r="AF667" i="2"/>
  <c r="T667" i="2" s="1"/>
  <c r="AF633" i="2"/>
  <c r="T633" i="2" s="1"/>
  <c r="AF613" i="2"/>
  <c r="T613" i="2" s="1"/>
  <c r="AF597" i="2"/>
  <c r="T597" i="2" s="1"/>
  <c r="AF614" i="2"/>
  <c r="T614" i="2" s="1"/>
  <c r="AF632" i="2"/>
  <c r="T632" i="2" s="1"/>
  <c r="AF599" i="2"/>
  <c r="T599" i="2" s="1"/>
  <c r="AF583" i="2"/>
  <c r="T583" i="2" s="1"/>
  <c r="AF731" i="2"/>
  <c r="T731" i="2" s="1"/>
  <c r="AF600" i="2"/>
  <c r="T600" i="2" s="1"/>
  <c r="AF584" i="2"/>
  <c r="T584" i="2" s="1"/>
  <c r="AF631" i="2"/>
  <c r="T631" i="2" s="1"/>
  <c r="AF615" i="2"/>
  <c r="T615" i="2" s="1"/>
  <c r="AF601" i="2"/>
  <c r="T601" i="2" s="1"/>
  <c r="AF585" i="2"/>
  <c r="T585" i="2" s="1"/>
  <c r="AF569" i="2"/>
  <c r="T569" i="2" s="1"/>
  <c r="AF676" i="2"/>
  <c r="T676" i="2" s="1"/>
  <c r="AF665" i="2"/>
  <c r="T665" i="2" s="1"/>
  <c r="AF630" i="2"/>
  <c r="T630" i="2" s="1"/>
  <c r="AF602" i="2"/>
  <c r="T602" i="2" s="1"/>
  <c r="AF586" i="2"/>
  <c r="T586" i="2" s="1"/>
  <c r="AF629" i="2"/>
  <c r="T629" i="2" s="1"/>
  <c r="AF619" i="2"/>
  <c r="T619" i="2" s="1"/>
  <c r="AF603" i="2"/>
  <c r="T603" i="2" s="1"/>
  <c r="AF587" i="2"/>
  <c r="T587" i="2" s="1"/>
  <c r="AF571" i="2"/>
  <c r="T571" i="2" s="1"/>
  <c r="AF689" i="2"/>
  <c r="T689" i="2" s="1"/>
  <c r="AF604" i="2"/>
  <c r="T604" i="2" s="1"/>
  <c r="AF588" i="2"/>
  <c r="T588" i="2" s="1"/>
  <c r="AF572" i="2"/>
  <c r="T572" i="2" s="1"/>
  <c r="AF650" i="2"/>
  <c r="T650" i="2" s="1"/>
  <c r="AF605" i="2"/>
  <c r="T605" i="2" s="1"/>
  <c r="AF589" i="2"/>
  <c r="T589" i="2" s="1"/>
  <c r="AF739" i="2"/>
  <c r="T739" i="2" s="1"/>
  <c r="AF649" i="2"/>
  <c r="T649" i="2" s="1"/>
  <c r="AF616" i="2"/>
  <c r="T616" i="2" s="1"/>
  <c r="AF606" i="2"/>
  <c r="T606" i="2" s="1"/>
  <c r="AF590" i="2"/>
  <c r="T590" i="2" s="1"/>
  <c r="AF574" i="2"/>
  <c r="T574" i="2" s="1"/>
  <c r="AF618" i="2"/>
  <c r="T618" i="2" s="1"/>
  <c r="AF565" i="2"/>
  <c r="T565" i="2" s="1"/>
  <c r="AF560" i="2"/>
  <c r="T560" i="2" s="1"/>
  <c r="AF543" i="2"/>
  <c r="T543" i="2" s="1"/>
  <c r="AF592" i="2"/>
  <c r="T592" i="2" s="1"/>
  <c r="AF561" i="2"/>
  <c r="T561" i="2" s="1"/>
  <c r="AF544" i="2"/>
  <c r="T544" i="2" s="1"/>
  <c r="AF582" i="2"/>
  <c r="T582" i="2" s="1"/>
  <c r="AF578" i="2"/>
  <c r="T578" i="2" s="1"/>
  <c r="AF570" i="2"/>
  <c r="T570" i="2" s="1"/>
  <c r="AF562" i="2"/>
  <c r="T562" i="2" s="1"/>
  <c r="AF546" i="2"/>
  <c r="T546" i="2" s="1"/>
  <c r="AF530" i="2"/>
  <c r="T530" i="2" s="1"/>
  <c r="AF681" i="2"/>
  <c r="T681" i="2" s="1"/>
  <c r="AF598" i="2"/>
  <c r="T598" i="2" s="1"/>
  <c r="AF568" i="2"/>
  <c r="T568" i="2" s="1"/>
  <c r="AF548" i="2"/>
  <c r="T548" i="2" s="1"/>
  <c r="AF547" i="2"/>
  <c r="T547" i="2" s="1"/>
  <c r="AF531" i="2"/>
  <c r="T531" i="2" s="1"/>
  <c r="AF515" i="2"/>
  <c r="T515" i="2" s="1"/>
  <c r="AF635" i="2"/>
  <c r="T635" i="2" s="1"/>
  <c r="AF625" i="2"/>
  <c r="T625" i="2" s="1"/>
  <c r="AF591" i="2"/>
  <c r="T591" i="2" s="1"/>
  <c r="AF549" i="2"/>
  <c r="T549" i="2" s="1"/>
  <c r="AF532" i="2"/>
  <c r="T532" i="2" s="1"/>
  <c r="AF596" i="2"/>
  <c r="T596" i="2" s="1"/>
  <c r="AF567" i="2"/>
  <c r="T567" i="2" s="1"/>
  <c r="AF550" i="2"/>
  <c r="T550" i="2" s="1"/>
  <c r="AF551" i="2"/>
  <c r="T551" i="2" s="1"/>
  <c r="AF534" i="2"/>
  <c r="T534" i="2" s="1"/>
  <c r="AF518" i="2"/>
  <c r="T518" i="2" s="1"/>
  <c r="AF637" i="2"/>
  <c r="T637" i="2" s="1"/>
  <c r="AF576" i="2"/>
  <c r="T576" i="2" s="1"/>
  <c r="AF552" i="2"/>
  <c r="T552" i="2" s="1"/>
  <c r="AF535" i="2"/>
  <c r="T535" i="2" s="1"/>
  <c r="AF666" i="2"/>
  <c r="T666" i="2" s="1"/>
  <c r="AF566" i="2"/>
  <c r="T566" i="2" s="1"/>
  <c r="AF553" i="2"/>
  <c r="T553" i="2" s="1"/>
  <c r="AF536" i="2"/>
  <c r="T536" i="2" s="1"/>
  <c r="AF608" i="2"/>
  <c r="T608" i="2" s="1"/>
  <c r="AF607" i="2"/>
  <c r="T607" i="2" s="1"/>
  <c r="AF581" i="2"/>
  <c r="T581" i="2" s="1"/>
  <c r="AF575" i="2"/>
  <c r="T575" i="2" s="1"/>
  <c r="AF555" i="2"/>
  <c r="T555" i="2" s="1"/>
  <c r="AF651" i="2"/>
  <c r="T651" i="2" s="1"/>
  <c r="AF621" i="2"/>
  <c r="T621" i="2" s="1"/>
  <c r="AF564" i="2"/>
  <c r="T564" i="2" s="1"/>
  <c r="AF556" i="2"/>
  <c r="T556" i="2" s="1"/>
  <c r="AF557" i="2"/>
  <c r="T557" i="2" s="1"/>
  <c r="AF499" i="2"/>
  <c r="T499" i="2" s="1"/>
  <c r="AF483" i="2"/>
  <c r="T483" i="2" s="1"/>
  <c r="AF500" i="2"/>
  <c r="T500" i="2" s="1"/>
  <c r="AF484" i="2"/>
  <c r="T484" i="2" s="1"/>
  <c r="AF467" i="2"/>
  <c r="T467" i="2" s="1"/>
  <c r="AF537" i="2"/>
  <c r="T537" i="2" s="1"/>
  <c r="AF524" i="2"/>
  <c r="T524" i="2" s="1"/>
  <c r="AF519" i="2"/>
  <c r="T519" i="2" s="1"/>
  <c r="AF501" i="2"/>
  <c r="T501" i="2" s="1"/>
  <c r="AF485" i="2"/>
  <c r="T485" i="2" s="1"/>
  <c r="AF502" i="2"/>
  <c r="T502" i="2" s="1"/>
  <c r="AF486" i="2"/>
  <c r="T486" i="2" s="1"/>
  <c r="AF469" i="2"/>
  <c r="T469" i="2" s="1"/>
  <c r="AF503" i="2"/>
  <c r="T503" i="2" s="1"/>
  <c r="AF487" i="2"/>
  <c r="T487" i="2" s="1"/>
  <c r="AF554" i="2"/>
  <c r="T554" i="2" s="1"/>
  <c r="AF526" i="2"/>
  <c r="T526" i="2" s="1"/>
  <c r="AF521" i="2"/>
  <c r="T521" i="2" s="1"/>
  <c r="AF504" i="2"/>
  <c r="T504" i="2" s="1"/>
  <c r="AF573" i="2"/>
  <c r="T573" i="2" s="1"/>
  <c r="AF516" i="2"/>
  <c r="T516" i="2" s="1"/>
  <c r="AF506" i="2"/>
  <c r="T506" i="2" s="1"/>
  <c r="AF490" i="2"/>
  <c r="T490" i="2" s="1"/>
  <c r="AF474" i="2"/>
  <c r="T474" i="2" s="1"/>
  <c r="AF473" i="2"/>
  <c r="T473" i="2" s="1"/>
  <c r="AF507" i="2"/>
  <c r="T507" i="2" s="1"/>
  <c r="AF558" i="2"/>
  <c r="T558" i="2" s="1"/>
  <c r="AF508" i="2"/>
  <c r="T508" i="2" s="1"/>
  <c r="AF559" i="2"/>
  <c r="T559" i="2" s="1"/>
  <c r="AF523" i="2"/>
  <c r="T523" i="2" s="1"/>
  <c r="AF509" i="2"/>
  <c r="T509" i="2" s="1"/>
  <c r="AF493" i="2"/>
  <c r="T493" i="2" s="1"/>
  <c r="AF580" i="2"/>
  <c r="T580" i="2" s="1"/>
  <c r="AF539" i="2"/>
  <c r="T539" i="2" s="1"/>
  <c r="AF525" i="2"/>
  <c r="T525" i="2" s="1"/>
  <c r="AF520" i="2"/>
  <c r="T520" i="2" s="1"/>
  <c r="AF510" i="2"/>
  <c r="T510" i="2" s="1"/>
  <c r="AF494" i="2"/>
  <c r="T494" i="2" s="1"/>
  <c r="AF545" i="2"/>
  <c r="T545" i="2" s="1"/>
  <c r="AF540" i="2"/>
  <c r="T540" i="2" s="1"/>
  <c r="AF511" i="2"/>
  <c r="T511" i="2" s="1"/>
  <c r="AF495" i="2"/>
  <c r="T495" i="2" s="1"/>
  <c r="AF479" i="2"/>
  <c r="T479" i="2" s="1"/>
  <c r="AF541" i="2"/>
  <c r="T541" i="2" s="1"/>
  <c r="AF538" i="2"/>
  <c r="T538" i="2" s="1"/>
  <c r="AF533" i="2"/>
  <c r="T533" i="2" s="1"/>
  <c r="AF527" i="2"/>
  <c r="T527" i="2" s="1"/>
  <c r="AF512" i="2"/>
  <c r="T512" i="2" s="1"/>
  <c r="AF496" i="2"/>
  <c r="T496" i="2" s="1"/>
  <c r="AF480" i="2"/>
  <c r="T480" i="2" s="1"/>
  <c r="AF612" i="2"/>
  <c r="T612" i="2" s="1"/>
  <c r="AF528" i="2"/>
  <c r="T528" i="2" s="1"/>
  <c r="AF517" i="2"/>
  <c r="T517" i="2" s="1"/>
  <c r="AF482" i="2"/>
  <c r="T482" i="2" s="1"/>
  <c r="AF459" i="2"/>
  <c r="T459" i="2" s="1"/>
  <c r="AF522" i="2"/>
  <c r="T522" i="2" s="1"/>
  <c r="AF475" i="2"/>
  <c r="T475" i="2" s="1"/>
  <c r="AF460" i="2"/>
  <c r="T460" i="2" s="1"/>
  <c r="AF444" i="2"/>
  <c r="T444" i="2" s="1"/>
  <c r="AF476" i="2"/>
  <c r="T476" i="2" s="1"/>
  <c r="AF461" i="2"/>
  <c r="T461" i="2" s="1"/>
  <c r="AF445" i="2"/>
  <c r="T445" i="2" s="1"/>
  <c r="AF477" i="2"/>
  <c r="T477" i="2" s="1"/>
  <c r="AF462" i="2"/>
  <c r="T462" i="2" s="1"/>
  <c r="AF446" i="2"/>
  <c r="T446" i="2" s="1"/>
  <c r="AF498" i="2"/>
  <c r="T498" i="2" s="1"/>
  <c r="AF488" i="2"/>
  <c r="T488" i="2" s="1"/>
  <c r="AF463" i="2"/>
  <c r="T463" i="2" s="1"/>
  <c r="AF447" i="2"/>
  <c r="T447" i="2" s="1"/>
  <c r="AF431" i="2"/>
  <c r="T431" i="2" s="1"/>
  <c r="AF415" i="2"/>
  <c r="T415" i="2" s="1"/>
  <c r="AF464" i="2"/>
  <c r="T464" i="2" s="1"/>
  <c r="AF448" i="2"/>
  <c r="T448" i="2" s="1"/>
  <c r="AF492" i="2"/>
  <c r="T492" i="2" s="1"/>
  <c r="AF489" i="2"/>
  <c r="T489" i="2" s="1"/>
  <c r="AF481" i="2"/>
  <c r="T481" i="2" s="1"/>
  <c r="AF449" i="2"/>
  <c r="T449" i="2" s="1"/>
  <c r="AF433" i="2"/>
  <c r="T433" i="2" s="1"/>
  <c r="AF417" i="2"/>
  <c r="T417" i="2" s="1"/>
  <c r="AF472" i="2"/>
  <c r="T472" i="2" s="1"/>
  <c r="AF450" i="2"/>
  <c r="T450" i="2" s="1"/>
  <c r="AF434" i="2"/>
  <c r="T434" i="2" s="1"/>
  <c r="AF418" i="2"/>
  <c r="T418" i="2" s="1"/>
  <c r="AF529" i="2"/>
  <c r="T529" i="2" s="1"/>
  <c r="AF514" i="2"/>
  <c r="T514" i="2" s="1"/>
  <c r="AF497" i="2"/>
  <c r="T497" i="2" s="1"/>
  <c r="AF478" i="2"/>
  <c r="T478" i="2" s="1"/>
  <c r="AF471" i="2"/>
  <c r="T471" i="2" s="1"/>
  <c r="AF465" i="2"/>
  <c r="T465" i="2" s="1"/>
  <c r="AF451" i="2"/>
  <c r="T451" i="2" s="1"/>
  <c r="AF435" i="2"/>
  <c r="T435" i="2" s="1"/>
  <c r="AF419" i="2"/>
  <c r="T419" i="2" s="1"/>
  <c r="AF452" i="2"/>
  <c r="T452" i="2" s="1"/>
  <c r="AF436" i="2"/>
  <c r="T436" i="2" s="1"/>
  <c r="AF420" i="2"/>
  <c r="T420" i="2" s="1"/>
  <c r="AF453" i="2"/>
  <c r="T453" i="2" s="1"/>
  <c r="AF437" i="2"/>
  <c r="T437" i="2" s="1"/>
  <c r="AF421" i="2"/>
  <c r="T421" i="2" s="1"/>
  <c r="AF454" i="2"/>
  <c r="T454" i="2" s="1"/>
  <c r="AF438" i="2"/>
  <c r="T438" i="2" s="1"/>
  <c r="AF422" i="2"/>
  <c r="T422" i="2" s="1"/>
  <c r="AF505" i="2"/>
  <c r="T505" i="2" s="1"/>
  <c r="AF468" i="2"/>
  <c r="T468" i="2" s="1"/>
  <c r="AF455" i="2"/>
  <c r="T455" i="2" s="1"/>
  <c r="AF439" i="2"/>
  <c r="T439" i="2" s="1"/>
  <c r="AF423" i="2"/>
  <c r="T423" i="2" s="1"/>
  <c r="AF491" i="2"/>
  <c r="T491" i="2" s="1"/>
  <c r="AF457" i="2"/>
  <c r="T457" i="2" s="1"/>
  <c r="AF456" i="2"/>
  <c r="T456" i="2" s="1"/>
  <c r="AF442" i="2"/>
  <c r="T442" i="2" s="1"/>
  <c r="AF394" i="2"/>
  <c r="T394" i="2" s="1"/>
  <c r="AF427" i="2"/>
  <c r="T427" i="2" s="1"/>
  <c r="AF395" i="2"/>
  <c r="T395" i="2" s="1"/>
  <c r="AF466" i="2"/>
  <c r="T466" i="2" s="1"/>
  <c r="AF411" i="2"/>
  <c r="T411" i="2" s="1"/>
  <c r="AF396" i="2"/>
  <c r="T396" i="2" s="1"/>
  <c r="AF379" i="2"/>
  <c r="T379" i="2" s="1"/>
  <c r="AF428" i="2"/>
  <c r="T428" i="2" s="1"/>
  <c r="AF414" i="2"/>
  <c r="T414" i="2" s="1"/>
  <c r="AF397" i="2"/>
  <c r="T397" i="2" s="1"/>
  <c r="AF380" i="2"/>
  <c r="T380" i="2" s="1"/>
  <c r="AF441" i="2"/>
  <c r="T441" i="2" s="1"/>
  <c r="AF429" i="2"/>
  <c r="T429" i="2" s="1"/>
  <c r="AF416" i="2"/>
  <c r="T416" i="2" s="1"/>
  <c r="AF398" i="2"/>
  <c r="T398" i="2" s="1"/>
  <c r="AF381" i="2"/>
  <c r="T381" i="2" s="1"/>
  <c r="AF513" i="2"/>
  <c r="T513" i="2" s="1"/>
  <c r="AF432" i="2"/>
  <c r="T432" i="2" s="1"/>
  <c r="AF430" i="2"/>
  <c r="T430" i="2" s="1"/>
  <c r="AF399" i="2"/>
  <c r="T399" i="2" s="1"/>
  <c r="AF400" i="2"/>
  <c r="T400" i="2" s="1"/>
  <c r="AF383" i="2"/>
  <c r="T383" i="2" s="1"/>
  <c r="AF458" i="2"/>
  <c r="T458" i="2" s="1"/>
  <c r="AF413" i="2"/>
  <c r="T413" i="2" s="1"/>
  <c r="AF401" i="2"/>
  <c r="T401" i="2" s="1"/>
  <c r="AF384" i="2"/>
  <c r="T384" i="2" s="1"/>
  <c r="AF424" i="2"/>
  <c r="T424" i="2" s="1"/>
  <c r="AF402" i="2"/>
  <c r="T402" i="2" s="1"/>
  <c r="AF385" i="2"/>
  <c r="T385" i="2" s="1"/>
  <c r="AF542" i="2"/>
  <c r="T542" i="2" s="1"/>
  <c r="AF470" i="2"/>
  <c r="T470" i="2" s="1"/>
  <c r="AF410" i="2"/>
  <c r="T410" i="2" s="1"/>
  <c r="AF403" i="2"/>
  <c r="T403" i="2" s="1"/>
  <c r="AF425" i="2"/>
  <c r="T425" i="2" s="1"/>
  <c r="AF404" i="2"/>
  <c r="T404" i="2" s="1"/>
  <c r="AF388" i="2"/>
  <c r="T388" i="2" s="1"/>
  <c r="AF371" i="2"/>
  <c r="T371" i="2" s="1"/>
  <c r="AF443" i="2"/>
  <c r="T443" i="2" s="1"/>
  <c r="AF405" i="2"/>
  <c r="T405" i="2" s="1"/>
  <c r="AF412" i="2"/>
  <c r="T412" i="2" s="1"/>
  <c r="AF406" i="2"/>
  <c r="T406" i="2" s="1"/>
  <c r="AF440" i="2"/>
  <c r="T440" i="2" s="1"/>
  <c r="AF407" i="2"/>
  <c r="T407" i="2" s="1"/>
  <c r="AF409" i="2"/>
  <c r="T409" i="2" s="1"/>
  <c r="AF393" i="2"/>
  <c r="T393" i="2" s="1"/>
  <c r="AF375" i="2"/>
  <c r="T375" i="2" s="1"/>
  <c r="AF367" i="2"/>
  <c r="T367" i="2" s="1"/>
  <c r="AF351" i="2"/>
  <c r="T351" i="2" s="1"/>
  <c r="AF335" i="2"/>
  <c r="T335" i="2" s="1"/>
  <c r="AF376" i="2"/>
  <c r="T376" i="2" s="1"/>
  <c r="AF368" i="2"/>
  <c r="T368" i="2" s="1"/>
  <c r="AF352" i="2"/>
  <c r="T352" i="2" s="1"/>
  <c r="AF374" i="2"/>
  <c r="T374" i="2" s="1"/>
  <c r="AF353" i="2"/>
  <c r="T353" i="2" s="1"/>
  <c r="AF337" i="2"/>
  <c r="T337" i="2" s="1"/>
  <c r="AF389" i="2"/>
  <c r="T389" i="2" s="1"/>
  <c r="AF373" i="2"/>
  <c r="T373" i="2" s="1"/>
  <c r="AF354" i="2"/>
  <c r="T354" i="2" s="1"/>
  <c r="AF338" i="2"/>
  <c r="T338" i="2" s="1"/>
  <c r="AF322" i="2"/>
  <c r="T322" i="2" s="1"/>
  <c r="AF426" i="2"/>
  <c r="T426" i="2" s="1"/>
  <c r="AF408" i="2"/>
  <c r="T408" i="2" s="1"/>
  <c r="AF377" i="2"/>
  <c r="T377" i="2" s="1"/>
  <c r="AF369" i="2"/>
  <c r="T369" i="2" s="1"/>
  <c r="AF355" i="2"/>
  <c r="T355" i="2" s="1"/>
  <c r="AF339" i="2"/>
  <c r="T339" i="2" s="1"/>
  <c r="AF323" i="2"/>
  <c r="T323" i="2" s="1"/>
  <c r="AF390" i="2"/>
  <c r="T390" i="2" s="1"/>
  <c r="AF372" i="2"/>
  <c r="T372" i="2" s="1"/>
  <c r="AF356" i="2"/>
  <c r="T356" i="2" s="1"/>
  <c r="AF340" i="2"/>
  <c r="T340" i="2" s="1"/>
  <c r="AF357" i="2"/>
  <c r="T357" i="2" s="1"/>
  <c r="AF341" i="2"/>
  <c r="T341" i="2" s="1"/>
  <c r="AF391" i="2"/>
  <c r="T391" i="2" s="1"/>
  <c r="AF358" i="2"/>
  <c r="T358" i="2" s="1"/>
  <c r="AF342" i="2"/>
  <c r="T342" i="2" s="1"/>
  <c r="AF326" i="2"/>
  <c r="T326" i="2" s="1"/>
  <c r="AF310" i="2"/>
  <c r="T310" i="2" s="1"/>
  <c r="AF378" i="2"/>
  <c r="T378" i="2" s="1"/>
  <c r="AF359" i="2"/>
  <c r="T359" i="2" s="1"/>
  <c r="AF343" i="2"/>
  <c r="T343" i="2" s="1"/>
  <c r="AF327" i="2"/>
  <c r="T327" i="2" s="1"/>
  <c r="AF360" i="2"/>
  <c r="T360" i="2" s="1"/>
  <c r="AF344" i="2"/>
  <c r="T344" i="2" s="1"/>
  <c r="AF328" i="2"/>
  <c r="T328" i="2" s="1"/>
  <c r="AF361" i="2"/>
  <c r="T361" i="2" s="1"/>
  <c r="AF345" i="2"/>
  <c r="T345" i="2" s="1"/>
  <c r="AF329" i="2"/>
  <c r="T329" i="2" s="1"/>
  <c r="AF313" i="2"/>
  <c r="T313" i="2" s="1"/>
  <c r="AF382" i="2"/>
  <c r="T382" i="2" s="1"/>
  <c r="AF362" i="2"/>
  <c r="T362" i="2" s="1"/>
  <c r="AF346" i="2"/>
  <c r="T346" i="2" s="1"/>
  <c r="AF330" i="2"/>
  <c r="T330" i="2" s="1"/>
  <c r="AF370" i="2"/>
  <c r="T370" i="2" s="1"/>
  <c r="AF363" i="2"/>
  <c r="T363" i="2" s="1"/>
  <c r="AF347" i="2"/>
  <c r="T347" i="2" s="1"/>
  <c r="AF331" i="2"/>
  <c r="T331" i="2" s="1"/>
  <c r="AF315" i="2"/>
  <c r="T315" i="2" s="1"/>
  <c r="AF392" i="2"/>
  <c r="T392" i="2" s="1"/>
  <c r="AF387" i="2"/>
  <c r="T387" i="2" s="1"/>
  <c r="AF386" i="2"/>
  <c r="T386" i="2" s="1"/>
  <c r="AF364" i="2"/>
  <c r="T364" i="2" s="1"/>
  <c r="AF348" i="2"/>
  <c r="T348" i="2" s="1"/>
  <c r="AF332" i="2"/>
  <c r="T332" i="2" s="1"/>
  <c r="AF318" i="2"/>
  <c r="T318" i="2" s="1"/>
  <c r="AF309" i="2"/>
  <c r="T309" i="2" s="1"/>
  <c r="AF299" i="2"/>
  <c r="T299" i="2" s="1"/>
  <c r="AF283" i="2"/>
  <c r="T283" i="2" s="1"/>
  <c r="AF266" i="2"/>
  <c r="T266" i="2" s="1"/>
  <c r="AF324" i="2"/>
  <c r="T324" i="2" s="1"/>
  <c r="AF319" i="2"/>
  <c r="T319" i="2" s="1"/>
  <c r="AF300" i="2"/>
  <c r="T300" i="2" s="1"/>
  <c r="AF284" i="2"/>
  <c r="T284" i="2" s="1"/>
  <c r="AF267" i="2"/>
  <c r="T267" i="2" s="1"/>
  <c r="AF251" i="2"/>
  <c r="T251" i="2" s="1"/>
  <c r="AF365" i="2"/>
  <c r="T365" i="2" s="1"/>
  <c r="AF301" i="2"/>
  <c r="T301" i="2" s="1"/>
  <c r="AF285" i="2"/>
  <c r="T285" i="2" s="1"/>
  <c r="AF268" i="2"/>
  <c r="T268" i="2" s="1"/>
  <c r="AF320" i="2"/>
  <c r="T320" i="2" s="1"/>
  <c r="AF302" i="2"/>
  <c r="T302" i="2" s="1"/>
  <c r="AF286" i="2"/>
  <c r="T286" i="2" s="1"/>
  <c r="AF269" i="2"/>
  <c r="T269" i="2" s="1"/>
  <c r="AF253" i="2"/>
  <c r="T253" i="2" s="1"/>
  <c r="AF303" i="2"/>
  <c r="T303" i="2" s="1"/>
  <c r="AF287" i="2"/>
  <c r="T287" i="2" s="1"/>
  <c r="AF270" i="2"/>
  <c r="T270" i="2" s="1"/>
  <c r="AF254" i="2"/>
  <c r="T254" i="2" s="1"/>
  <c r="AF304" i="2"/>
  <c r="T304" i="2" s="1"/>
  <c r="AF288" i="2"/>
  <c r="T288" i="2" s="1"/>
  <c r="AF271" i="2"/>
  <c r="T271" i="2" s="1"/>
  <c r="AF305" i="2"/>
  <c r="T305" i="2" s="1"/>
  <c r="AF350" i="2"/>
  <c r="T350" i="2" s="1"/>
  <c r="AF333" i="2"/>
  <c r="T333" i="2" s="1"/>
  <c r="AF306" i="2"/>
  <c r="T306" i="2" s="1"/>
  <c r="AF321" i="2"/>
  <c r="T321" i="2" s="1"/>
  <c r="AF307" i="2"/>
  <c r="T307" i="2" s="1"/>
  <c r="AF291" i="2"/>
  <c r="T291" i="2" s="1"/>
  <c r="AF274" i="2"/>
  <c r="T274" i="2" s="1"/>
  <c r="AF258" i="2"/>
  <c r="T258" i="2" s="1"/>
  <c r="AF312" i="2"/>
  <c r="T312" i="2" s="1"/>
  <c r="AF292" i="2"/>
  <c r="T292" i="2" s="1"/>
  <c r="AF275" i="2"/>
  <c r="T275" i="2" s="1"/>
  <c r="AF314" i="2"/>
  <c r="T314" i="2" s="1"/>
  <c r="AF293" i="2"/>
  <c r="T293" i="2" s="1"/>
  <c r="AF277" i="2"/>
  <c r="T277" i="2" s="1"/>
  <c r="AF276" i="2"/>
  <c r="T276" i="2" s="1"/>
  <c r="AF260" i="2"/>
  <c r="T260" i="2" s="1"/>
  <c r="AF316" i="2"/>
  <c r="T316" i="2" s="1"/>
  <c r="AF308" i="2"/>
  <c r="T308" i="2" s="1"/>
  <c r="AF294" i="2"/>
  <c r="T294" i="2" s="1"/>
  <c r="AF278" i="2"/>
  <c r="T278" i="2" s="1"/>
  <c r="AF349" i="2"/>
  <c r="T349" i="2" s="1"/>
  <c r="AF336" i="2"/>
  <c r="T336" i="2" s="1"/>
  <c r="AF325" i="2"/>
  <c r="T325" i="2" s="1"/>
  <c r="AF317" i="2"/>
  <c r="T317" i="2" s="1"/>
  <c r="AF295" i="2"/>
  <c r="T295" i="2" s="1"/>
  <c r="AF279" i="2"/>
  <c r="T279" i="2" s="1"/>
  <c r="AF366" i="2"/>
  <c r="T366" i="2" s="1"/>
  <c r="AF311" i="2"/>
  <c r="T311" i="2" s="1"/>
  <c r="AF296" i="2"/>
  <c r="T296" i="2" s="1"/>
  <c r="AF280" i="2"/>
  <c r="T280" i="2" s="1"/>
  <c r="AF263" i="2"/>
  <c r="T263" i="2" s="1"/>
  <c r="AF334" i="2"/>
  <c r="T334" i="2" s="1"/>
  <c r="AF297" i="2"/>
  <c r="T297" i="2" s="1"/>
  <c r="AF281" i="2"/>
  <c r="T281" i="2" s="1"/>
  <c r="AF264" i="2"/>
  <c r="T264" i="2" s="1"/>
  <c r="AF248" i="2"/>
  <c r="T248" i="2" s="1"/>
  <c r="AF282" i="2"/>
  <c r="T282" i="2" s="1"/>
  <c r="AF256" i="2"/>
  <c r="T256" i="2" s="1"/>
  <c r="AF241" i="2"/>
  <c r="T241" i="2" s="1"/>
  <c r="AF223" i="2"/>
  <c r="T223" i="2" s="1"/>
  <c r="AF265" i="2"/>
  <c r="T265" i="2" s="1"/>
  <c r="AF262" i="2"/>
  <c r="T262" i="2" s="1"/>
  <c r="AF246" i="2"/>
  <c r="T246" i="2" s="1"/>
  <c r="AF224" i="2"/>
  <c r="T224" i="2" s="1"/>
  <c r="AF208" i="2"/>
  <c r="T208" i="2" s="1"/>
  <c r="AF225" i="2"/>
  <c r="T225" i="2" s="1"/>
  <c r="AF209" i="2"/>
  <c r="T209" i="2" s="1"/>
  <c r="AF192" i="2"/>
  <c r="T192" i="2" s="1"/>
  <c r="AF273" i="2"/>
  <c r="T273" i="2" s="1"/>
  <c r="AF272" i="2"/>
  <c r="T272" i="2" s="1"/>
  <c r="AF238" i="2"/>
  <c r="T238" i="2" s="1"/>
  <c r="AF226" i="2"/>
  <c r="T226" i="2" s="1"/>
  <c r="AF210" i="2"/>
  <c r="T210" i="2" s="1"/>
  <c r="AF261" i="2"/>
  <c r="T261" i="2" s="1"/>
  <c r="AF227" i="2"/>
  <c r="T227" i="2" s="1"/>
  <c r="AF211" i="2"/>
  <c r="T211" i="2" s="1"/>
  <c r="AF289" i="2"/>
  <c r="T289" i="2" s="1"/>
  <c r="AF243" i="2"/>
  <c r="T243" i="2" s="1"/>
  <c r="AF240" i="2"/>
  <c r="T240" i="2" s="1"/>
  <c r="AF228" i="2"/>
  <c r="T228" i="2" s="1"/>
  <c r="AF255" i="2"/>
  <c r="T255" i="2" s="1"/>
  <c r="AF229" i="2"/>
  <c r="T229" i="2" s="1"/>
  <c r="AF213" i="2"/>
  <c r="T213" i="2" s="1"/>
  <c r="AF196" i="2"/>
  <c r="T196" i="2" s="1"/>
  <c r="AF250" i="2"/>
  <c r="T250" i="2" s="1"/>
  <c r="AF249" i="2"/>
  <c r="T249" i="2" s="1"/>
  <c r="AF230" i="2"/>
  <c r="T230" i="2" s="1"/>
  <c r="AF245" i="2"/>
  <c r="T245" i="2" s="1"/>
  <c r="AF231" i="2"/>
  <c r="T231" i="2" s="1"/>
  <c r="AF215" i="2"/>
  <c r="T215" i="2" s="1"/>
  <c r="AF232" i="2"/>
  <c r="T232" i="2" s="1"/>
  <c r="AF216" i="2"/>
  <c r="T216" i="2" s="1"/>
  <c r="AF199" i="2"/>
  <c r="T199" i="2" s="1"/>
  <c r="AF252" i="2"/>
  <c r="T252" i="2" s="1"/>
  <c r="AF233" i="2"/>
  <c r="T233" i="2" s="1"/>
  <c r="AF217" i="2"/>
  <c r="T217" i="2" s="1"/>
  <c r="AF200" i="2"/>
  <c r="T200" i="2" s="1"/>
  <c r="AF290" i="2"/>
  <c r="T290" i="2" s="1"/>
  <c r="AF259" i="2"/>
  <c r="T259" i="2" s="1"/>
  <c r="AF242" i="2"/>
  <c r="T242" i="2" s="1"/>
  <c r="AF234" i="2"/>
  <c r="T234" i="2" s="1"/>
  <c r="AF218" i="2"/>
  <c r="T218" i="2" s="1"/>
  <c r="AF201" i="2"/>
  <c r="T201" i="2" s="1"/>
  <c r="AF247" i="2"/>
  <c r="T247" i="2" s="1"/>
  <c r="AF239" i="2"/>
  <c r="T239" i="2" s="1"/>
  <c r="AF235" i="2"/>
  <c r="T235" i="2" s="1"/>
  <c r="AF219" i="2"/>
  <c r="T219" i="2" s="1"/>
  <c r="AF298" i="2"/>
  <c r="T298" i="2" s="1"/>
  <c r="AF236" i="2"/>
  <c r="T236" i="2" s="1"/>
  <c r="AF220" i="2"/>
  <c r="T220" i="2" s="1"/>
  <c r="AF257" i="2"/>
  <c r="T257" i="2" s="1"/>
  <c r="AF244" i="2"/>
  <c r="T244" i="2" s="1"/>
  <c r="AF237" i="2"/>
  <c r="T237" i="2" s="1"/>
  <c r="AF221" i="2"/>
  <c r="T221" i="2" s="1"/>
  <c r="AF204" i="2"/>
  <c r="T204" i="2" s="1"/>
  <c r="AF222" i="2"/>
  <c r="T222" i="2" s="1"/>
  <c r="AF206" i="2"/>
  <c r="T206" i="2" s="1"/>
  <c r="AF205" i="2"/>
  <c r="T205" i="2" s="1"/>
  <c r="AF214" i="2"/>
  <c r="T214" i="2" s="1"/>
  <c r="AF182" i="2"/>
  <c r="T182" i="2" s="1"/>
  <c r="AF166" i="2"/>
  <c r="T166" i="2" s="1"/>
  <c r="AF150" i="2"/>
  <c r="T150" i="2" s="1"/>
  <c r="AF134" i="2"/>
  <c r="T134" i="2" s="1"/>
  <c r="AF183" i="2"/>
  <c r="T183" i="2" s="1"/>
  <c r="AF167" i="2"/>
  <c r="T167" i="2" s="1"/>
  <c r="AF151" i="2"/>
  <c r="T151" i="2" s="1"/>
  <c r="AF135" i="2"/>
  <c r="T135" i="2" s="1"/>
  <c r="AF184" i="2"/>
  <c r="T184" i="2" s="1"/>
  <c r="AF168" i="2"/>
  <c r="T168" i="2" s="1"/>
  <c r="AF152" i="2"/>
  <c r="T152" i="2" s="1"/>
  <c r="AF212" i="2"/>
  <c r="T212" i="2" s="1"/>
  <c r="AF185" i="2"/>
  <c r="T185" i="2" s="1"/>
  <c r="AF169" i="2"/>
  <c r="T169" i="2" s="1"/>
  <c r="AF153" i="2"/>
  <c r="T153" i="2" s="1"/>
  <c r="AF137" i="2"/>
  <c r="T137" i="2" s="1"/>
  <c r="AF190" i="2"/>
  <c r="T190" i="2" s="1"/>
  <c r="AF186" i="2"/>
  <c r="T186" i="2" s="1"/>
  <c r="AF170" i="2"/>
  <c r="T170" i="2" s="1"/>
  <c r="AF154" i="2"/>
  <c r="T154" i="2" s="1"/>
  <c r="AF194" i="2"/>
  <c r="T194" i="2" s="1"/>
  <c r="AF191" i="2"/>
  <c r="T191" i="2" s="1"/>
  <c r="AF187" i="2"/>
  <c r="T187" i="2" s="1"/>
  <c r="AF171" i="2"/>
  <c r="T171" i="2" s="1"/>
  <c r="AF155" i="2"/>
  <c r="T155" i="2" s="1"/>
  <c r="AF139" i="2"/>
  <c r="T139" i="2" s="1"/>
  <c r="AF207" i="2"/>
  <c r="T207" i="2" s="1"/>
  <c r="AF193" i="2"/>
  <c r="T193" i="2" s="1"/>
  <c r="AF172" i="2"/>
  <c r="T172" i="2" s="1"/>
  <c r="AF156" i="2"/>
  <c r="T156" i="2" s="1"/>
  <c r="AF140" i="2"/>
  <c r="T140" i="2" s="1"/>
  <c r="AF203" i="2"/>
  <c r="T203" i="2" s="1"/>
  <c r="AF195" i="2"/>
  <c r="T195" i="2" s="1"/>
  <c r="AF173" i="2"/>
  <c r="T173" i="2" s="1"/>
  <c r="AF157" i="2"/>
  <c r="T157" i="2" s="1"/>
  <c r="AF188" i="2"/>
  <c r="T188" i="2" s="1"/>
  <c r="AF174" i="2"/>
  <c r="T174" i="2" s="1"/>
  <c r="AF158" i="2"/>
  <c r="T158" i="2" s="1"/>
  <c r="AF142" i="2"/>
  <c r="T142" i="2" s="1"/>
  <c r="AF202" i="2"/>
  <c r="T202" i="2" s="1"/>
  <c r="AF175" i="2"/>
  <c r="T175" i="2" s="1"/>
  <c r="AF197" i="2"/>
  <c r="T197" i="2" s="1"/>
  <c r="AF176" i="2"/>
  <c r="T176" i="2" s="1"/>
  <c r="AF160" i="2"/>
  <c r="T160" i="2" s="1"/>
  <c r="AF144" i="2"/>
  <c r="T144" i="2" s="1"/>
  <c r="AF177" i="2"/>
  <c r="T177" i="2" s="1"/>
  <c r="AF161" i="2"/>
  <c r="T161" i="2" s="1"/>
  <c r="AF145" i="2"/>
  <c r="T145" i="2" s="1"/>
  <c r="AF129" i="2"/>
  <c r="T129" i="2" s="1"/>
  <c r="AF178" i="2"/>
  <c r="T178" i="2" s="1"/>
  <c r="AF162" i="2"/>
  <c r="T162" i="2" s="1"/>
  <c r="AF146" i="2"/>
  <c r="T146" i="2" s="1"/>
  <c r="AF198" i="2"/>
  <c r="T198" i="2" s="1"/>
  <c r="AF189" i="2"/>
  <c r="T189" i="2" s="1"/>
  <c r="AF179" i="2"/>
  <c r="T179" i="2" s="1"/>
  <c r="AF181" i="2"/>
  <c r="T181" i="2" s="1"/>
  <c r="AF165" i="2"/>
  <c r="T165" i="2" s="1"/>
  <c r="AF149" i="2"/>
  <c r="T149" i="2" s="1"/>
  <c r="AF133" i="2"/>
  <c r="T133" i="2" s="1"/>
  <c r="AF164" i="2"/>
  <c r="T164" i="2" s="1"/>
  <c r="AF109" i="2"/>
  <c r="T109" i="2" s="1"/>
  <c r="AF180" i="2"/>
  <c r="T180" i="2" s="1"/>
  <c r="AF110" i="2"/>
  <c r="T110" i="2" s="1"/>
  <c r="AF94" i="2"/>
  <c r="T94" i="2" s="1"/>
  <c r="AF78" i="2"/>
  <c r="T78" i="2" s="1"/>
  <c r="AF111" i="2"/>
  <c r="T111" i="2" s="1"/>
  <c r="AF95" i="2"/>
  <c r="T95" i="2" s="1"/>
  <c r="AF79" i="2"/>
  <c r="T79" i="2" s="1"/>
  <c r="AF148" i="2"/>
  <c r="T148" i="2" s="1"/>
  <c r="AF130" i="2"/>
  <c r="T130" i="2" s="1"/>
  <c r="AF112" i="2"/>
  <c r="T112" i="2" s="1"/>
  <c r="AF96" i="2"/>
  <c r="T96" i="2" s="1"/>
  <c r="AF113" i="2"/>
  <c r="T113" i="2" s="1"/>
  <c r="AF97" i="2"/>
  <c r="T97" i="2" s="1"/>
  <c r="AF81" i="2"/>
  <c r="T81" i="2" s="1"/>
  <c r="AF65" i="2"/>
  <c r="T65" i="2" s="1"/>
  <c r="AF127" i="2"/>
  <c r="T127" i="2" s="1"/>
  <c r="AF126" i="2"/>
  <c r="T126" i="2" s="1"/>
  <c r="AF124" i="2"/>
  <c r="T124" i="2" s="1"/>
  <c r="AF114" i="2"/>
  <c r="T114" i="2" s="1"/>
  <c r="AF98" i="2"/>
  <c r="T98" i="2" s="1"/>
  <c r="AF82" i="2"/>
  <c r="T82" i="2" s="1"/>
  <c r="AF136" i="2"/>
  <c r="T136" i="2" s="1"/>
  <c r="AF132" i="2"/>
  <c r="T132" i="2" s="1"/>
  <c r="AF115" i="2"/>
  <c r="T115" i="2" s="1"/>
  <c r="AF99" i="2"/>
  <c r="T99" i="2" s="1"/>
  <c r="AF83" i="2"/>
  <c r="T83" i="2" s="1"/>
  <c r="AF116" i="2"/>
  <c r="T116" i="2" s="1"/>
  <c r="AF100" i="2"/>
  <c r="T100" i="2" s="1"/>
  <c r="AF84" i="2"/>
  <c r="T84" i="2" s="1"/>
  <c r="AF68" i="2"/>
  <c r="T68" i="2" s="1"/>
  <c r="AF143" i="2"/>
  <c r="T143" i="2" s="1"/>
  <c r="AF128" i="2"/>
  <c r="T128" i="2" s="1"/>
  <c r="AF117" i="2"/>
  <c r="T117" i="2" s="1"/>
  <c r="AF101" i="2"/>
  <c r="T101" i="2" s="1"/>
  <c r="AF85" i="2"/>
  <c r="T85" i="2" s="1"/>
  <c r="AF141" i="2"/>
  <c r="T141" i="2" s="1"/>
  <c r="AF138" i="2"/>
  <c r="T138" i="2" s="1"/>
  <c r="AF118" i="2"/>
  <c r="T118" i="2" s="1"/>
  <c r="AF102" i="2"/>
  <c r="T102" i="2" s="1"/>
  <c r="AF86" i="2"/>
  <c r="T86" i="2" s="1"/>
  <c r="AF163" i="2"/>
  <c r="T163" i="2" s="1"/>
  <c r="AF147" i="2"/>
  <c r="T147" i="2" s="1"/>
  <c r="AF131" i="2"/>
  <c r="T131" i="2" s="1"/>
  <c r="AF119" i="2"/>
  <c r="T119" i="2" s="1"/>
  <c r="AF103" i="2"/>
  <c r="T103" i="2" s="1"/>
  <c r="AF87" i="2"/>
  <c r="T87" i="2" s="1"/>
  <c r="AF71" i="2"/>
  <c r="T71" i="2" s="1"/>
  <c r="AF125" i="2"/>
  <c r="T125" i="2" s="1"/>
  <c r="AF120" i="2"/>
  <c r="T120" i="2" s="1"/>
  <c r="AF104" i="2"/>
  <c r="T104" i="2" s="1"/>
  <c r="AF88" i="2"/>
  <c r="T88" i="2" s="1"/>
  <c r="AF72" i="2"/>
  <c r="T72" i="2" s="1"/>
  <c r="AF121" i="2"/>
  <c r="T121" i="2" s="1"/>
  <c r="AF105" i="2"/>
  <c r="T105" i="2" s="1"/>
  <c r="AF89" i="2"/>
  <c r="T89" i="2" s="1"/>
  <c r="AF73" i="2"/>
  <c r="T73" i="2" s="1"/>
  <c r="AF122" i="2"/>
  <c r="T122" i="2" s="1"/>
  <c r="AF106" i="2"/>
  <c r="T106" i="2" s="1"/>
  <c r="AF123" i="2"/>
  <c r="T123" i="2" s="1"/>
  <c r="AF108" i="2"/>
  <c r="T108" i="2" s="1"/>
  <c r="AF67" i="2"/>
  <c r="T67" i="2" s="1"/>
  <c r="AF66" i="2"/>
  <c r="T66" i="2" s="1"/>
  <c r="AF47" i="2"/>
  <c r="T47" i="2" s="1"/>
  <c r="AF31" i="2"/>
  <c r="T31" i="2" s="1"/>
  <c r="AF15" i="2"/>
  <c r="T15" i="2" s="1"/>
  <c r="AF48" i="2"/>
  <c r="T48" i="2" s="1"/>
  <c r="AF32" i="2"/>
  <c r="T32" i="2" s="1"/>
  <c r="AF16" i="2"/>
  <c r="T16" i="2" s="1"/>
  <c r="AF49" i="2"/>
  <c r="T49" i="2" s="1"/>
  <c r="AF33" i="2"/>
  <c r="T33" i="2" s="1"/>
  <c r="AF80" i="2"/>
  <c r="T80" i="2" s="1"/>
  <c r="AF69" i="2"/>
  <c r="T69" i="2" s="1"/>
  <c r="AF63" i="2"/>
  <c r="T63" i="2" s="1"/>
  <c r="AF50" i="2"/>
  <c r="T50" i="2" s="1"/>
  <c r="AF34" i="2"/>
  <c r="T34" i="2" s="1"/>
  <c r="AF18" i="2"/>
  <c r="T18" i="2" s="1"/>
  <c r="AF91" i="2"/>
  <c r="T91" i="2" s="1"/>
  <c r="AF51" i="2"/>
  <c r="T51" i="2" s="1"/>
  <c r="AF35" i="2"/>
  <c r="T35" i="2" s="1"/>
  <c r="AF19" i="2"/>
  <c r="T19" i="2" s="1"/>
  <c r="AF52" i="2"/>
  <c r="T52" i="2" s="1"/>
  <c r="AF36" i="2"/>
  <c r="T36" i="2" s="1"/>
  <c r="AF20" i="2"/>
  <c r="T20" i="2" s="1"/>
  <c r="AF159" i="2"/>
  <c r="T159" i="2" s="1"/>
  <c r="AF92" i="2"/>
  <c r="T92" i="2" s="1"/>
  <c r="AF70" i="2"/>
  <c r="T70" i="2" s="1"/>
  <c r="AF53" i="2"/>
  <c r="T53" i="2" s="1"/>
  <c r="AF37" i="2"/>
  <c r="T37" i="2" s="1"/>
  <c r="AF21" i="2"/>
  <c r="T21" i="2" s="1"/>
  <c r="AF54" i="2"/>
  <c r="T54" i="2" s="1"/>
  <c r="AF38" i="2"/>
  <c r="T38" i="2" s="1"/>
  <c r="AF22" i="2"/>
  <c r="T22" i="2" s="1"/>
  <c r="AF55" i="2"/>
  <c r="T55" i="2" s="1"/>
  <c r="AF39" i="2"/>
  <c r="T39" i="2" s="1"/>
  <c r="AF23" i="2"/>
  <c r="T23" i="2" s="1"/>
  <c r="AF93" i="2"/>
  <c r="T93" i="2" s="1"/>
  <c r="AF74" i="2"/>
  <c r="T74" i="2" s="1"/>
  <c r="AF56" i="2"/>
  <c r="T56" i="2" s="1"/>
  <c r="AF40" i="2"/>
  <c r="T40" i="2" s="1"/>
  <c r="AF24" i="2"/>
  <c r="T24" i="2" s="1"/>
  <c r="AF57" i="2"/>
  <c r="T57" i="2" s="1"/>
  <c r="AF41" i="2"/>
  <c r="T41" i="2" s="1"/>
  <c r="AF25" i="2"/>
  <c r="T25" i="2" s="1"/>
  <c r="AF9" i="2"/>
  <c r="T9" i="2" s="1"/>
  <c r="AF58" i="2"/>
  <c r="T58" i="2" s="1"/>
  <c r="AF42" i="2"/>
  <c r="T42" i="2" s="1"/>
  <c r="AF26" i="2"/>
  <c r="T26" i="2" s="1"/>
  <c r="AF77" i="2"/>
  <c r="T77" i="2" s="1"/>
  <c r="AF59" i="2"/>
  <c r="T59" i="2" s="1"/>
  <c r="AF43" i="2"/>
  <c r="T43" i="2" s="1"/>
  <c r="AF107" i="2"/>
  <c r="T107" i="2" s="1"/>
  <c r="AF90" i="2"/>
  <c r="T90" i="2" s="1"/>
  <c r="AF60" i="2"/>
  <c r="T60" i="2" s="1"/>
  <c r="AF44" i="2"/>
  <c r="T44" i="2" s="1"/>
  <c r="AF28" i="2"/>
  <c r="T28" i="2" s="1"/>
  <c r="AF45" i="2"/>
  <c r="T45" i="2" s="1"/>
  <c r="AF12" i="2"/>
  <c r="T12" i="2" s="1"/>
  <c r="AF11" i="2"/>
  <c r="T11" i="2" s="1"/>
  <c r="AF27" i="2"/>
  <c r="T27" i="2" s="1"/>
  <c r="AF17" i="2"/>
  <c r="T17" i="2" s="1"/>
  <c r="AF61" i="2"/>
  <c r="T61" i="2" s="1"/>
  <c r="AF46" i="2"/>
  <c r="T46" i="2" s="1"/>
  <c r="AF10" i="2"/>
  <c r="T10" i="2" s="1"/>
  <c r="AF64" i="2"/>
  <c r="T64" i="2" s="1"/>
  <c r="AF29" i="2"/>
  <c r="T29" i="2" s="1"/>
  <c r="AF76" i="2"/>
  <c r="T76" i="2" s="1"/>
  <c r="AF62" i="2"/>
  <c r="T62" i="2" s="1"/>
  <c r="AF30" i="2"/>
  <c r="T30" i="2" s="1"/>
  <c r="AF13" i="2"/>
  <c r="T13" i="2" s="1"/>
  <c r="AF75" i="2"/>
  <c r="T75" i="2" s="1"/>
  <c r="AF14" i="2"/>
  <c r="T14" i="2" s="1"/>
  <c r="G1271" i="2"/>
  <c r="G1257" i="2"/>
  <c r="G1268" i="2"/>
  <c r="G1273" i="2"/>
  <c r="G1267" i="2"/>
  <c r="G1260" i="2"/>
  <c r="G1269" i="2"/>
  <c r="G1266" i="2"/>
  <c r="G1261" i="2"/>
  <c r="G1262" i="2"/>
  <c r="G1270" i="2"/>
  <c r="G1253" i="2"/>
  <c r="G1265" i="2"/>
  <c r="G1263" i="2"/>
  <c r="G1272" i="2"/>
  <c r="G1258" i="2"/>
  <c r="G1264" i="2"/>
  <c r="G1255" i="2"/>
  <c r="G1256" i="2"/>
  <c r="G1252" i="2"/>
  <c r="G1259" i="2"/>
  <c r="G1250" i="2"/>
  <c r="G1254" i="2"/>
  <c r="G1251" i="2"/>
  <c r="G1246" i="2"/>
  <c r="G1244" i="2"/>
  <c r="G1245" i="2"/>
  <c r="G1241" i="2"/>
  <c r="G1239" i="2"/>
  <c r="G1236" i="2"/>
  <c r="G1223" i="2"/>
  <c r="G1225" i="2"/>
  <c r="G1249" i="2"/>
  <c r="G1248" i="2"/>
  <c r="G1240" i="2"/>
  <c r="G1247" i="2"/>
  <c r="G1242" i="2"/>
  <c r="G1238" i="2"/>
  <c r="G1233" i="2"/>
  <c r="G1243" i="2"/>
  <c r="G1235" i="2"/>
  <c r="G1230" i="2"/>
  <c r="G1228" i="2"/>
  <c r="G1231" i="2"/>
  <c r="G1222" i="2"/>
  <c r="G1214" i="2"/>
  <c r="G1221" i="2"/>
  <c r="G1215" i="2"/>
  <c r="G1219" i="2"/>
  <c r="G1216" i="2"/>
  <c r="G1229" i="2"/>
  <c r="G1217" i="2"/>
  <c r="G1201" i="2"/>
  <c r="G1234" i="2"/>
  <c r="G1232" i="2"/>
  <c r="G1226" i="2"/>
  <c r="G1237" i="2"/>
  <c r="G1203" i="2"/>
  <c r="G1227" i="2"/>
  <c r="G1202" i="2"/>
  <c r="G1205" i="2"/>
  <c r="G1209" i="2"/>
  <c r="G1206" i="2"/>
  <c r="G1208" i="2"/>
  <c r="G1194" i="2"/>
  <c r="G1196" i="2"/>
  <c r="G1193" i="2"/>
  <c r="G1212" i="2"/>
  <c r="G1211" i="2"/>
  <c r="G1224" i="2"/>
  <c r="G1218" i="2"/>
  <c r="G1198" i="2"/>
  <c r="G1213" i="2"/>
  <c r="G1210" i="2"/>
  <c r="G1200" i="2"/>
  <c r="G1204" i="2"/>
  <c r="G1187" i="2"/>
  <c r="G1220" i="2"/>
  <c r="G1207" i="2"/>
  <c r="G1190" i="2"/>
  <c r="G1184" i="2"/>
  <c r="G1199" i="2"/>
  <c r="G1170" i="2"/>
  <c r="G1195" i="2"/>
  <c r="G1185" i="2"/>
  <c r="G1173" i="2"/>
  <c r="G1188" i="2"/>
  <c r="G1174" i="2"/>
  <c r="G1192" i="2"/>
  <c r="G1189" i="2"/>
  <c r="G1176" i="2"/>
  <c r="G1177" i="2"/>
  <c r="G1191" i="2"/>
  <c r="G1178" i="2"/>
  <c r="G1186" i="2"/>
  <c r="G1179" i="2"/>
  <c r="G1180" i="2"/>
  <c r="G1181" i="2"/>
  <c r="G1155" i="2"/>
  <c r="G1157" i="2"/>
  <c r="G1159" i="2"/>
  <c r="G1197" i="2"/>
  <c r="G1175" i="2"/>
  <c r="G1171" i="2"/>
  <c r="G1166" i="2"/>
  <c r="G1172" i="2"/>
  <c r="G1165" i="2"/>
  <c r="G1182" i="2"/>
  <c r="G1168" i="2"/>
  <c r="G1183" i="2"/>
  <c r="G1151" i="2"/>
  <c r="G1160" i="2"/>
  <c r="G1136" i="2"/>
  <c r="G1154" i="2"/>
  <c r="G1137" i="2"/>
  <c r="G1152" i="2"/>
  <c r="G1150" i="2"/>
  <c r="G1138" i="2"/>
  <c r="G1164" i="2"/>
  <c r="G1161" i="2"/>
  <c r="G1153" i="2"/>
  <c r="G1147" i="2"/>
  <c r="G1149" i="2"/>
  <c r="G1140" i="2"/>
  <c r="G1167" i="2"/>
  <c r="G1141" i="2"/>
  <c r="G1169" i="2"/>
  <c r="G1142" i="2"/>
  <c r="G1126" i="2"/>
  <c r="G1162" i="2"/>
  <c r="G1143" i="2"/>
  <c r="G1144" i="2"/>
  <c r="G1145" i="2"/>
  <c r="G1163" i="2"/>
  <c r="G1117" i="2"/>
  <c r="G1101" i="2"/>
  <c r="G1148" i="2"/>
  <c r="G1103" i="2"/>
  <c r="G1118" i="2"/>
  <c r="G1104" i="2"/>
  <c r="G1105" i="2"/>
  <c r="G1124" i="2"/>
  <c r="G1121" i="2"/>
  <c r="G1135" i="2"/>
  <c r="G1131" i="2"/>
  <c r="G1130" i="2"/>
  <c r="G1133" i="2"/>
  <c r="G1109" i="2"/>
  <c r="G1132" i="2"/>
  <c r="G1119" i="2"/>
  <c r="G1128" i="2"/>
  <c r="G1127" i="2"/>
  <c r="G1122" i="2"/>
  <c r="G1111" i="2"/>
  <c r="G1158" i="2"/>
  <c r="G1156" i="2"/>
  <c r="G1081" i="2"/>
  <c r="G1100" i="2"/>
  <c r="G1097" i="2"/>
  <c r="G1120" i="2"/>
  <c r="G1116" i="2"/>
  <c r="G1113" i="2"/>
  <c r="G1084" i="2"/>
  <c r="G1107" i="2"/>
  <c r="G1096" i="2"/>
  <c r="G1086" i="2"/>
  <c r="G1129" i="2"/>
  <c r="G1087" i="2"/>
  <c r="G1106" i="2"/>
  <c r="G1115" i="2"/>
  <c r="G1112" i="2"/>
  <c r="G1110" i="2"/>
  <c r="G1090" i="2"/>
  <c r="G1123" i="2"/>
  <c r="G1091" i="2"/>
  <c r="G1102" i="2"/>
  <c r="G1092" i="2"/>
  <c r="G1076" i="2"/>
  <c r="G1125" i="2"/>
  <c r="G1093" i="2"/>
  <c r="G1134" i="2"/>
  <c r="G1094" i="2"/>
  <c r="G1085" i="2"/>
  <c r="G1055" i="2"/>
  <c r="G1056" i="2"/>
  <c r="G1071" i="2"/>
  <c r="G1057" i="2"/>
  <c r="G1099" i="2"/>
  <c r="G1058" i="2"/>
  <c r="G1139" i="2"/>
  <c r="G1108" i="2"/>
  <c r="G1089" i="2"/>
  <c r="G1080" i="2"/>
  <c r="G1079" i="2"/>
  <c r="G1075" i="2"/>
  <c r="G1072" i="2"/>
  <c r="G1062" i="2"/>
  <c r="G1074" i="2"/>
  <c r="G1064" i="2"/>
  <c r="G1065" i="2"/>
  <c r="G1146" i="2"/>
  <c r="G1095" i="2"/>
  <c r="G1083" i="2"/>
  <c r="G1066" i="2"/>
  <c r="G1114" i="2"/>
  <c r="G1082" i="2"/>
  <c r="G1049" i="2"/>
  <c r="G1048" i="2"/>
  <c r="G1040" i="2"/>
  <c r="G1073" i="2"/>
  <c r="G1063" i="2"/>
  <c r="G1047" i="2"/>
  <c r="G1046" i="2"/>
  <c r="G1041" i="2"/>
  <c r="G1069" i="2"/>
  <c r="G1068" i="2"/>
  <c r="G1053" i="2"/>
  <c r="G1067" i="2"/>
  <c r="G1059" i="2"/>
  <c r="G1052" i="2"/>
  <c r="G1051" i="2"/>
  <c r="G1045" i="2"/>
  <c r="G1028" i="2"/>
  <c r="G1077" i="2"/>
  <c r="G1050" i="2"/>
  <c r="G1029" i="2"/>
  <c r="G1060" i="2"/>
  <c r="G1031" i="2"/>
  <c r="G1061" i="2"/>
  <c r="G1044" i="2"/>
  <c r="G1032" i="2"/>
  <c r="G1098" i="2"/>
  <c r="G1078" i="2"/>
  <c r="G1034" i="2"/>
  <c r="G1088" i="2"/>
  <c r="G1013" i="2"/>
  <c r="G1038" i="2"/>
  <c r="G1026" i="2"/>
  <c r="G1020" i="2"/>
  <c r="G1014" i="2"/>
  <c r="G1015" i="2"/>
  <c r="G1043" i="2"/>
  <c r="G1039" i="2"/>
  <c r="G1022" i="2"/>
  <c r="G1016" i="2"/>
  <c r="G1054" i="2"/>
  <c r="G1024" i="2"/>
  <c r="G1018" i="2"/>
  <c r="G1042" i="2"/>
  <c r="G1027" i="2"/>
  <c r="G1021" i="2"/>
  <c r="G1037" i="2"/>
  <c r="G1025" i="2"/>
  <c r="G1007" i="2"/>
  <c r="G1070" i="2"/>
  <c r="G1035" i="2"/>
  <c r="G996" i="2"/>
  <c r="G1017" i="2"/>
  <c r="G1009" i="2"/>
  <c r="G1003" i="2"/>
  <c r="G1004" i="2"/>
  <c r="G983" i="2"/>
  <c r="G984" i="2"/>
  <c r="G1036" i="2"/>
  <c r="G1002" i="2"/>
  <c r="G1000" i="2"/>
  <c r="G985" i="2"/>
  <c r="G1008" i="2"/>
  <c r="G997" i="2"/>
  <c r="G986" i="2"/>
  <c r="G987" i="2"/>
  <c r="G1005" i="2"/>
  <c r="G1033" i="2"/>
  <c r="G1001" i="2"/>
  <c r="G998" i="2"/>
  <c r="G1023" i="2"/>
  <c r="G1019" i="2"/>
  <c r="G1006" i="2"/>
  <c r="G1030" i="2"/>
  <c r="G1010" i="2"/>
  <c r="G993" i="2"/>
  <c r="G1011" i="2"/>
  <c r="G977" i="2"/>
  <c r="G963" i="2"/>
  <c r="G999" i="2"/>
  <c r="G965" i="2"/>
  <c r="G995" i="2"/>
  <c r="G980" i="2"/>
  <c r="G1012" i="2"/>
  <c r="G976" i="2"/>
  <c r="G967" i="2"/>
  <c r="G982" i="2"/>
  <c r="G968" i="2"/>
  <c r="G975" i="2"/>
  <c r="G970" i="2"/>
  <c r="G954" i="2"/>
  <c r="G971" i="2"/>
  <c r="G972" i="2"/>
  <c r="G956" i="2"/>
  <c r="G994" i="2"/>
  <c r="G989" i="2"/>
  <c r="G988" i="2"/>
  <c r="G981" i="2"/>
  <c r="G990" i="2"/>
  <c r="G978" i="2"/>
  <c r="G953" i="2"/>
  <c r="G948" i="2"/>
  <c r="G932" i="2"/>
  <c r="G992" i="2"/>
  <c r="G974" i="2"/>
  <c r="G964" i="2"/>
  <c r="G962" i="2"/>
  <c r="G951" i="2"/>
  <c r="G991" i="2"/>
  <c r="G957" i="2"/>
  <c r="G935" i="2"/>
  <c r="G961" i="2"/>
  <c r="G960" i="2"/>
  <c r="G937" i="2"/>
  <c r="G973" i="2"/>
  <c r="G949" i="2"/>
  <c r="G959" i="2"/>
  <c r="G939" i="2"/>
  <c r="G966" i="2"/>
  <c r="G952" i="2"/>
  <c r="G955" i="2"/>
  <c r="G943" i="2"/>
  <c r="G950" i="2"/>
  <c r="G944" i="2"/>
  <c r="G979" i="2"/>
  <c r="G958" i="2"/>
  <c r="G969" i="2"/>
  <c r="G916" i="2"/>
  <c r="G931" i="2"/>
  <c r="G930" i="2"/>
  <c r="G933" i="2"/>
  <c r="G918" i="2"/>
  <c r="G919" i="2"/>
  <c r="G920" i="2"/>
  <c r="G938" i="2"/>
  <c r="G921" i="2"/>
  <c r="G922" i="2"/>
  <c r="G947" i="2"/>
  <c r="G923" i="2"/>
  <c r="G924" i="2"/>
  <c r="G942" i="2"/>
  <c r="G927" i="2"/>
  <c r="G910" i="2"/>
  <c r="G936" i="2"/>
  <c r="G934" i="2"/>
  <c r="G928" i="2"/>
  <c r="G946" i="2"/>
  <c r="G945" i="2"/>
  <c r="G941" i="2"/>
  <c r="G929" i="2"/>
  <c r="G926" i="2"/>
  <c r="G925" i="2"/>
  <c r="G913" i="2"/>
  <c r="G906" i="2"/>
  <c r="G891" i="2"/>
  <c r="G902" i="2"/>
  <c r="G892" i="2"/>
  <c r="G908" i="2"/>
  <c r="G895" i="2"/>
  <c r="G917" i="2"/>
  <c r="G896" i="2"/>
  <c r="G940" i="2"/>
  <c r="G897" i="2"/>
  <c r="G881" i="2"/>
  <c r="G905" i="2"/>
  <c r="G903" i="2"/>
  <c r="G898" i="2"/>
  <c r="G882" i="2"/>
  <c r="G914" i="2"/>
  <c r="G899" i="2"/>
  <c r="G883" i="2"/>
  <c r="G900" i="2"/>
  <c r="G885" i="2"/>
  <c r="G909" i="2"/>
  <c r="G886" i="2"/>
  <c r="G915" i="2"/>
  <c r="G911" i="2"/>
  <c r="G907" i="2"/>
  <c r="G904" i="2"/>
  <c r="G901" i="2"/>
  <c r="G894" i="2"/>
  <c r="G878" i="2"/>
  <c r="G872" i="2"/>
  <c r="G870" i="2"/>
  <c r="G889" i="2"/>
  <c r="G912" i="2"/>
  <c r="G876" i="2"/>
  <c r="G871" i="2"/>
  <c r="G887" i="2"/>
  <c r="G884" i="2"/>
  <c r="G880" i="2"/>
  <c r="G888" i="2"/>
  <c r="G879" i="2"/>
  <c r="G866" i="2"/>
  <c r="G848" i="2"/>
  <c r="G890" i="2"/>
  <c r="G849" i="2"/>
  <c r="G873" i="2"/>
  <c r="G868" i="2"/>
  <c r="G862" i="2"/>
  <c r="G859" i="2"/>
  <c r="G851" i="2"/>
  <c r="G877" i="2"/>
  <c r="G867" i="2"/>
  <c r="G852" i="2"/>
  <c r="G861" i="2"/>
  <c r="G853" i="2"/>
  <c r="G837" i="2"/>
  <c r="G893" i="2"/>
  <c r="G854" i="2"/>
  <c r="G838" i="2"/>
  <c r="G874" i="2"/>
  <c r="G855" i="2"/>
  <c r="G839" i="2"/>
  <c r="G860" i="2"/>
  <c r="G856" i="2"/>
  <c r="G840" i="2"/>
  <c r="G857" i="2"/>
  <c r="G841" i="2"/>
  <c r="G864" i="2"/>
  <c r="G844" i="2"/>
  <c r="G847" i="2"/>
  <c r="G843" i="2"/>
  <c r="G831" i="2"/>
  <c r="G825" i="2"/>
  <c r="G813" i="2"/>
  <c r="G797" i="2"/>
  <c r="G781" i="2"/>
  <c r="G814" i="2"/>
  <c r="G815" i="2"/>
  <c r="G863" i="2"/>
  <c r="G850" i="2"/>
  <c r="G835" i="2"/>
  <c r="G816" i="2"/>
  <c r="G800" i="2"/>
  <c r="G817" i="2"/>
  <c r="G801" i="2"/>
  <c r="G826" i="2"/>
  <c r="G818" i="2"/>
  <c r="G802" i="2"/>
  <c r="G786" i="2"/>
  <c r="G832" i="2"/>
  <c r="G819" i="2"/>
  <c r="G803" i="2"/>
  <c r="G869" i="2"/>
  <c r="G834" i="2"/>
  <c r="G820" i="2"/>
  <c r="G804" i="2"/>
  <c r="G858" i="2"/>
  <c r="G842" i="2"/>
  <c r="G821" i="2"/>
  <c r="G805" i="2"/>
  <c r="G865" i="2"/>
  <c r="G829" i="2"/>
  <c r="G828" i="2"/>
  <c r="G823" i="2"/>
  <c r="G807" i="2"/>
  <c r="G791" i="2"/>
  <c r="G875" i="2"/>
  <c r="G846" i="2"/>
  <c r="G833" i="2"/>
  <c r="G824" i="2"/>
  <c r="G808" i="2"/>
  <c r="G792" i="2"/>
  <c r="G776" i="2"/>
  <c r="G836" i="2"/>
  <c r="G830" i="2"/>
  <c r="G809" i="2"/>
  <c r="G793" i="2"/>
  <c r="G827" i="2"/>
  <c r="G810" i="2"/>
  <c r="G845" i="2"/>
  <c r="G806" i="2"/>
  <c r="G796" i="2"/>
  <c r="G811" i="2"/>
  <c r="G794" i="2"/>
  <c r="G783" i="2"/>
  <c r="G778" i="2"/>
  <c r="G790" i="2"/>
  <c r="G789" i="2"/>
  <c r="G812" i="2"/>
  <c r="G787" i="2"/>
  <c r="G799" i="2"/>
  <c r="G785" i="2"/>
  <c r="G771" i="2"/>
  <c r="G822" i="2"/>
  <c r="G798" i="2"/>
  <c r="G782" i="2"/>
  <c r="G777" i="2"/>
  <c r="G765" i="2"/>
  <c r="G755" i="2"/>
  <c r="G795" i="2"/>
  <c r="G756" i="2"/>
  <c r="G767" i="2"/>
  <c r="G757" i="2"/>
  <c r="G741" i="2"/>
  <c r="G774" i="2"/>
  <c r="G762" i="2"/>
  <c r="G759" i="2"/>
  <c r="G758" i="2"/>
  <c r="G742" i="2"/>
  <c r="G779" i="2"/>
  <c r="G764" i="2"/>
  <c r="G744" i="2"/>
  <c r="G784" i="2"/>
  <c r="G780" i="2"/>
  <c r="G775" i="2"/>
  <c r="G773" i="2"/>
  <c r="G788" i="2"/>
  <c r="G770" i="2"/>
  <c r="G769" i="2"/>
  <c r="G763" i="2"/>
  <c r="G772" i="2"/>
  <c r="G768" i="2"/>
  <c r="G751" i="2"/>
  <c r="G739" i="2"/>
  <c r="G722" i="2"/>
  <c r="G706" i="2"/>
  <c r="G690" i="2"/>
  <c r="G766" i="2"/>
  <c r="G731" i="2"/>
  <c r="G723" i="2"/>
  <c r="G707" i="2"/>
  <c r="G738" i="2"/>
  <c r="G724" i="2"/>
  <c r="G708" i="2"/>
  <c r="G692" i="2"/>
  <c r="G676" i="2"/>
  <c r="G748" i="2"/>
  <c r="G733" i="2"/>
  <c r="G726" i="2"/>
  <c r="G725" i="2"/>
  <c r="G709" i="2"/>
  <c r="G693" i="2"/>
  <c r="G677" i="2"/>
  <c r="G754" i="2"/>
  <c r="G746" i="2"/>
  <c r="G737" i="2"/>
  <c r="G727" i="2"/>
  <c r="G710" i="2"/>
  <c r="G694" i="2"/>
  <c r="G678" i="2"/>
  <c r="G711" i="2"/>
  <c r="G695" i="2"/>
  <c r="G736" i="2"/>
  <c r="G728" i="2"/>
  <c r="G712" i="2"/>
  <c r="G696" i="2"/>
  <c r="G680" i="2"/>
  <c r="G735" i="2"/>
  <c r="G713" i="2"/>
  <c r="G697" i="2"/>
  <c r="G760" i="2"/>
  <c r="G730" i="2"/>
  <c r="G714" i="2"/>
  <c r="G750" i="2"/>
  <c r="G732" i="2"/>
  <c r="G749" i="2"/>
  <c r="G717" i="2"/>
  <c r="G747" i="2"/>
  <c r="G743" i="2"/>
  <c r="G734" i="2"/>
  <c r="G718" i="2"/>
  <c r="G702" i="2"/>
  <c r="G752" i="2"/>
  <c r="G729" i="2"/>
  <c r="G716" i="2"/>
  <c r="G699" i="2"/>
  <c r="G691" i="2"/>
  <c r="G662" i="2"/>
  <c r="G646" i="2"/>
  <c r="G630" i="2"/>
  <c r="G687" i="2"/>
  <c r="G671" i="2"/>
  <c r="G663" i="2"/>
  <c r="G686" i="2"/>
  <c r="G679" i="2"/>
  <c r="G670" i="2"/>
  <c r="G664" i="2"/>
  <c r="G648" i="2"/>
  <c r="G632" i="2"/>
  <c r="G753" i="2"/>
  <c r="G703" i="2"/>
  <c r="G665" i="2"/>
  <c r="G649" i="2"/>
  <c r="G633" i="2"/>
  <c r="G740" i="2"/>
  <c r="G700" i="2"/>
  <c r="G666" i="2"/>
  <c r="G650" i="2"/>
  <c r="G634" i="2"/>
  <c r="G683" i="2"/>
  <c r="G667" i="2"/>
  <c r="G651" i="2"/>
  <c r="G635" i="2"/>
  <c r="G668" i="2"/>
  <c r="G652" i="2"/>
  <c r="G636" i="2"/>
  <c r="G620" i="2"/>
  <c r="G715" i="2"/>
  <c r="G653" i="2"/>
  <c r="G637" i="2"/>
  <c r="G685" i="2"/>
  <c r="G669" i="2"/>
  <c r="G654" i="2"/>
  <c r="G638" i="2"/>
  <c r="G720" i="2"/>
  <c r="G655" i="2"/>
  <c r="G761" i="2"/>
  <c r="G719" i="2"/>
  <c r="G656" i="2"/>
  <c r="G721" i="2"/>
  <c r="G698" i="2"/>
  <c r="G681" i="2"/>
  <c r="G705" i="2"/>
  <c r="G674" i="2"/>
  <c r="G658" i="2"/>
  <c r="G688" i="2"/>
  <c r="G682" i="2"/>
  <c r="G627" i="2"/>
  <c r="G622" i="2"/>
  <c r="G603" i="2"/>
  <c r="G587" i="2"/>
  <c r="G657" i="2"/>
  <c r="G604" i="2"/>
  <c r="G588" i="2"/>
  <c r="G673" i="2"/>
  <c r="G645" i="2"/>
  <c r="G616" i="2"/>
  <c r="G605" i="2"/>
  <c r="G589" i="2"/>
  <c r="G573" i="2"/>
  <c r="G672" i="2"/>
  <c r="G626" i="2"/>
  <c r="G607" i="2"/>
  <c r="G608" i="2"/>
  <c r="G704" i="2"/>
  <c r="G675" i="2"/>
  <c r="G659" i="2"/>
  <c r="G631" i="2"/>
  <c r="G623" i="2"/>
  <c r="G609" i="2"/>
  <c r="G593" i="2"/>
  <c r="G577" i="2"/>
  <c r="G617" i="2"/>
  <c r="G610" i="2"/>
  <c r="G594" i="2"/>
  <c r="G745" i="2"/>
  <c r="G660" i="2"/>
  <c r="G611" i="2"/>
  <c r="G595" i="2"/>
  <c r="G579" i="2"/>
  <c r="G647" i="2"/>
  <c r="G644" i="2"/>
  <c r="G629" i="2"/>
  <c r="G612" i="2"/>
  <c r="G596" i="2"/>
  <c r="G701" i="2"/>
  <c r="G613" i="2"/>
  <c r="G597" i="2"/>
  <c r="G581" i="2"/>
  <c r="G641" i="2"/>
  <c r="G628" i="2"/>
  <c r="G624" i="2"/>
  <c r="G619" i="2"/>
  <c r="G614" i="2"/>
  <c r="G598" i="2"/>
  <c r="G582" i="2"/>
  <c r="G689" i="2"/>
  <c r="G639" i="2"/>
  <c r="G621" i="2"/>
  <c r="G599" i="2"/>
  <c r="G642" i="2"/>
  <c r="G640" i="2"/>
  <c r="G615" i="2"/>
  <c r="G600" i="2"/>
  <c r="G584" i="2"/>
  <c r="G578" i="2"/>
  <c r="G554" i="2"/>
  <c r="G564" i="2"/>
  <c r="G555" i="2"/>
  <c r="G569" i="2"/>
  <c r="G556" i="2"/>
  <c r="G570" i="2"/>
  <c r="G557" i="2"/>
  <c r="G540" i="2"/>
  <c r="G618" i="2"/>
  <c r="G571" i="2"/>
  <c r="G558" i="2"/>
  <c r="G541" i="2"/>
  <c r="G525" i="2"/>
  <c r="G576" i="2"/>
  <c r="G572" i="2"/>
  <c r="G568" i="2"/>
  <c r="G565" i="2"/>
  <c r="G559" i="2"/>
  <c r="G542" i="2"/>
  <c r="G560" i="2"/>
  <c r="G592" i="2"/>
  <c r="G567" i="2"/>
  <c r="G561" i="2"/>
  <c r="G544" i="2"/>
  <c r="G528" i="2"/>
  <c r="G625" i="2"/>
  <c r="G586" i="2"/>
  <c r="G575" i="2"/>
  <c r="G562" i="2"/>
  <c r="G545" i="2"/>
  <c r="G684" i="2"/>
  <c r="G661" i="2"/>
  <c r="G601" i="2"/>
  <c r="G546" i="2"/>
  <c r="G602" i="2"/>
  <c r="G606" i="2"/>
  <c r="G580" i="2"/>
  <c r="G585" i="2"/>
  <c r="G574" i="2"/>
  <c r="G566" i="2"/>
  <c r="G563" i="2"/>
  <c r="G591" i="2"/>
  <c r="G590" i="2"/>
  <c r="G551" i="2"/>
  <c r="G527" i="2"/>
  <c r="G509" i="2"/>
  <c r="G493" i="2"/>
  <c r="G529" i="2"/>
  <c r="G515" i="2"/>
  <c r="G510" i="2"/>
  <c r="G494" i="2"/>
  <c r="G478" i="2"/>
  <c r="G537" i="2"/>
  <c r="G534" i="2"/>
  <c r="G517" i="2"/>
  <c r="G511" i="2"/>
  <c r="G495" i="2"/>
  <c r="G522" i="2"/>
  <c r="G512" i="2"/>
  <c r="G496" i="2"/>
  <c r="G480" i="2"/>
  <c r="G553" i="2"/>
  <c r="G513" i="2"/>
  <c r="G497" i="2"/>
  <c r="G549" i="2"/>
  <c r="G552" i="2"/>
  <c r="G500" i="2"/>
  <c r="G484" i="2"/>
  <c r="G547" i="2"/>
  <c r="G536" i="2"/>
  <c r="G526" i="2"/>
  <c r="G514" i="2"/>
  <c r="G543" i="2"/>
  <c r="G539" i="2"/>
  <c r="G521" i="2"/>
  <c r="G516" i="2"/>
  <c r="G503" i="2"/>
  <c r="G583" i="2"/>
  <c r="G530" i="2"/>
  <c r="G504" i="2"/>
  <c r="G548" i="2"/>
  <c r="G533" i="2"/>
  <c r="G532" i="2"/>
  <c r="G531" i="2"/>
  <c r="G518" i="2"/>
  <c r="G505" i="2"/>
  <c r="G489" i="2"/>
  <c r="G550" i="2"/>
  <c r="G538" i="2"/>
  <c r="G506" i="2"/>
  <c r="G490" i="2"/>
  <c r="G535" i="2"/>
  <c r="G523" i="2"/>
  <c r="G507" i="2"/>
  <c r="G502" i="2"/>
  <c r="G488" i="2"/>
  <c r="G486" i="2"/>
  <c r="G470" i="2"/>
  <c r="G466" i="2"/>
  <c r="G454" i="2"/>
  <c r="G485" i="2"/>
  <c r="G475" i="2"/>
  <c r="G455" i="2"/>
  <c r="G481" i="2"/>
  <c r="G476" i="2"/>
  <c r="G456" i="2"/>
  <c r="G487" i="2"/>
  <c r="G477" i="2"/>
  <c r="G474" i="2"/>
  <c r="G457" i="2"/>
  <c r="G441" i="2"/>
  <c r="G425" i="2"/>
  <c r="G458" i="2"/>
  <c r="G520" i="2"/>
  <c r="G499" i="2"/>
  <c r="G467" i="2"/>
  <c r="G459" i="2"/>
  <c r="G443" i="2"/>
  <c r="G427" i="2"/>
  <c r="G524" i="2"/>
  <c r="G483" i="2"/>
  <c r="G473" i="2"/>
  <c r="G469" i="2"/>
  <c r="G460" i="2"/>
  <c r="G444" i="2"/>
  <c r="G428" i="2"/>
  <c r="G461" i="2"/>
  <c r="G445" i="2"/>
  <c r="G429" i="2"/>
  <c r="G491" i="2"/>
  <c r="G472" i="2"/>
  <c r="G462" i="2"/>
  <c r="G446" i="2"/>
  <c r="G430" i="2"/>
  <c r="G414" i="2"/>
  <c r="G643" i="2"/>
  <c r="G508" i="2"/>
  <c r="G501" i="2"/>
  <c r="G471" i="2"/>
  <c r="G463" i="2"/>
  <c r="G447" i="2"/>
  <c r="G431" i="2"/>
  <c r="G415" i="2"/>
  <c r="G498" i="2"/>
  <c r="G479" i="2"/>
  <c r="G464" i="2"/>
  <c r="G448" i="2"/>
  <c r="G432" i="2"/>
  <c r="G465" i="2"/>
  <c r="G449" i="2"/>
  <c r="G433" i="2"/>
  <c r="G421" i="2"/>
  <c r="G412" i="2"/>
  <c r="G404" i="2"/>
  <c r="G388" i="2"/>
  <c r="G436" i="2"/>
  <c r="G422" i="2"/>
  <c r="G416" i="2"/>
  <c r="G405" i="2"/>
  <c r="G420" i="2"/>
  <c r="G406" i="2"/>
  <c r="G390" i="2"/>
  <c r="G437" i="2"/>
  <c r="G407" i="2"/>
  <c r="G391" i="2"/>
  <c r="G438" i="2"/>
  <c r="G408" i="2"/>
  <c r="G392" i="2"/>
  <c r="G468" i="2"/>
  <c r="G423" i="2"/>
  <c r="G417" i="2"/>
  <c r="G409" i="2"/>
  <c r="G424" i="2"/>
  <c r="G411" i="2"/>
  <c r="G394" i="2"/>
  <c r="G395" i="2"/>
  <c r="G378" i="2"/>
  <c r="G439" i="2"/>
  <c r="G419" i="2"/>
  <c r="G396" i="2"/>
  <c r="G379" i="2"/>
  <c r="G492" i="2"/>
  <c r="G442" i="2"/>
  <c r="G440" i="2"/>
  <c r="G413" i="2"/>
  <c r="G397" i="2"/>
  <c r="G398" i="2"/>
  <c r="G381" i="2"/>
  <c r="G452" i="2"/>
  <c r="G426" i="2"/>
  <c r="G399" i="2"/>
  <c r="G482" i="2"/>
  <c r="G519" i="2"/>
  <c r="G453" i="2"/>
  <c r="G410" i="2"/>
  <c r="G451" i="2"/>
  <c r="G450" i="2"/>
  <c r="G435" i="2"/>
  <c r="G418" i="2"/>
  <c r="G403" i="2"/>
  <c r="G400" i="2"/>
  <c r="G389" i="2"/>
  <c r="G361" i="2"/>
  <c r="G345" i="2"/>
  <c r="G329" i="2"/>
  <c r="G362" i="2"/>
  <c r="G346" i="2"/>
  <c r="G380" i="2"/>
  <c r="G376" i="2"/>
  <c r="G363" i="2"/>
  <c r="G347" i="2"/>
  <c r="G331" i="2"/>
  <c r="G377" i="2"/>
  <c r="G375" i="2"/>
  <c r="G364" i="2"/>
  <c r="G348" i="2"/>
  <c r="G332" i="2"/>
  <c r="G316" i="2"/>
  <c r="G434" i="2"/>
  <c r="G365" i="2"/>
  <c r="G349" i="2"/>
  <c r="G333" i="2"/>
  <c r="G382" i="2"/>
  <c r="G374" i="2"/>
  <c r="G366" i="2"/>
  <c r="G350" i="2"/>
  <c r="G334" i="2"/>
  <c r="G373" i="2"/>
  <c r="G367" i="2"/>
  <c r="G351" i="2"/>
  <c r="G335" i="2"/>
  <c r="G383" i="2"/>
  <c r="G368" i="2"/>
  <c r="G352" i="2"/>
  <c r="G336" i="2"/>
  <c r="G320" i="2"/>
  <c r="G401" i="2"/>
  <c r="G372" i="2"/>
  <c r="G369" i="2"/>
  <c r="G353" i="2"/>
  <c r="G337" i="2"/>
  <c r="G371" i="2"/>
  <c r="G354" i="2"/>
  <c r="G338" i="2"/>
  <c r="G402" i="2"/>
  <c r="G387" i="2"/>
  <c r="G386" i="2"/>
  <c r="G355" i="2"/>
  <c r="G339" i="2"/>
  <c r="G323" i="2"/>
  <c r="G384" i="2"/>
  <c r="G356" i="2"/>
  <c r="G340" i="2"/>
  <c r="G357" i="2"/>
  <c r="G341" i="2"/>
  <c r="G325" i="2"/>
  <c r="G358" i="2"/>
  <c r="G342" i="2"/>
  <c r="G328" i="2"/>
  <c r="G293" i="2"/>
  <c r="G277" i="2"/>
  <c r="G276" i="2"/>
  <c r="G318" i="2"/>
  <c r="G294" i="2"/>
  <c r="G278" i="2"/>
  <c r="G261" i="2"/>
  <c r="G360" i="2"/>
  <c r="G319" i="2"/>
  <c r="G295" i="2"/>
  <c r="G279" i="2"/>
  <c r="G370" i="2"/>
  <c r="G327" i="2"/>
  <c r="G296" i="2"/>
  <c r="G280" i="2"/>
  <c r="G263" i="2"/>
  <c r="G247" i="2"/>
  <c r="G309" i="2"/>
  <c r="G297" i="2"/>
  <c r="G281" i="2"/>
  <c r="G264" i="2"/>
  <c r="G248" i="2"/>
  <c r="G343" i="2"/>
  <c r="G321" i="2"/>
  <c r="G298" i="2"/>
  <c r="G282" i="2"/>
  <c r="G326" i="2"/>
  <c r="G385" i="2"/>
  <c r="G313" i="2"/>
  <c r="G301" i="2"/>
  <c r="G285" i="2"/>
  <c r="G268" i="2"/>
  <c r="G310" i="2"/>
  <c r="G302" i="2"/>
  <c r="G286" i="2"/>
  <c r="G312" i="2"/>
  <c r="G303" i="2"/>
  <c r="G287" i="2"/>
  <c r="G270" i="2"/>
  <c r="G359" i="2"/>
  <c r="G315" i="2"/>
  <c r="G314" i="2"/>
  <c r="G304" i="2"/>
  <c r="G288" i="2"/>
  <c r="G271" i="2"/>
  <c r="G344" i="2"/>
  <c r="G305" i="2"/>
  <c r="G289" i="2"/>
  <c r="G393" i="2"/>
  <c r="G317" i="2"/>
  <c r="G306" i="2"/>
  <c r="G290" i="2"/>
  <c r="G273" i="2"/>
  <c r="G257" i="2"/>
  <c r="G330" i="2"/>
  <c r="G322" i="2"/>
  <c r="G311" i="2"/>
  <c r="G307" i="2"/>
  <c r="G291" i="2"/>
  <c r="G274" i="2"/>
  <c r="G258" i="2"/>
  <c r="G239" i="2"/>
  <c r="G233" i="2"/>
  <c r="G254" i="2"/>
  <c r="G234" i="2"/>
  <c r="G218" i="2"/>
  <c r="G201" i="2"/>
  <c r="G283" i="2"/>
  <c r="G260" i="2"/>
  <c r="G244" i="2"/>
  <c r="G235" i="2"/>
  <c r="G219" i="2"/>
  <c r="G202" i="2"/>
  <c r="G236" i="2"/>
  <c r="G220" i="2"/>
  <c r="G324" i="2"/>
  <c r="G241" i="2"/>
  <c r="G237" i="2"/>
  <c r="G221" i="2"/>
  <c r="G204" i="2"/>
  <c r="G269" i="2"/>
  <c r="G267" i="2"/>
  <c r="G246" i="2"/>
  <c r="G300" i="2"/>
  <c r="G250" i="2"/>
  <c r="G249" i="2"/>
  <c r="G223" i="2"/>
  <c r="G207" i="2"/>
  <c r="G259" i="2"/>
  <c r="G255" i="2"/>
  <c r="G238" i="2"/>
  <c r="G251" i="2"/>
  <c r="G225" i="2"/>
  <c r="G284" i="2"/>
  <c r="G243" i="2"/>
  <c r="G240" i="2"/>
  <c r="G226" i="2"/>
  <c r="G210" i="2"/>
  <c r="G193" i="2"/>
  <c r="G292" i="2"/>
  <c r="G265" i="2"/>
  <c r="G252" i="2"/>
  <c r="G227" i="2"/>
  <c r="G211" i="2"/>
  <c r="G272" i="2"/>
  <c r="G253" i="2"/>
  <c r="G228" i="2"/>
  <c r="G212" i="2"/>
  <c r="G195" i="2"/>
  <c r="G308" i="2"/>
  <c r="G275" i="2"/>
  <c r="G266" i="2"/>
  <c r="G245" i="2"/>
  <c r="G229" i="2"/>
  <c r="G262" i="2"/>
  <c r="G256" i="2"/>
  <c r="G230" i="2"/>
  <c r="G231" i="2"/>
  <c r="G215" i="2"/>
  <c r="G299" i="2"/>
  <c r="G242" i="2"/>
  <c r="G232" i="2"/>
  <c r="G216" i="2"/>
  <c r="G203" i="2"/>
  <c r="G176" i="2"/>
  <c r="G160" i="2"/>
  <c r="G144" i="2"/>
  <c r="G128" i="2"/>
  <c r="G177" i="2"/>
  <c r="G161" i="2"/>
  <c r="G145" i="2"/>
  <c r="G129" i="2"/>
  <c r="G209" i="2"/>
  <c r="G189" i="2"/>
  <c r="G178" i="2"/>
  <c r="G162" i="2"/>
  <c r="G179" i="2"/>
  <c r="G163" i="2"/>
  <c r="G147" i="2"/>
  <c r="G131" i="2"/>
  <c r="G180" i="2"/>
  <c r="G164" i="2"/>
  <c r="G206" i="2"/>
  <c r="G199" i="2"/>
  <c r="G194" i="2"/>
  <c r="G192" i="2"/>
  <c r="G191" i="2"/>
  <c r="G181" i="2"/>
  <c r="G165" i="2"/>
  <c r="G149" i="2"/>
  <c r="G182" i="2"/>
  <c r="G166" i="2"/>
  <c r="G150" i="2"/>
  <c r="G214" i="2"/>
  <c r="G213" i="2"/>
  <c r="G208" i="2"/>
  <c r="G190" i="2"/>
  <c r="G183" i="2"/>
  <c r="G167" i="2"/>
  <c r="G196" i="2"/>
  <c r="G184" i="2"/>
  <c r="G168" i="2"/>
  <c r="G152" i="2"/>
  <c r="G136" i="2"/>
  <c r="G185" i="2"/>
  <c r="G222" i="2"/>
  <c r="G198" i="2"/>
  <c r="G197" i="2"/>
  <c r="G186" i="2"/>
  <c r="G170" i="2"/>
  <c r="G154" i="2"/>
  <c r="G187" i="2"/>
  <c r="G171" i="2"/>
  <c r="G155" i="2"/>
  <c r="G139" i="2"/>
  <c r="G224" i="2"/>
  <c r="G172" i="2"/>
  <c r="G156" i="2"/>
  <c r="G140" i="2"/>
  <c r="G205" i="2"/>
  <c r="G188" i="2"/>
  <c r="G173" i="2"/>
  <c r="G217" i="2"/>
  <c r="G200" i="2"/>
  <c r="G175" i="2"/>
  <c r="G159" i="2"/>
  <c r="G143" i="2"/>
  <c r="G134" i="2"/>
  <c r="G133" i="2"/>
  <c r="G125" i="2"/>
  <c r="G119" i="2"/>
  <c r="G103" i="2"/>
  <c r="G132" i="2"/>
  <c r="G120" i="2"/>
  <c r="G104" i="2"/>
  <c r="G88" i="2"/>
  <c r="G130" i="2"/>
  <c r="G121" i="2"/>
  <c r="G105" i="2"/>
  <c r="G89" i="2"/>
  <c r="G174" i="2"/>
  <c r="G141" i="2"/>
  <c r="G138" i="2"/>
  <c r="G122" i="2"/>
  <c r="G106" i="2"/>
  <c r="G123" i="2"/>
  <c r="G107" i="2"/>
  <c r="G91" i="2"/>
  <c r="G75" i="2"/>
  <c r="G127" i="2"/>
  <c r="G108" i="2"/>
  <c r="G92" i="2"/>
  <c r="G169" i="2"/>
  <c r="G153" i="2"/>
  <c r="G142" i="2"/>
  <c r="G109" i="2"/>
  <c r="G93" i="2"/>
  <c r="G110" i="2"/>
  <c r="G94" i="2"/>
  <c r="G78" i="2"/>
  <c r="G111" i="2"/>
  <c r="G95" i="2"/>
  <c r="G126" i="2"/>
  <c r="G112" i="2"/>
  <c r="G96" i="2"/>
  <c r="G151" i="2"/>
  <c r="G146" i="2"/>
  <c r="G124" i="2"/>
  <c r="G113" i="2"/>
  <c r="G97" i="2"/>
  <c r="G81" i="2"/>
  <c r="G65" i="2"/>
  <c r="G148" i="2"/>
  <c r="G114" i="2"/>
  <c r="G98" i="2"/>
  <c r="G82" i="2"/>
  <c r="G137" i="2"/>
  <c r="G135" i="2"/>
  <c r="G115" i="2"/>
  <c r="G99" i="2"/>
  <c r="G83" i="2"/>
  <c r="G67" i="2"/>
  <c r="G158" i="2"/>
  <c r="G116" i="2"/>
  <c r="G118" i="2"/>
  <c r="G157" i="2"/>
  <c r="G72" i="2"/>
  <c r="G66" i="2"/>
  <c r="G57" i="2"/>
  <c r="G41" i="2"/>
  <c r="G25" i="2"/>
  <c r="G68" i="2"/>
  <c r="G58" i="2"/>
  <c r="G42" i="2"/>
  <c r="G26" i="2"/>
  <c r="G10" i="2"/>
  <c r="G59" i="2"/>
  <c r="G43" i="2"/>
  <c r="G85" i="2"/>
  <c r="G79" i="2"/>
  <c r="G69" i="2"/>
  <c r="G60" i="2"/>
  <c r="G44" i="2"/>
  <c r="G28" i="2"/>
  <c r="G12" i="2"/>
  <c r="G70" i="2"/>
  <c r="G61" i="2"/>
  <c r="G45" i="2"/>
  <c r="G29" i="2"/>
  <c r="G62" i="2"/>
  <c r="G46" i="2"/>
  <c r="G30" i="2"/>
  <c r="G14" i="2"/>
  <c r="G90" i="2"/>
  <c r="G73" i="2"/>
  <c r="G63" i="2"/>
  <c r="G47" i="2"/>
  <c r="G31" i="2"/>
  <c r="G15" i="2"/>
  <c r="G84" i="2"/>
  <c r="G48" i="2"/>
  <c r="G32" i="2"/>
  <c r="G16" i="2"/>
  <c r="G77" i="2"/>
  <c r="G49" i="2"/>
  <c r="G33" i="2"/>
  <c r="G50" i="2"/>
  <c r="G34" i="2"/>
  <c r="G100" i="2"/>
  <c r="G76" i="2"/>
  <c r="G74" i="2"/>
  <c r="G71" i="2"/>
  <c r="G51" i="2"/>
  <c r="G35" i="2"/>
  <c r="G19" i="2"/>
  <c r="G102" i="2"/>
  <c r="G101" i="2"/>
  <c r="G52" i="2"/>
  <c r="G36" i="2"/>
  <c r="G117" i="2"/>
  <c r="G53" i="2"/>
  <c r="G87" i="2"/>
  <c r="G54" i="2"/>
  <c r="G38" i="2"/>
  <c r="G37" i="2"/>
  <c r="G22" i="2"/>
  <c r="G56" i="2"/>
  <c r="G24" i="2"/>
  <c r="G86" i="2"/>
  <c r="G80" i="2"/>
  <c r="G18" i="2"/>
  <c r="G39" i="2"/>
  <c r="G40" i="2"/>
  <c r="G27" i="2"/>
  <c r="G64" i="2"/>
  <c r="G20" i="2"/>
  <c r="G13" i="2"/>
  <c r="G9" i="2"/>
  <c r="G55" i="2"/>
  <c r="G21" i="2"/>
  <c r="G11" i="2"/>
  <c r="G17" i="2"/>
  <c r="C22" i="1"/>
  <c r="G23" i="2"/>
  <c r="AJ1272" i="2"/>
  <c r="AJ1269" i="2"/>
  <c r="X1269" i="2" s="1"/>
  <c r="AJ1262" i="2"/>
  <c r="AJ1253" i="2"/>
  <c r="AJ1246" i="2"/>
  <c r="AJ1250" i="2"/>
  <c r="AJ1244" i="2"/>
  <c r="AJ1226" i="2"/>
  <c r="AJ1225" i="2"/>
  <c r="AJ1217" i="2"/>
  <c r="AJ1206" i="2"/>
  <c r="AJ1201" i="2"/>
  <c r="AJ1173" i="2"/>
  <c r="X1173" i="2" s="1"/>
  <c r="AJ1162" i="2"/>
  <c r="X1162" i="2" s="1"/>
  <c r="AJ1126" i="2"/>
  <c r="AJ1186" i="2"/>
  <c r="X1186" i="2" s="1"/>
  <c r="AJ1176" i="2"/>
  <c r="AJ1129" i="2"/>
  <c r="X1129" i="2" s="1"/>
  <c r="AJ1144" i="2"/>
  <c r="AJ1108" i="2"/>
  <c r="AJ1124" i="2"/>
  <c r="AJ1107" i="2"/>
  <c r="AJ1104" i="2"/>
  <c r="AJ1121" i="2"/>
  <c r="AJ1110" i="2"/>
  <c r="AJ1062" i="2"/>
  <c r="AJ1064" i="2"/>
  <c r="AJ1032" i="2"/>
  <c r="AJ1044" i="2"/>
  <c r="X1044" i="2" s="1"/>
  <c r="AJ1076" i="2"/>
  <c r="X1076" i="2" s="1"/>
  <c r="AJ1048" i="2"/>
  <c r="AJ1022" i="2"/>
  <c r="X1022" i="2" s="1"/>
  <c r="AJ1033" i="2"/>
  <c r="AJ1027" i="2"/>
  <c r="X1027" i="2" s="1"/>
  <c r="AJ1024" i="2"/>
  <c r="AJ1018" i="2"/>
  <c r="AJ997" i="2"/>
  <c r="AJ986" i="2"/>
  <c r="AJ985" i="2"/>
  <c r="AJ970" i="2"/>
  <c r="AJ971" i="2"/>
  <c r="AJ954" i="2"/>
  <c r="AJ939" i="2"/>
  <c r="AJ943" i="2"/>
  <c r="AJ911" i="2"/>
  <c r="X911" i="2" s="1"/>
  <c r="AJ949" i="2"/>
  <c r="X949" i="2" s="1"/>
  <c r="AJ921" i="2"/>
  <c r="AJ923" i="2"/>
  <c r="X923" i="2" s="1"/>
  <c r="AJ903" i="2"/>
  <c r="AJ887" i="2"/>
  <c r="X887" i="2" s="1"/>
  <c r="AJ884" i="2"/>
  <c r="AJ899" i="2"/>
  <c r="AJ857" i="2"/>
  <c r="AJ881" i="2"/>
  <c r="AJ872" i="2"/>
  <c r="AJ859" i="2"/>
  <c r="AJ844" i="2"/>
  <c r="AJ852" i="2"/>
  <c r="AJ856" i="2"/>
  <c r="AJ855" i="2"/>
  <c r="AJ839" i="2"/>
  <c r="X839" i="2" s="1"/>
  <c r="AJ829" i="2"/>
  <c r="X829" i="2" s="1"/>
  <c r="AJ828" i="2"/>
  <c r="AJ826" i="2"/>
  <c r="X826" i="2" s="1"/>
  <c r="AJ821" i="2"/>
  <c r="AJ792" i="2"/>
  <c r="X792" i="2" s="1"/>
  <c r="AJ827" i="2"/>
  <c r="AJ816" i="2"/>
  <c r="AJ758" i="2"/>
  <c r="AJ744" i="2"/>
  <c r="AJ746" i="2"/>
  <c r="AJ726" i="2"/>
  <c r="AJ725" i="2"/>
  <c r="AJ698" i="2"/>
  <c r="AJ727" i="2"/>
  <c r="AJ695" i="2"/>
  <c r="AJ699" i="2"/>
  <c r="X699" i="2" s="1"/>
  <c r="AJ683" i="2"/>
  <c r="X683" i="2" s="1"/>
  <c r="AJ667" i="2"/>
  <c r="AJ614" i="2"/>
  <c r="X614" i="2" s="1"/>
  <c r="AJ598" i="2"/>
  <c r="AJ582" i="2"/>
  <c r="X582" i="2" s="1"/>
  <c r="AJ631" i="2"/>
  <c r="AJ733" i="2"/>
  <c r="AJ771" i="2"/>
  <c r="AJ620" i="2"/>
  <c r="AJ678" i="2"/>
  <c r="AJ697" i="2"/>
  <c r="AJ651" i="2"/>
  <c r="AJ742" i="2"/>
  <c r="AJ600" i="2"/>
  <c r="AJ635" i="2"/>
  <c r="AJ577" i="2"/>
  <c r="X577" i="2" s="1"/>
  <c r="AJ584" i="2"/>
  <c r="X584" i="2" s="1"/>
  <c r="AJ560" i="2"/>
  <c r="AJ617" i="2"/>
  <c r="X617" i="2" s="1"/>
  <c r="AJ561" i="2"/>
  <c r="AJ541" i="2"/>
  <c r="X541" i="2" s="1"/>
  <c r="AJ530" i="2"/>
  <c r="AJ546" i="2"/>
  <c r="AJ515" i="2"/>
  <c r="AJ544" i="2"/>
  <c r="AJ612" i="2"/>
  <c r="AJ523" i="2"/>
  <c r="AJ462" i="2"/>
  <c r="AJ444" i="2"/>
  <c r="AJ420" i="2"/>
  <c r="AJ417" i="2"/>
  <c r="AJ447" i="2"/>
  <c r="X447" i="2" s="1"/>
  <c r="AJ460" i="2"/>
  <c r="X460" i="2" s="1"/>
  <c r="AJ446" i="2"/>
  <c r="AJ428" i="2"/>
  <c r="X428" i="2" s="1"/>
  <c r="AJ391" i="2"/>
  <c r="AJ415" i="2"/>
  <c r="X415" i="2" s="1"/>
  <c r="AJ396" i="2"/>
  <c r="AJ381" i="2"/>
  <c r="AJ395" i="2"/>
  <c r="AJ353" i="2"/>
  <c r="AJ312" i="2"/>
  <c r="AJ337" i="2"/>
  <c r="AJ324" i="2"/>
  <c r="AJ249" i="2"/>
  <c r="AJ245" i="2"/>
  <c r="AJ234" i="2"/>
  <c r="AJ246" i="2"/>
  <c r="X246" i="2" s="1"/>
  <c r="AJ197" i="2"/>
  <c r="X197" i="2" s="1"/>
  <c r="AJ218" i="2"/>
  <c r="AJ113" i="2"/>
  <c r="X113" i="2" s="1"/>
  <c r="AJ208" i="2"/>
  <c r="AJ168" i="2"/>
  <c r="X168" i="2" s="1"/>
  <c r="AJ163" i="2"/>
  <c r="AJ147" i="2"/>
  <c r="AJ152" i="2"/>
  <c r="AJ167" i="2"/>
  <c r="AJ135" i="2"/>
  <c r="AJ184" i="2"/>
  <c r="AJ70" i="2"/>
  <c r="AJ81" i="2"/>
  <c r="AJ78" i="2"/>
  <c r="AJ97" i="2"/>
  <c r="AJ64" i="2"/>
  <c r="X64" i="2" s="1"/>
  <c r="AJ47" i="2"/>
  <c r="X47" i="2" s="1"/>
  <c r="AJ67" i="2"/>
  <c r="AJ65" i="2"/>
  <c r="X65" i="2" s="1"/>
  <c r="AJ31" i="2"/>
  <c r="AJ68" i="2"/>
  <c r="X68" i="2" s="1"/>
  <c r="AJ49" i="2"/>
  <c r="AJ43" i="2"/>
  <c r="AJ36" i="2"/>
  <c r="AJ129" i="2"/>
  <c r="AJ125" i="2"/>
  <c r="AJ170" i="2"/>
  <c r="AJ207" i="2"/>
  <c r="AJ202" i="2"/>
  <c r="AJ229" i="2"/>
  <c r="AJ280" i="2"/>
  <c r="AJ338" i="2"/>
  <c r="X338" i="2" s="1"/>
  <c r="AJ257" i="2"/>
  <c r="X257" i="2" s="1"/>
  <c r="AJ325" i="2"/>
  <c r="AJ365" i="2"/>
  <c r="X365" i="2" s="1"/>
  <c r="AJ368" i="2"/>
  <c r="AJ457" i="2"/>
  <c r="X457" i="2" s="1"/>
  <c r="AJ458" i="2"/>
  <c r="AJ528" i="2"/>
  <c r="AJ512" i="2"/>
  <c r="AJ563" i="2"/>
  <c r="AJ520" i="2"/>
  <c r="AJ576" i="2"/>
  <c r="AJ46" i="2"/>
  <c r="AJ142" i="2"/>
  <c r="AJ71" i="2"/>
  <c r="AJ172" i="2"/>
  <c r="AJ169" i="2"/>
  <c r="X169" i="2" s="1"/>
  <c r="AJ211" i="2"/>
  <c r="X211" i="2" s="1"/>
  <c r="AJ226" i="2"/>
  <c r="AJ323" i="2"/>
  <c r="X323" i="2" s="1"/>
  <c r="AJ352" i="2"/>
  <c r="AJ408" i="2"/>
  <c r="X408" i="2" s="1"/>
  <c r="AJ388" i="2"/>
  <c r="AJ461" i="2"/>
  <c r="AJ419" i="2"/>
  <c r="AJ441" i="2"/>
  <c r="AJ535" i="2"/>
  <c r="AJ537" i="2"/>
  <c r="AJ559" i="2"/>
  <c r="AJ536" i="2"/>
  <c r="AJ608" i="2"/>
  <c r="AJ607" i="2"/>
  <c r="AJ636" i="2"/>
  <c r="X636" i="2" s="1"/>
  <c r="AJ173" i="2"/>
  <c r="X173" i="2" s="1"/>
  <c r="AJ162" i="2"/>
  <c r="AJ150" i="2"/>
  <c r="X150" i="2" s="1"/>
  <c r="AJ161" i="2"/>
  <c r="AJ213" i="2"/>
  <c r="X213" i="2" s="1"/>
  <c r="AJ228" i="2"/>
  <c r="AJ335" i="2"/>
  <c r="AJ326" i="2"/>
  <c r="AJ327" i="2"/>
  <c r="AJ410" i="2"/>
  <c r="AJ496" i="2"/>
  <c r="AJ421" i="2"/>
  <c r="AJ519" i="2"/>
  <c r="AJ90" i="2"/>
  <c r="AJ45" i="2"/>
  <c r="AJ62" i="2"/>
  <c r="X62" i="2" s="1"/>
  <c r="AJ110" i="2"/>
  <c r="X110" i="2" s="1"/>
  <c r="AJ189" i="2"/>
  <c r="AJ250" i="2"/>
  <c r="X250" i="2" s="1"/>
  <c r="AJ259" i="2"/>
  <c r="AJ285" i="2"/>
  <c r="X285" i="2" s="1"/>
  <c r="AJ354" i="2"/>
  <c r="AJ252" i="2"/>
  <c r="AJ418" i="2"/>
  <c r="AJ384" i="2"/>
  <c r="AJ400" i="2"/>
  <c r="AJ454" i="2"/>
  <c r="AJ464" i="2"/>
  <c r="AJ463" i="2"/>
  <c r="AJ449" i="2"/>
  <c r="AJ483" i="2"/>
  <c r="AJ526" i="2"/>
  <c r="X526" i="2" s="1"/>
  <c r="AJ109" i="2"/>
  <c r="X109" i="2" s="1"/>
  <c r="AJ114" i="2"/>
  <c r="AJ89" i="2"/>
  <c r="X89" i="2" s="1"/>
  <c r="AJ105" i="2"/>
  <c r="AJ99" i="2"/>
  <c r="X99" i="2" s="1"/>
  <c r="AJ145" i="2"/>
  <c r="AJ91" i="2"/>
  <c r="AJ121" i="2"/>
  <c r="AJ178" i="2"/>
  <c r="AJ166" i="2"/>
  <c r="AJ183" i="2"/>
  <c r="AJ221" i="2"/>
  <c r="AJ271" i="2"/>
  <c r="AJ334" i="2"/>
  <c r="AJ331" i="2"/>
  <c r="AJ398" i="2"/>
  <c r="X398" i="2" s="1"/>
  <c r="AJ480" i="2"/>
  <c r="X480" i="2" s="1"/>
  <c r="AJ50" i="2"/>
  <c r="AJ123" i="2"/>
  <c r="X123" i="2" s="1"/>
  <c r="AJ179" i="2"/>
  <c r="AJ212" i="2"/>
  <c r="X212" i="2" s="1"/>
  <c r="AJ210" i="2"/>
  <c r="AJ267" i="2"/>
  <c r="AJ281" i="2"/>
  <c r="AJ306" i="2"/>
  <c r="AJ390" i="2"/>
  <c r="AJ399" i="2"/>
  <c r="AJ407" i="2"/>
  <c r="AJ497" i="2"/>
  <c r="AJ455" i="2"/>
  <c r="AJ484" i="2"/>
  <c r="AJ490" i="2"/>
  <c r="X490" i="2" s="1"/>
  <c r="AJ527" i="2"/>
  <c r="X527" i="2" s="1"/>
  <c r="AJ653" i="2"/>
  <c r="AJ611" i="2"/>
  <c r="X611" i="2" s="1"/>
  <c r="AJ540" i="2"/>
  <c r="AJ633" i="2"/>
  <c r="X633" i="2" s="1"/>
  <c r="AJ603" i="2"/>
  <c r="AJ588" i="2"/>
  <c r="AJ650" i="2"/>
  <c r="AJ19" i="2"/>
  <c r="AJ51" i="2"/>
  <c r="AJ83" i="2"/>
  <c r="AJ201" i="2"/>
  <c r="AJ154" i="2"/>
  <c r="AJ185" i="2"/>
  <c r="AJ223" i="2"/>
  <c r="AJ241" i="2"/>
  <c r="X241" i="2" s="1"/>
  <c r="AJ296" i="2"/>
  <c r="X296" i="2" s="1"/>
  <c r="AJ394" i="2"/>
  <c r="AJ379" i="2"/>
  <c r="X379" i="2" s="1"/>
  <c r="AJ430" i="2"/>
  <c r="AJ440" i="2"/>
  <c r="X440" i="2" s="1"/>
  <c r="AJ433" i="2"/>
  <c r="AJ456" i="2"/>
  <c r="AJ479" i="2"/>
  <c r="AJ532" i="2"/>
  <c r="AJ556" i="2"/>
  <c r="AJ599" i="2"/>
  <c r="AJ9" i="2"/>
  <c r="AJ15" i="2"/>
  <c r="AJ25" i="2"/>
  <c r="AJ53" i="2"/>
  <c r="AJ74" i="2"/>
  <c r="X74" i="2" s="1"/>
  <c r="AJ93" i="2"/>
  <c r="X93" i="2" s="1"/>
  <c r="AJ136" i="2"/>
  <c r="AJ112" i="2"/>
  <c r="X112" i="2" s="1"/>
  <c r="AJ180" i="2"/>
  <c r="AJ260" i="2"/>
  <c r="X260" i="2" s="1"/>
  <c r="AJ48" i="2"/>
  <c r="AJ14" i="2"/>
  <c r="AJ54" i="2"/>
  <c r="AJ37" i="2"/>
  <c r="AJ107" i="2"/>
  <c r="AJ146" i="2"/>
  <c r="AJ181" i="2"/>
  <c r="AJ148" i="2"/>
  <c r="AJ206" i="2"/>
  <c r="AJ204" i="2"/>
  <c r="AJ238" i="2"/>
  <c r="X238" i="2" s="1"/>
  <c r="AJ298" i="2"/>
  <c r="X298" i="2" s="1"/>
  <c r="AJ374" i="2"/>
  <c r="AJ340" i="2"/>
  <c r="X340" i="2" s="1"/>
  <c r="AJ341" i="2"/>
  <c r="AJ367" i="2"/>
  <c r="X367" i="2" s="1"/>
  <c r="AJ432" i="2"/>
  <c r="AJ422" i="2"/>
  <c r="AJ529" i="2"/>
  <c r="AJ525" i="2"/>
  <c r="AJ489" i="2"/>
  <c r="AJ629" i="2"/>
  <c r="AJ34" i="2"/>
  <c r="AJ17" i="2"/>
  <c r="AJ32" i="2"/>
  <c r="AJ82" i="2"/>
  <c r="AJ195" i="2"/>
  <c r="X195" i="2" s="1"/>
  <c r="AJ186" i="2"/>
  <c r="X186" i="2" s="1"/>
  <c r="AJ288" i="2"/>
  <c r="AJ301" i="2"/>
  <c r="X301" i="2" s="1"/>
  <c r="AJ287" i="2"/>
  <c r="AJ270" i="2"/>
  <c r="X270" i="2" s="1"/>
  <c r="AJ332" i="2"/>
  <c r="AJ545" i="2"/>
  <c r="AJ427" i="2"/>
  <c r="AJ35" i="2"/>
  <c r="AJ57" i="2"/>
  <c r="AJ131" i="2"/>
  <c r="AJ192" i="2"/>
  <c r="AJ193" i="2"/>
  <c r="AJ239" i="2"/>
  <c r="AJ309" i="2"/>
  <c r="AJ445" i="2"/>
  <c r="X445" i="2" s="1"/>
  <c r="AJ377" i="2"/>
  <c r="X377" i="2" s="1"/>
  <c r="AJ397" i="2"/>
  <c r="AJ356" i="2"/>
  <c r="X356" i="2" s="1"/>
  <c r="AJ412" i="2"/>
  <c r="AJ413" i="2"/>
  <c r="X413" i="2" s="1"/>
  <c r="AJ468" i="2"/>
  <c r="AJ61" i="2"/>
  <c r="AJ94" i="2"/>
  <c r="AJ96" i="2"/>
  <c r="AJ28" i="2"/>
  <c r="AJ115" i="2"/>
  <c r="AJ194" i="2"/>
  <c r="AJ187" i="2"/>
  <c r="AJ316" i="2"/>
  <c r="AJ303" i="2"/>
  <c r="AJ304" i="2"/>
  <c r="X304" i="2" s="1"/>
  <c r="AJ290" i="2"/>
  <c r="X290" i="2" s="1"/>
  <c r="AJ310" i="2"/>
  <c r="AJ348" i="2"/>
  <c r="X348" i="2" s="1"/>
  <c r="AJ380" i="2"/>
  <c r="AJ342" i="2"/>
  <c r="X342" i="2" s="1"/>
  <c r="AJ336" i="2"/>
  <c r="AJ505" i="2"/>
  <c r="AJ637" i="2"/>
  <c r="AJ654" i="2"/>
  <c r="AJ619" i="2"/>
  <c r="AJ29" i="2"/>
  <c r="AJ52" i="2"/>
  <c r="AJ44" i="2"/>
  <c r="AJ30" i="2"/>
  <c r="AJ118" i="2"/>
  <c r="AJ155" i="2"/>
  <c r="X155" i="2" s="1"/>
  <c r="AJ139" i="2"/>
  <c r="X139" i="2" s="1"/>
  <c r="AJ171" i="2"/>
  <c r="AJ191" i="2"/>
  <c r="X191" i="2" s="1"/>
  <c r="AJ224" i="2"/>
  <c r="AJ370" i="2"/>
  <c r="X370" i="2" s="1"/>
  <c r="AJ315" i="2"/>
  <c r="AJ264" i="2"/>
  <c r="AJ355" i="2"/>
  <c r="AJ350" i="2"/>
  <c r="AJ448" i="2"/>
  <c r="AJ459" i="2"/>
  <c r="AJ504" i="2"/>
  <c r="AJ655" i="2"/>
  <c r="AJ663" i="2"/>
  <c r="AJ27" i="2"/>
  <c r="AJ111" i="2"/>
  <c r="X111" i="2" s="1"/>
  <c r="AJ41" i="2"/>
  <c r="X41" i="2" s="1"/>
  <c r="AJ134" i="2"/>
  <c r="AJ164" i="2"/>
  <c r="X164" i="2" s="1"/>
  <c r="AJ182" i="2"/>
  <c r="AJ263" i="2"/>
  <c r="X263" i="2" s="1"/>
  <c r="AJ247" i="2"/>
  <c r="AJ214" i="2"/>
  <c r="AJ248" i="2"/>
  <c r="AJ297" i="2"/>
  <c r="AJ282" i="2"/>
  <c r="AJ318" i="2"/>
  <c r="AJ357" i="2"/>
  <c r="AJ364" i="2"/>
  <c r="AJ431" i="2"/>
  <c r="AJ486" i="2"/>
  <c r="AJ615" i="2"/>
  <c r="X615" i="2" s="1"/>
  <c r="AJ591" i="2"/>
  <c r="X591" i="2" s="1"/>
  <c r="AJ12" i="2"/>
  <c r="AJ10" i="2"/>
  <c r="X10" i="2" s="1"/>
  <c r="AJ60" i="2"/>
  <c r="AJ88" i="2"/>
  <c r="X88" i="2" s="1"/>
  <c r="AJ98" i="2"/>
  <c r="AJ165" i="2"/>
  <c r="AJ196" i="2"/>
  <c r="AJ230" i="2"/>
  <c r="AJ314" i="2"/>
  <c r="AJ416" i="2"/>
  <c r="AJ474" i="2"/>
  <c r="AJ487" i="2"/>
  <c r="AJ466" i="2"/>
  <c r="AJ573" i="2"/>
  <c r="AJ548" i="2"/>
  <c r="X548" i="2" s="1"/>
  <c r="AJ567" i="2"/>
  <c r="X567" i="2" s="1"/>
  <c r="AJ578" i="2"/>
  <c r="AJ583" i="2"/>
  <c r="X583" i="2" s="1"/>
  <c r="AJ33" i="2"/>
  <c r="AJ95" i="2"/>
  <c r="X95" i="2" s="1"/>
  <c r="AJ122" i="2"/>
  <c r="AJ92" i="2"/>
  <c r="AJ128" i="2"/>
  <c r="AJ127" i="2"/>
  <c r="AJ108" i="2"/>
  <c r="AJ138" i="2"/>
  <c r="AJ222" i="2"/>
  <c r="AJ237" i="2"/>
  <c r="AJ253" i="2"/>
  <c r="AJ273" i="2"/>
  <c r="AJ300" i="2"/>
  <c r="X300" i="2" s="1"/>
  <c r="AJ359" i="2"/>
  <c r="X359" i="2" s="1"/>
  <c r="AJ389" i="2"/>
  <c r="AJ414" i="2"/>
  <c r="X414" i="2" s="1"/>
  <c r="AJ610" i="2"/>
  <c r="AJ649" i="2"/>
  <c r="X649" i="2" s="1"/>
  <c r="AJ688" i="2"/>
  <c r="AJ805" i="2"/>
  <c r="AJ895" i="2"/>
  <c r="AJ891" i="2"/>
  <c r="AJ912" i="2"/>
  <c r="AJ956" i="2"/>
  <c r="AJ961" i="2"/>
  <c r="AJ1013" i="2"/>
  <c r="AJ1105" i="2"/>
  <c r="AJ1131" i="2"/>
  <c r="AJ1185" i="2"/>
  <c r="X1185" i="2" s="1"/>
  <c r="AJ1241" i="2"/>
  <c r="X1241" i="2" s="1"/>
  <c r="AJ1066" i="2"/>
  <c r="AJ1141" i="2"/>
  <c r="X1141" i="2" s="1"/>
  <c r="AJ1247" i="2"/>
  <c r="AJ409" i="2"/>
  <c r="X409" i="2" s="1"/>
  <c r="AJ524" i="2"/>
  <c r="AJ557" i="2"/>
  <c r="AJ552" i="2"/>
  <c r="AJ594" i="2"/>
  <c r="AJ671" i="2"/>
  <c r="AJ630" i="2"/>
  <c r="AJ666" i="2"/>
  <c r="AJ657" i="2"/>
  <c r="AJ713" i="2"/>
  <c r="AJ786" i="2"/>
  <c r="AJ832" i="2"/>
  <c r="X832" i="2" s="1"/>
  <c r="AJ823" i="2"/>
  <c r="X823" i="2" s="1"/>
  <c r="AJ841" i="2"/>
  <c r="AJ858" i="2"/>
  <c r="X858" i="2" s="1"/>
  <c r="AJ898" i="2"/>
  <c r="AJ963" i="2"/>
  <c r="X963" i="2" s="1"/>
  <c r="AJ942" i="2"/>
  <c r="AJ974" i="2"/>
  <c r="AJ1049" i="2"/>
  <c r="AJ1023" i="2"/>
  <c r="AJ1057" i="2"/>
  <c r="AJ1041" i="2"/>
  <c r="AJ1090" i="2"/>
  <c r="AJ1171" i="2"/>
  <c r="AJ1228" i="2"/>
  <c r="AJ1236" i="2"/>
  <c r="AJ1258" i="2"/>
  <c r="X1258" i="2" s="1"/>
  <c r="AJ471" i="2"/>
  <c r="X471" i="2" s="1"/>
  <c r="AJ564" i="2"/>
  <c r="AJ647" i="2"/>
  <c r="X647" i="2" s="1"/>
  <c r="AJ625" i="2"/>
  <c r="AJ714" i="2"/>
  <c r="X714" i="2" s="1"/>
  <c r="AJ642" i="2"/>
  <c r="AJ728" i="2"/>
  <c r="AJ735" i="2"/>
  <c r="AJ778" i="2"/>
  <c r="AJ765" i="2"/>
  <c r="AJ820" i="2"/>
  <c r="AJ873" i="2"/>
  <c r="AJ864" i="2"/>
  <c r="AJ948" i="2"/>
  <c r="AJ984" i="2"/>
  <c r="AJ1034" i="2"/>
  <c r="X1034" i="2" s="1"/>
  <c r="AJ1136" i="2"/>
  <c r="X1136" i="2" s="1"/>
  <c r="AJ1137" i="2"/>
  <c r="AJ1181" i="2"/>
  <c r="X1181" i="2" s="1"/>
  <c r="AJ358" i="2"/>
  <c r="AJ503" i="2"/>
  <c r="X503" i="2" s="1"/>
  <c r="AJ514" i="2"/>
  <c r="AJ679" i="2"/>
  <c r="AJ692" i="2"/>
  <c r="AJ715" i="2"/>
  <c r="AJ739" i="2"/>
  <c r="AJ702" i="2"/>
  <c r="AJ800" i="2"/>
  <c r="AJ840" i="2"/>
  <c r="AJ843" i="2"/>
  <c r="AJ868" i="2"/>
  <c r="AJ885" i="2"/>
  <c r="X885" i="2" s="1"/>
  <c r="AJ987" i="2"/>
  <c r="X987" i="2" s="1"/>
  <c r="AJ990" i="2"/>
  <c r="AJ973" i="2"/>
  <c r="X973" i="2" s="1"/>
  <c r="AJ1014" i="2"/>
  <c r="AJ1085" i="2"/>
  <c r="X1085" i="2" s="1"/>
  <c r="AJ1134" i="2"/>
  <c r="AJ1180" i="2"/>
  <c r="AJ723" i="2"/>
  <c r="AJ830" i="2"/>
  <c r="AJ803" i="2"/>
  <c r="AJ1091" i="2"/>
  <c r="AJ1071" i="2"/>
  <c r="AJ1087" i="2"/>
  <c r="AJ1086" i="2"/>
  <c r="AJ1154" i="2"/>
  <c r="AJ1143" i="2"/>
  <c r="X1143" i="2" s="1"/>
  <c r="AJ1178" i="2"/>
  <c r="X1178" i="2" s="1"/>
  <c r="AJ1190" i="2"/>
  <c r="AJ1215" i="2"/>
  <c r="X1215" i="2" s="1"/>
  <c r="AJ1256" i="2"/>
  <c r="AJ1118" i="2"/>
  <c r="X1118" i="2" s="1"/>
  <c r="AJ1075" i="2"/>
  <c r="AJ1093" i="2"/>
  <c r="AJ1112" i="2"/>
  <c r="AJ349" i="2"/>
  <c r="AJ596" i="2"/>
  <c r="AJ731" i="2"/>
  <c r="AJ756" i="2"/>
  <c r="AJ782" i="2"/>
  <c r="AJ825" i="2"/>
  <c r="AJ867" i="2"/>
  <c r="AJ935" i="2"/>
  <c r="X935" i="2" s="1"/>
  <c r="AJ993" i="2"/>
  <c r="X993" i="2" s="1"/>
  <c r="AJ1055" i="2"/>
  <c r="AJ1092" i="2"/>
  <c r="X1092" i="2" s="1"/>
  <c r="AJ1179" i="2"/>
  <c r="AJ1101" i="2"/>
  <c r="X1101" i="2" s="1"/>
  <c r="AJ1188" i="2"/>
  <c r="AJ366" i="2"/>
  <c r="AJ673" i="2"/>
  <c r="AJ613" i="2"/>
  <c r="AJ696" i="2"/>
  <c r="AJ760" i="2"/>
  <c r="AJ791" i="2"/>
  <c r="AJ937" i="2"/>
  <c r="AJ978" i="2"/>
  <c r="AJ1035" i="2"/>
  <c r="AJ351" i="2"/>
  <c r="X351" i="2" s="1"/>
  <c r="AJ693" i="2"/>
  <c r="X693" i="2" s="1"/>
  <c r="AJ708" i="2"/>
  <c r="AJ664" i="2"/>
  <c r="X664" i="2" s="1"/>
  <c r="AJ745" i="2"/>
  <c r="AJ772" i="2"/>
  <c r="X772" i="2" s="1"/>
  <c r="AJ804" i="2"/>
  <c r="AJ854" i="2"/>
  <c r="AJ842" i="2"/>
  <c r="AJ902" i="2"/>
  <c r="AJ929" i="2"/>
  <c r="AJ982" i="2"/>
  <c r="AJ968" i="2"/>
  <c r="AJ1117" i="2"/>
  <c r="AJ1148" i="2"/>
  <c r="AJ1168" i="2"/>
  <c r="AJ1209" i="2"/>
  <c r="X1209" i="2" s="1"/>
  <c r="AJ1234" i="2"/>
  <c r="X1234" i="2" s="1"/>
  <c r="AJ339" i="2"/>
  <c r="AJ618" i="2"/>
  <c r="X618" i="2" s="1"/>
  <c r="AJ709" i="2"/>
  <c r="AJ741" i="2"/>
  <c r="X741" i="2" s="1"/>
  <c r="AJ681" i="2"/>
  <c r="AJ720" i="2"/>
  <c r="AJ686" i="2"/>
  <c r="AJ687" i="2"/>
  <c r="AJ776" i="2"/>
  <c r="AJ775" i="2"/>
  <c r="AJ807" i="2"/>
  <c r="AJ957" i="2"/>
  <c r="AJ951" i="2"/>
  <c r="AJ1008" i="2"/>
  <c r="AJ1174" i="2"/>
  <c r="X1174" i="2" s="1"/>
  <c r="AJ1203" i="2"/>
  <c r="X1203" i="2" s="1"/>
  <c r="AJ1213" i="2"/>
  <c r="AJ1257" i="2"/>
  <c r="X1257" i="2" s="1"/>
  <c r="AJ435" i="2"/>
  <c r="AJ517" i="2"/>
  <c r="X517" i="2" s="1"/>
  <c r="AJ668" i="2"/>
  <c r="AJ639" i="2"/>
  <c r="AJ665" i="2"/>
  <c r="AJ700" i="2"/>
  <c r="AJ670" i="2"/>
  <c r="AJ712" i="2"/>
  <c r="AJ703" i="2"/>
  <c r="AJ793" i="2"/>
  <c r="AJ785" i="2"/>
  <c r="AJ808" i="2"/>
  <c r="AJ796" i="2"/>
  <c r="X796" i="2" s="1"/>
  <c r="AJ811" i="2"/>
  <c r="X811" i="2" s="1"/>
  <c r="AJ886" i="2"/>
  <c r="AJ917" i="2"/>
  <c r="X917" i="2" s="1"/>
  <c r="AJ926" i="2"/>
  <c r="AJ920" i="2"/>
  <c r="X920" i="2" s="1"/>
  <c r="AJ964" i="2"/>
  <c r="AJ1016" i="2"/>
  <c r="AJ406" i="2"/>
  <c r="AJ506" i="2"/>
  <c r="AJ587" i="2"/>
  <c r="AJ672" i="2"/>
  <c r="AJ652" i="2"/>
  <c r="AJ680" i="2"/>
  <c r="AJ729" i="2"/>
  <c r="AJ809" i="2"/>
  <c r="AJ838" i="2"/>
  <c r="X838" i="2" s="1"/>
  <c r="AJ901" i="2"/>
  <c r="X901" i="2" s="1"/>
  <c r="AJ866" i="2"/>
  <c r="AJ946" i="2"/>
  <c r="X946" i="2" s="1"/>
  <c r="AJ975" i="2"/>
  <c r="AJ977" i="2"/>
  <c r="X977" i="2" s="1"/>
  <c r="AJ1007" i="2"/>
  <c r="AJ1005" i="2"/>
  <c r="AJ1140" i="2"/>
  <c r="AJ1263" i="2"/>
  <c r="AJ1265" i="2"/>
  <c r="AJ658" i="2"/>
  <c r="AJ751" i="2"/>
  <c r="AJ806" i="2"/>
  <c r="AJ787" i="2"/>
  <c r="AJ818" i="2"/>
  <c r="AJ819" i="2"/>
  <c r="X819" i="2" s="1"/>
  <c r="AJ801" i="2"/>
  <c r="X801" i="2" s="1"/>
  <c r="AJ817" i="2"/>
  <c r="AJ846" i="2"/>
  <c r="X846" i="2" s="1"/>
  <c r="AJ853" i="2"/>
  <c r="AJ877" i="2"/>
  <c r="X877" i="2" s="1"/>
  <c r="AJ933" i="2"/>
  <c r="AJ979" i="2"/>
  <c r="AJ1006" i="2"/>
  <c r="AJ1079" i="2"/>
  <c r="AJ1097" i="2"/>
  <c r="AJ1177" i="2"/>
  <c r="AJ1227" i="2"/>
  <c r="AJ1084" i="2"/>
  <c r="AJ1163" i="2"/>
  <c r="AJ1259" i="2"/>
  <c r="AJ1270" i="2"/>
  <c r="X1270" i="2" s="1"/>
  <c r="AJ1142" i="2"/>
  <c r="X1142" i="2" s="1"/>
  <c r="AJ481" i="2"/>
  <c r="AJ500" i="2"/>
  <c r="X500" i="2" s="1"/>
  <c r="AJ531" i="2"/>
  <c r="AJ589" i="2"/>
  <c r="X589" i="2" s="1"/>
  <c r="AJ676" i="2"/>
  <c r="AJ710" i="2"/>
  <c r="AJ761" i="2"/>
  <c r="AJ780" i="2"/>
  <c r="AJ810" i="2"/>
  <c r="AJ882" i="2"/>
  <c r="AJ919" i="2"/>
  <c r="AJ1015" i="2"/>
  <c r="AJ1031" i="2"/>
  <c r="AJ1080" i="2"/>
  <c r="AJ1073" i="2"/>
  <c r="X1073" i="2" s="1"/>
  <c r="AJ1058" i="2"/>
  <c r="X1058" i="2" s="1"/>
  <c r="AJ1113" i="2"/>
  <c r="AJ1159" i="2"/>
  <c r="X1159" i="2" s="1"/>
  <c r="AJ562" i="2"/>
  <c r="AJ597" i="2"/>
  <c r="X597" i="2" s="1"/>
  <c r="AJ638" i="2"/>
  <c r="AJ656" i="2"/>
  <c r="AJ718" i="2"/>
  <c r="AJ732" i="2"/>
  <c r="AJ879" i="2"/>
  <c r="AJ922" i="2"/>
  <c r="AJ913" i="2"/>
  <c r="AJ1000" i="2"/>
  <c r="AJ1056" i="2"/>
  <c r="AJ1065" i="2"/>
  <c r="AJ1170" i="2"/>
  <c r="X1170" i="2" s="1"/>
  <c r="AJ1216" i="2"/>
  <c r="X1216" i="2" s="1"/>
  <c r="AJ1235" i="2"/>
  <c r="AJ470" i="2"/>
  <c r="X470" i="2" s="1"/>
  <c r="AJ533" i="2"/>
  <c r="X533" i="2" s="1"/>
  <c r="AJ565" i="2"/>
  <c r="X565" i="2" s="1"/>
  <c r="AJ538" i="2"/>
  <c r="AJ547" i="2"/>
  <c r="AJ648" i="2"/>
  <c r="AJ736" i="2"/>
  <c r="AJ770" i="2"/>
  <c r="X770" i="2" s="1"/>
  <c r="AJ851" i="2"/>
  <c r="AJ876" i="2"/>
  <c r="X876" i="2" s="1"/>
  <c r="AJ900" i="2"/>
  <c r="X900" i="2" s="1"/>
  <c r="AJ910" i="2"/>
  <c r="AJ944" i="2"/>
  <c r="AJ996" i="2"/>
  <c r="X996" i="2" s="1"/>
  <c r="AJ1103" i="2"/>
  <c r="X1103" i="2" s="1"/>
  <c r="AJ1127" i="2"/>
  <c r="AJ1214" i="2"/>
  <c r="X1214" i="2" s="1"/>
  <c r="AJ1120" i="2"/>
  <c r="X1120" i="2" s="1"/>
  <c r="AJ558" i="2"/>
  <c r="X558" i="2" s="1"/>
  <c r="AJ691" i="2"/>
  <c r="AJ707" i="2"/>
  <c r="AJ717" i="2"/>
  <c r="X717" i="2" s="1"/>
  <c r="AJ711" i="2"/>
  <c r="AJ784" i="2"/>
  <c r="X784" i="2" s="1"/>
  <c r="AJ822" i="2"/>
  <c r="AJ863" i="2"/>
  <c r="X863" i="2" s="1"/>
  <c r="AJ950" i="2"/>
  <c r="X950" i="2" s="1"/>
  <c r="AJ934" i="2"/>
  <c r="AJ928" i="2"/>
  <c r="AJ972" i="2"/>
  <c r="X972" i="2" s="1"/>
  <c r="AJ1094" i="2"/>
  <c r="X1094" i="2" s="1"/>
  <c r="AJ1182" i="2"/>
  <c r="AJ1204" i="2"/>
  <c r="X1204" i="2" s="1"/>
  <c r="AJ1196" i="2"/>
  <c r="X1196" i="2" s="1"/>
  <c r="AJ880" i="2"/>
  <c r="X880" i="2" s="1"/>
  <c r="AJ764" i="2"/>
  <c r="AJ1218" i="2"/>
  <c r="AJ1239" i="2"/>
  <c r="X1239" i="2" s="1"/>
  <c r="AJ1153" i="2"/>
  <c r="X1153" i="2" s="1"/>
  <c r="AJ1268" i="2"/>
  <c r="X1268" i="2" s="1"/>
  <c r="AJ747" i="2"/>
  <c r="AJ915" i="2"/>
  <c r="X915" i="2" s="1"/>
  <c r="AJ734" i="2"/>
  <c r="X734" i="2" s="1"/>
  <c r="AJ753" i="2"/>
  <c r="AJ719" i="2"/>
  <c r="AJ754" i="2"/>
  <c r="X754" i="2" s="1"/>
  <c r="AJ1096" i="2"/>
  <c r="X1096" i="2" s="1"/>
  <c r="AJ1251" i="2"/>
  <c r="AJ1210" i="2"/>
  <c r="X1210" i="2" s="1"/>
  <c r="AJ465" i="2"/>
  <c r="X465" i="2" s="1"/>
  <c r="AJ56" i="2"/>
  <c r="X56" i="2" s="1"/>
  <c r="AJ443" i="2"/>
  <c r="AJ84" i="2"/>
  <c r="AJ153" i="2"/>
  <c r="X153" i="2" s="1"/>
  <c r="AJ371" i="2"/>
  <c r="X371" i="2" s="1"/>
  <c r="AJ385" i="2"/>
  <c r="X385" i="2" s="1"/>
  <c r="AJ958" i="2"/>
  <c r="AJ1249" i="2"/>
  <c r="X1249" i="2" s="1"/>
  <c r="AJ1156" i="2"/>
  <c r="X1156" i="2" s="1"/>
  <c r="AJ1160" i="2"/>
  <c r="AJ1042" i="2"/>
  <c r="AJ795" i="2"/>
  <c r="X795" i="2" s="1"/>
  <c r="AJ1197" i="2"/>
  <c r="X1197" i="2" s="1"/>
  <c r="AJ981" i="2"/>
  <c r="AJ783" i="2"/>
  <c r="X783" i="2" s="1"/>
  <c r="AJ616" i="2"/>
  <c r="X616" i="2" s="1"/>
  <c r="AJ1102" i="2"/>
  <c r="X1102" i="2" s="1"/>
  <c r="AJ1019" i="2"/>
  <c r="AJ644" i="2"/>
  <c r="AJ1012" i="2"/>
  <c r="X1012" i="2" s="1"/>
  <c r="AJ661" i="2"/>
  <c r="X661" i="2" s="1"/>
  <c r="AJ831" i="2"/>
  <c r="X831" i="2" s="1"/>
  <c r="AJ453" i="2"/>
  <c r="AJ225" i="2"/>
  <c r="X225" i="2" s="1"/>
  <c r="AJ63" i="2"/>
  <c r="X63" i="2" s="1"/>
  <c r="AJ518" i="2"/>
  <c r="AJ491" i="2"/>
  <c r="AJ254" i="2"/>
  <c r="X254" i="2" s="1"/>
  <c r="AJ392" i="2"/>
  <c r="X392" i="2" s="1"/>
  <c r="AJ299" i="2"/>
  <c r="AJ116" i="2"/>
  <c r="X116" i="2" s="1"/>
  <c r="AJ69" i="2"/>
  <c r="X69" i="2" s="1"/>
  <c r="AJ13" i="2"/>
  <c r="X13" i="2" s="1"/>
  <c r="AJ632" i="2"/>
  <c r="AJ140" i="2"/>
  <c r="AJ405" i="2"/>
  <c r="X405" i="2" s="1"/>
  <c r="AJ240" i="2"/>
  <c r="X240" i="2" s="1"/>
  <c r="AJ176" i="2"/>
  <c r="X176" i="2" s="1"/>
  <c r="AJ76" i="2"/>
  <c r="AJ100" i="2"/>
  <c r="X100" i="2" s="1"/>
  <c r="AJ602" i="2"/>
  <c r="X602" i="2" s="1"/>
  <c r="AJ375" i="2"/>
  <c r="X375" i="2" s="1"/>
  <c r="AJ755" i="2"/>
  <c r="AJ969" i="2"/>
  <c r="X969" i="2" s="1"/>
  <c r="AJ1161" i="2"/>
  <c r="X1161" i="2" s="1"/>
  <c r="AJ1115" i="2"/>
  <c r="AJ641" i="2"/>
  <c r="X641" i="2" s="1"/>
  <c r="AJ1046" i="2"/>
  <c r="X1046" i="2" s="1"/>
  <c r="AJ1119" i="2"/>
  <c r="X1119" i="2" s="1"/>
  <c r="AJ815" i="2"/>
  <c r="X815" i="2" s="1"/>
  <c r="AJ436" i="2"/>
  <c r="AJ947" i="2"/>
  <c r="X947" i="2" s="1"/>
  <c r="AJ684" i="2"/>
  <c r="X684" i="2" s="1"/>
  <c r="AJ488" i="2"/>
  <c r="X488" i="2" s="1"/>
  <c r="AJ1212" i="2"/>
  <c r="AJ909" i="2"/>
  <c r="X909" i="2" s="1"/>
  <c r="AJ925" i="2"/>
  <c r="X925" i="2" s="1"/>
  <c r="AJ916" i="2"/>
  <c r="X916" i="2" s="1"/>
  <c r="AJ1070" i="2"/>
  <c r="AJ762" i="2"/>
  <c r="X762" i="2" s="1"/>
  <c r="AJ662" i="2"/>
  <c r="X662" i="2" s="1"/>
  <c r="AJ1219" i="2"/>
  <c r="X1219" i="2" s="1"/>
  <c r="AJ1165" i="2"/>
  <c r="X1165" i="2" s="1"/>
  <c r="AJ1221" i="2"/>
  <c r="X1221" i="2" s="1"/>
  <c r="AJ936" i="2"/>
  <c r="X936" i="2" s="1"/>
  <c r="AJ849" i="2"/>
  <c r="X849" i="2" s="1"/>
  <c r="AJ502" i="2"/>
  <c r="AJ438" i="2"/>
  <c r="X438" i="2" s="1"/>
  <c r="AJ292" i="2"/>
  <c r="X292" i="2" s="1"/>
  <c r="AJ344" i="2"/>
  <c r="X344" i="2" s="1"/>
  <c r="AJ102" i="2"/>
  <c r="X102" i="2" s="1"/>
  <c r="AJ378" i="2"/>
  <c r="X378" i="2" s="1"/>
  <c r="AJ424" i="2"/>
  <c r="X424" i="2" s="1"/>
  <c r="AJ328" i="2"/>
  <c r="X328" i="2" s="1"/>
  <c r="AJ215" i="2"/>
  <c r="AJ157" i="2"/>
  <c r="X157" i="2" s="1"/>
  <c r="AJ555" i="2"/>
  <c r="X555" i="2" s="1"/>
  <c r="AJ268" i="2"/>
  <c r="X268" i="2" s="1"/>
  <c r="AJ861" i="2"/>
  <c r="X861" i="2" s="1"/>
  <c r="AJ669" i="2"/>
  <c r="X669" i="2" s="1"/>
  <c r="AJ550" i="2"/>
  <c r="X550" i="2" s="1"/>
  <c r="AJ992" i="2"/>
  <c r="X992" i="2" s="1"/>
  <c r="AJ904" i="2"/>
  <c r="AJ766" i="2"/>
  <c r="X766" i="2" s="1"/>
  <c r="AJ1122" i="2"/>
  <c r="X1122" i="2" s="1"/>
  <c r="AJ748" i="2"/>
  <c r="X748" i="2" s="1"/>
  <c r="AJ752" i="2"/>
  <c r="X752" i="2" s="1"/>
  <c r="AJ1011" i="2"/>
  <c r="X1011" i="2" s="1"/>
  <c r="AJ980" i="2"/>
  <c r="X980" i="2" s="1"/>
  <c r="AJ773" i="2"/>
  <c r="X773" i="2" s="1"/>
  <c r="AJ1195" i="2"/>
  <c r="AJ627" i="2"/>
  <c r="X627" i="2" s="1"/>
  <c r="AJ1199" i="2"/>
  <c r="X1199" i="2" s="1"/>
  <c r="AJ1167" i="2"/>
  <c r="X1167" i="2" s="1"/>
  <c r="AJ991" i="2"/>
  <c r="X991" i="2" s="1"/>
  <c r="AJ967" i="2"/>
  <c r="X967" i="2" s="1"/>
  <c r="AJ1052" i="2"/>
  <c r="X1052" i="2" s="1"/>
  <c r="AJ586" i="2"/>
  <c r="X586" i="2" s="1"/>
  <c r="AJ289" i="2"/>
  <c r="AJ498" i="2"/>
  <c r="X498" i="2" s="1"/>
  <c r="AJ393" i="2"/>
  <c r="X393" i="2" s="1"/>
  <c r="AJ383" i="2"/>
  <c r="X383" i="2" s="1"/>
  <c r="AJ938" i="2"/>
  <c r="X938" i="2" s="1"/>
  <c r="AJ1223" i="2"/>
  <c r="X1223" i="2" s="1"/>
  <c r="AJ1243" i="2"/>
  <c r="X1243" i="2" s="1"/>
  <c r="AJ1123" i="2"/>
  <c r="X1123" i="2" s="1"/>
  <c r="AJ1078" i="2"/>
  <c r="AJ799" i="2"/>
  <c r="X799" i="2" s="1"/>
  <c r="AJ995" i="2"/>
  <c r="X995" i="2" s="1"/>
  <c r="AJ848" i="2"/>
  <c r="X848" i="2" s="1"/>
  <c r="AJ768" i="2"/>
  <c r="X768" i="2" s="1"/>
  <c r="AJ845" i="2"/>
  <c r="X845" i="2" s="1"/>
  <c r="AJ1021" i="2"/>
  <c r="X1021" i="2" s="1"/>
  <c r="AJ906" i="2"/>
  <c r="X906" i="2" s="1"/>
  <c r="AJ870" i="2"/>
  <c r="AJ1260" i="2"/>
  <c r="X1260" i="2" s="1"/>
  <c r="AJ1198" i="2"/>
  <c r="X1198" i="2" s="1"/>
  <c r="AJ1089" i="2"/>
  <c r="X1089" i="2" s="1"/>
  <c r="AJ1232" i="2"/>
  <c r="X1232" i="2" s="1"/>
  <c r="AJ1273" i="2"/>
  <c r="X1273" i="2" s="1"/>
  <c r="AJ72" i="2"/>
  <c r="X72" i="2" s="1"/>
  <c r="AJ345" i="2"/>
  <c r="X345" i="2" s="1"/>
  <c r="AJ256" i="2"/>
  <c r="AJ493" i="2"/>
  <c r="X493" i="2" s="1"/>
  <c r="AJ232" i="2"/>
  <c r="X232" i="2" s="1"/>
  <c r="AJ16" i="2"/>
  <c r="X16" i="2" s="1"/>
  <c r="AJ361" i="2"/>
  <c r="X361" i="2" s="1"/>
  <c r="AJ190" i="2"/>
  <c r="X190" i="2" s="1"/>
  <c r="AJ322" i="2"/>
  <c r="X322" i="2" s="1"/>
  <c r="AJ11" i="2"/>
  <c r="X11" i="2" s="1"/>
  <c r="AJ425" i="2"/>
  <c r="AJ40" i="2"/>
  <c r="X40" i="2" s="1"/>
  <c r="AJ87" i="2"/>
  <c r="X87" i="2" s="1"/>
  <c r="AJ628" i="2"/>
  <c r="X628" i="2" s="1"/>
  <c r="AJ634" i="2"/>
  <c r="X634" i="2" s="1"/>
  <c r="AJ482" i="2"/>
  <c r="X482" i="2" s="1"/>
  <c r="AJ266" i="2"/>
  <c r="X266" i="2" s="1"/>
  <c r="AJ451" i="2"/>
  <c r="X451" i="2" s="1"/>
  <c r="AJ319" i="2"/>
  <c r="AJ220" i="2"/>
  <c r="X220" i="2" s="1"/>
  <c r="AJ39" i="2"/>
  <c r="X39" i="2" s="1"/>
  <c r="AJ477" i="2"/>
  <c r="X477" i="2" s="1"/>
  <c r="AJ983" i="2"/>
  <c r="X983" i="2" s="1"/>
  <c r="AJ701" i="2"/>
  <c r="X701" i="2" s="1"/>
  <c r="AJ788" i="2"/>
  <c r="X788" i="2" s="1"/>
  <c r="AJ704" i="2"/>
  <c r="X704" i="2" s="1"/>
  <c r="AJ1147" i="2"/>
  <c r="AJ1010" i="2"/>
  <c r="X1010" i="2" s="1"/>
  <c r="AJ450" i="2"/>
  <c r="X450" i="2" s="1"/>
  <c r="AJ874" i="2"/>
  <c r="X874" i="2" s="1"/>
  <c r="AJ847" i="2"/>
  <c r="X847" i="2" s="1"/>
  <c r="AJ286" i="2"/>
  <c r="X286" i="2" s="1"/>
  <c r="AJ1045" i="2"/>
  <c r="X1045" i="2" s="1"/>
  <c r="AJ1202" i="2"/>
  <c r="X1202" i="2" s="1"/>
  <c r="AJ1067" i="2"/>
  <c r="AJ989" i="2"/>
  <c r="X989" i="2" s="1"/>
  <c r="AJ640" i="2"/>
  <c r="X640" i="2" s="1"/>
  <c r="AJ1220" i="2"/>
  <c r="X1220" i="2" s="1"/>
  <c r="AJ945" i="2"/>
  <c r="X945" i="2" s="1"/>
  <c r="AJ593" i="2"/>
  <c r="X593" i="2" s="1"/>
  <c r="AJ999" i="2"/>
  <c r="X999" i="2" s="1"/>
  <c r="AJ442" i="2"/>
  <c r="X442" i="2" s="1"/>
  <c r="AJ291" i="2"/>
  <c r="AJ66" i="2"/>
  <c r="X66" i="2" s="1"/>
  <c r="AJ580" i="2"/>
  <c r="X580" i="2" s="1"/>
  <c r="AJ258" i="2"/>
  <c r="X258" i="2" s="1"/>
  <c r="AJ159" i="2"/>
  <c r="X159" i="2" s="1"/>
  <c r="AJ217" i="2"/>
  <c r="X217" i="2" s="1"/>
  <c r="AJ272" i="2"/>
  <c r="X272" i="2" s="1"/>
  <c r="AJ149" i="2"/>
  <c r="X149" i="2" s="1"/>
  <c r="AJ20" i="2"/>
  <c r="AJ203" i="2"/>
  <c r="X203" i="2" s="1"/>
  <c r="AJ592" i="2"/>
  <c r="X592" i="2" s="1"/>
  <c r="AJ511" i="2"/>
  <c r="X511" i="2" s="1"/>
  <c r="AJ373" i="2"/>
  <c r="X373" i="2" s="1"/>
  <c r="AJ75" i="2"/>
  <c r="X75" i="2" s="1"/>
  <c r="AJ590" i="2"/>
  <c r="X590" i="2" s="1"/>
  <c r="AJ158" i="2"/>
  <c r="X158" i="2" s="1"/>
  <c r="AJ120" i="2"/>
  <c r="AJ386" i="2"/>
  <c r="X386" i="2" s="1"/>
  <c r="AJ601" i="2"/>
  <c r="X601" i="2" s="1"/>
  <c r="AJ369" i="2"/>
  <c r="X369" i="2" s="1"/>
  <c r="AJ473" i="2"/>
  <c r="X473" i="2" s="1"/>
  <c r="AJ119" i="2"/>
  <c r="X119" i="2" s="1"/>
  <c r="AJ467" i="2"/>
  <c r="X467" i="2" s="1"/>
  <c r="AJ893" i="2"/>
  <c r="X893" i="2" s="1"/>
  <c r="AJ1261" i="2"/>
  <c r="AJ1002" i="2"/>
  <c r="X1002" i="2" s="1"/>
  <c r="AJ952" i="2"/>
  <c r="X952" i="2" s="1"/>
  <c r="AJ685" i="2"/>
  <c r="X685" i="2" s="1"/>
  <c r="AJ1164" i="2"/>
  <c r="X1164" i="2" s="1"/>
  <c r="AJ1240" i="2"/>
  <c r="X1240" i="2" s="1"/>
  <c r="AJ674" i="2"/>
  <c r="X674" i="2" s="1"/>
  <c r="AJ1200" i="2"/>
  <c r="X1200" i="2" s="1"/>
  <c r="AJ1207" i="2"/>
  <c r="AJ789" i="2"/>
  <c r="X789" i="2" s="1"/>
  <c r="AJ1106" i="2"/>
  <c r="X1106" i="2" s="1"/>
  <c r="AJ1172" i="2"/>
  <c r="X1172" i="2" s="1"/>
  <c r="AJ837" i="2"/>
  <c r="X837" i="2" s="1"/>
  <c r="AJ1233" i="2"/>
  <c r="X1233" i="2" s="1"/>
  <c r="AJ790" i="2"/>
  <c r="X790" i="2" s="1"/>
  <c r="AJ1135" i="2"/>
  <c r="X1135" i="2" s="1"/>
  <c r="AJ1130" i="2"/>
  <c r="AJ931" i="2"/>
  <c r="X931" i="2" s="1"/>
  <c r="AJ824" i="2"/>
  <c r="X824" i="2" s="1"/>
  <c r="AJ694" i="2"/>
  <c r="X694" i="2" s="1"/>
  <c r="AJ883" i="2"/>
  <c r="X883" i="2" s="1"/>
  <c r="AJ834" i="2"/>
  <c r="X834" i="2" s="1"/>
  <c r="AJ423" i="2"/>
  <c r="X423" i="2" s="1"/>
  <c r="AJ295" i="2"/>
  <c r="X295" i="2" s="1"/>
  <c r="AJ566" i="2"/>
  <c r="AJ452" i="2"/>
  <c r="X452" i="2" s="1"/>
  <c r="AJ343" i="2"/>
  <c r="X343" i="2" s="1"/>
  <c r="AJ21" i="2"/>
  <c r="X21" i="2" s="1"/>
  <c r="AJ1099" i="2"/>
  <c r="X1099" i="2" s="1"/>
  <c r="AJ1146" i="2"/>
  <c r="X1146" i="2" s="1"/>
  <c r="AJ1245" i="2"/>
  <c r="X1245" i="2" s="1"/>
  <c r="AJ623" i="2"/>
  <c r="X623" i="2" s="1"/>
  <c r="AJ1050" i="2"/>
  <c r="AJ966" i="2"/>
  <c r="X966" i="2" s="1"/>
  <c r="AJ798" i="2"/>
  <c r="X798" i="2" s="1"/>
  <c r="AJ1116" i="2"/>
  <c r="X1116" i="2" s="1"/>
  <c r="AJ894" i="2"/>
  <c r="X894" i="2" s="1"/>
  <c r="AJ1039" i="2"/>
  <c r="X1039" i="2" s="1"/>
  <c r="AJ869" i="2"/>
  <c r="X869" i="2" s="1"/>
  <c r="AJ1100" i="2"/>
  <c r="X1100" i="2" s="1"/>
  <c r="AJ1088" i="2"/>
  <c r="AJ905" i="2"/>
  <c r="X905" i="2" s="1"/>
  <c r="AJ1157" i="2"/>
  <c r="X1157" i="2" s="1"/>
  <c r="AJ1194" i="2"/>
  <c r="X1194" i="2" s="1"/>
  <c r="AJ251" i="2"/>
  <c r="X251" i="2" s="1"/>
  <c r="AJ1205" i="2"/>
  <c r="X1205" i="2" s="1"/>
  <c r="AJ58" i="2"/>
  <c r="X58" i="2" s="1"/>
  <c r="AJ156" i="2"/>
  <c r="X156" i="2" s="1"/>
  <c r="AJ104" i="2"/>
  <c r="AJ22" i="2"/>
  <c r="X22" i="2" s="1"/>
  <c r="AJ579" i="2"/>
  <c r="X579" i="2" s="1"/>
  <c r="AJ346" i="2"/>
  <c r="X346" i="2" s="1"/>
  <c r="AJ137" i="2"/>
  <c r="X137" i="2" s="1"/>
  <c r="AJ26" i="2"/>
  <c r="X26" i="2" s="1"/>
  <c r="AJ513" i="2"/>
  <c r="X513" i="2" s="1"/>
  <c r="AJ1003" i="2"/>
  <c r="X1003" i="2" s="1"/>
  <c r="AJ908" i="2"/>
  <c r="AJ813" i="2"/>
  <c r="X813" i="2" s="1"/>
  <c r="AJ1208" i="2"/>
  <c r="X1208" i="2" s="1"/>
  <c r="AJ779" i="2"/>
  <c r="X779" i="2" s="1"/>
  <c r="AJ492" i="2"/>
  <c r="X492" i="2" s="1"/>
  <c r="AJ1255" i="2"/>
  <c r="X1255" i="2" s="1"/>
  <c r="AJ689" i="2"/>
  <c r="X689" i="2" s="1"/>
  <c r="AJ998" i="2"/>
  <c r="X998" i="2" s="1"/>
  <c r="AJ959" i="2"/>
  <c r="AJ774" i="2"/>
  <c r="X774" i="2" s="1"/>
  <c r="AJ434" i="2"/>
  <c r="X434" i="2" s="1"/>
  <c r="AJ1187" i="2"/>
  <c r="X1187" i="2" s="1"/>
  <c r="AJ1238" i="2"/>
  <c r="X1238" i="2" s="1"/>
  <c r="AJ924" i="2"/>
  <c r="X924" i="2" s="1"/>
  <c r="AJ871" i="2"/>
  <c r="X871" i="2" s="1"/>
  <c r="AJ888" i="2"/>
  <c r="X888" i="2" s="1"/>
  <c r="AJ1266" i="2"/>
  <c r="AJ1020" i="2"/>
  <c r="X1020" i="2" s="1"/>
  <c r="AJ865" i="2"/>
  <c r="X865" i="2" s="1"/>
  <c r="AJ1069" i="2"/>
  <c r="X1069" i="2" s="1"/>
  <c r="AJ1098" i="2"/>
  <c r="X1098" i="2" s="1"/>
  <c r="AJ802" i="2"/>
  <c r="X802" i="2" s="1"/>
  <c r="AJ1166" i="2"/>
  <c r="X1166" i="2" s="1"/>
  <c r="AJ510" i="2"/>
  <c r="X510" i="2" s="1"/>
  <c r="AJ1040" i="2"/>
  <c r="AJ347" i="2"/>
  <c r="X347" i="2" s="1"/>
  <c r="AJ219" i="2"/>
  <c r="X219" i="2" s="1"/>
  <c r="AJ317" i="2"/>
  <c r="X317" i="2" s="1"/>
  <c r="AJ277" i="2"/>
  <c r="X277" i="2" s="1"/>
  <c r="AJ283" i="2"/>
  <c r="X283" i="2" s="1"/>
  <c r="AJ132" i="2"/>
  <c r="X132" i="2" s="1"/>
  <c r="AJ55" i="2"/>
  <c r="X55" i="2" s="1"/>
  <c r="AJ478" i="2"/>
  <c r="AJ23" i="2"/>
  <c r="X23" i="2" s="1"/>
  <c r="AJ320" i="2"/>
  <c r="X320" i="2" s="1"/>
  <c r="AJ124" i="2"/>
  <c r="X124" i="2" s="1"/>
  <c r="AJ626" i="2"/>
  <c r="X626" i="2" s="1"/>
  <c r="AJ372" i="2"/>
  <c r="X372" i="2" s="1"/>
  <c r="AJ24" i="2"/>
  <c r="X24" i="2" s="1"/>
  <c r="AJ307" i="2"/>
  <c r="X307" i="2" s="1"/>
  <c r="AJ200" i="2"/>
  <c r="AJ80" i="2"/>
  <c r="X80" i="2" s="1"/>
  <c r="AJ485" i="2"/>
  <c r="X485" i="2" s="1"/>
  <c r="AJ235" i="2"/>
  <c r="X235" i="2" s="1"/>
  <c r="AJ77" i="2"/>
  <c r="X77" i="2" s="1"/>
  <c r="AJ38" i="2"/>
  <c r="X38" i="2" s="1"/>
  <c r="AJ274" i="2"/>
  <c r="X274" i="2" s="1"/>
  <c r="AJ79" i="2"/>
  <c r="X79" i="2" s="1"/>
  <c r="AJ101" i="2"/>
  <c r="AJ521" i="2"/>
  <c r="X521" i="2" s="1"/>
  <c r="AJ333" i="2"/>
  <c r="X333" i="2" s="1"/>
  <c r="AJ1059" i="2"/>
  <c r="X1059" i="2" s="1"/>
  <c r="AJ1074" i="2"/>
  <c r="X1074" i="2" s="1"/>
  <c r="AJ1004" i="2"/>
  <c r="X1004" i="2" s="1"/>
  <c r="AJ659" i="2"/>
  <c r="X659" i="2" s="1"/>
  <c r="AJ1248" i="2"/>
  <c r="X1248" i="2" s="1"/>
  <c r="AJ585" i="2"/>
  <c r="AJ1132" i="2"/>
  <c r="X1132" i="2" s="1"/>
  <c r="AJ797" i="2"/>
  <c r="X797" i="2" s="1"/>
  <c r="AJ716" i="2"/>
  <c r="X716" i="2" s="1"/>
  <c r="AJ646" i="2"/>
  <c r="X646" i="2" s="1"/>
  <c r="AJ1229" i="2"/>
  <c r="X1229" i="2" s="1"/>
  <c r="AJ962" i="2"/>
  <c r="X962" i="2" s="1"/>
  <c r="AJ875" i="2"/>
  <c r="X875" i="2" s="1"/>
  <c r="AJ1252" i="2"/>
  <c r="X1252" i="2" s="1"/>
  <c r="AJ930" i="2"/>
  <c r="X930" i="2" s="1"/>
  <c r="AJ722" i="2"/>
  <c r="X722" i="2" s="1"/>
  <c r="AJ1072" i="2"/>
  <c r="X1072" i="2" s="1"/>
  <c r="AJ1037" i="2"/>
  <c r="X1037" i="2" s="1"/>
  <c r="AJ833" i="2"/>
  <c r="X833" i="2" s="1"/>
  <c r="AJ721" i="2"/>
  <c r="X721" i="2" s="1"/>
  <c r="AJ1237" i="2"/>
  <c r="X1237" i="2" s="1"/>
  <c r="AJ1189" i="2"/>
  <c r="X1189" i="2" s="1"/>
  <c r="AJ994" i="2"/>
  <c r="X994" i="2" s="1"/>
  <c r="AJ1038" i="2"/>
  <c r="X1038" i="2" s="1"/>
  <c r="AJ313" i="2"/>
  <c r="X313" i="2" s="1"/>
  <c r="AJ574" i="2"/>
  <c r="X574" i="2" s="1"/>
  <c r="AJ476" i="2"/>
  <c r="X476" i="2" s="1"/>
  <c r="AJ426" i="2"/>
  <c r="X426" i="2" s="1"/>
  <c r="AJ231" i="2"/>
  <c r="X231" i="2" s="1"/>
  <c r="AJ86" i="2"/>
  <c r="X86" i="2" s="1"/>
  <c r="AJ387" i="2"/>
  <c r="X387" i="2" s="1"/>
  <c r="AJ411" i="2"/>
  <c r="X411" i="2" s="1"/>
  <c r="AJ59" i="2"/>
  <c r="X59" i="2" s="1"/>
  <c r="AJ495" i="2"/>
  <c r="X495" i="2" s="1"/>
  <c r="AJ308" i="2"/>
  <c r="X308" i="2" s="1"/>
  <c r="AJ188" i="2"/>
  <c r="X188" i="2" s="1"/>
  <c r="AJ42" i="2"/>
  <c r="X42" i="2" s="1"/>
  <c r="AJ174" i="2"/>
  <c r="X174" i="2" s="1"/>
  <c r="AJ376" i="2"/>
  <c r="X376" i="2" s="1"/>
  <c r="AJ233" i="2"/>
  <c r="X233" i="2" s="1"/>
  <c r="AJ605" i="2"/>
  <c r="X605" i="2" s="1"/>
  <c r="AJ499" i="2"/>
  <c r="X499" i="2" s="1"/>
  <c r="AJ175" i="2"/>
  <c r="X175" i="2" s="1"/>
  <c r="AJ117" i="2"/>
  <c r="X117" i="2" s="1"/>
  <c r="AJ209" i="2"/>
  <c r="X209" i="2" s="1"/>
  <c r="AJ143" i="2"/>
  <c r="X143" i="2" s="1"/>
  <c r="AJ862" i="2"/>
  <c r="X862" i="2" s="1"/>
  <c r="AJ777" i="2"/>
  <c r="X777" i="2" s="1"/>
  <c r="AJ757" i="2"/>
  <c r="X757" i="2" s="1"/>
  <c r="AJ1082" i="2"/>
  <c r="X1082" i="2" s="1"/>
  <c r="AJ1083" i="2"/>
  <c r="X1083" i="2" s="1"/>
  <c r="AJ1063" i="2"/>
  <c r="X1063" i="2" s="1"/>
  <c r="AJ1158" i="2"/>
  <c r="X1158" i="2" s="1"/>
  <c r="AJ889" i="2"/>
  <c r="X889" i="2" s="1"/>
  <c r="AJ976" i="2"/>
  <c r="X976" i="2" s="1"/>
  <c r="AJ794" i="2"/>
  <c r="X794" i="2" s="1"/>
  <c r="AJ522" i="2"/>
  <c r="X522" i="2" s="1"/>
  <c r="AJ1175" i="2"/>
  <c r="X1175" i="2" s="1"/>
  <c r="AJ660" i="2"/>
  <c r="X660" i="2" s="1"/>
  <c r="AJ1009" i="2"/>
  <c r="X1009" i="2" s="1"/>
  <c r="AJ682" i="2"/>
  <c r="X682" i="2" s="1"/>
  <c r="AJ1151" i="2"/>
  <c r="X1151" i="2" s="1"/>
  <c r="AJ705" i="2"/>
  <c r="X705" i="2" s="1"/>
  <c r="AJ907" i="2"/>
  <c r="X907" i="2" s="1"/>
  <c r="AJ1169" i="2"/>
  <c r="X1169" i="2" s="1"/>
  <c r="AJ1053" i="2"/>
  <c r="X1053" i="2" s="1"/>
  <c r="AJ892" i="2"/>
  <c r="X892" i="2" s="1"/>
  <c r="AJ321" i="2"/>
  <c r="X321" i="2" s="1"/>
  <c r="AJ404" i="2"/>
  <c r="X404" i="2" s="1"/>
  <c r="AJ278" i="2"/>
  <c r="X278" i="2" s="1"/>
  <c r="AJ126" i="2"/>
  <c r="X126" i="2" s="1"/>
  <c r="AJ1061" i="2"/>
  <c r="X1061" i="2" s="1"/>
  <c r="AJ1267" i="2"/>
  <c r="X1267" i="2" s="1"/>
  <c r="AJ763" i="2"/>
  <c r="X763" i="2" s="1"/>
  <c r="AJ1211" i="2"/>
  <c r="X1211" i="2" s="1"/>
  <c r="AJ1095" i="2"/>
  <c r="X1095" i="2" s="1"/>
  <c r="AJ914" i="2"/>
  <c r="X914" i="2" s="1"/>
  <c r="AJ724" i="2"/>
  <c r="X724" i="2" s="1"/>
  <c r="AJ1081" i="2"/>
  <c r="X1081" i="2" s="1"/>
  <c r="AJ244" i="2"/>
  <c r="X244" i="2" s="1"/>
  <c r="AJ551" i="2"/>
  <c r="X551" i="2" s="1"/>
  <c r="AJ1028" i="2"/>
  <c r="X1028" i="2" s="1"/>
  <c r="AJ941" i="2"/>
  <c r="X941" i="2" s="1"/>
  <c r="AJ1054" i="2"/>
  <c r="X1054" i="2" s="1"/>
  <c r="AJ675" i="2"/>
  <c r="X675" i="2" s="1"/>
  <c r="AJ897" i="2"/>
  <c r="X897" i="2" s="1"/>
  <c r="AJ814" i="2"/>
  <c r="X814" i="2" s="1"/>
  <c r="AJ1242" i="2"/>
  <c r="X1242" i="2" s="1"/>
  <c r="AJ927" i="2"/>
  <c r="X927" i="2" s="1"/>
  <c r="AJ860" i="2"/>
  <c r="X860" i="2" s="1"/>
  <c r="AJ1264" i="2"/>
  <c r="X1264" i="2" s="1"/>
  <c r="AJ1017" i="2"/>
  <c r="X1017" i="2" s="1"/>
  <c r="AJ1192" i="2"/>
  <c r="X1192" i="2" s="1"/>
  <c r="AJ1025" i="2"/>
  <c r="X1025" i="2" s="1"/>
  <c r="AJ781" i="2"/>
  <c r="X781" i="2" s="1"/>
  <c r="AJ624" i="2"/>
  <c r="X624" i="2" s="1"/>
  <c r="AJ940" i="2"/>
  <c r="X940" i="2" s="1"/>
  <c r="AJ1193" i="2"/>
  <c r="X1193" i="2" s="1"/>
  <c r="AJ1271" i="2"/>
  <c r="X1271" i="2" s="1"/>
  <c r="AJ1128" i="2"/>
  <c r="X1128" i="2" s="1"/>
  <c r="AJ918" i="2"/>
  <c r="X918" i="2" s="1"/>
  <c r="AJ330" i="2"/>
  <c r="X330" i="2" s="1"/>
  <c r="AJ199" i="2"/>
  <c r="X199" i="2" s="1"/>
  <c r="AJ73" i="2"/>
  <c r="X73" i="2" s="1"/>
  <c r="AJ275" i="2"/>
  <c r="X275" i="2" s="1"/>
  <c r="AJ494" i="2"/>
  <c r="X494" i="2" s="1"/>
  <c r="AJ509" i="2"/>
  <c r="X509" i="2" s="1"/>
  <c r="AJ144" i="2"/>
  <c r="X144" i="2" s="1"/>
  <c r="AJ227" i="2"/>
  <c r="X227" i="2" s="1"/>
  <c r="AJ677" i="2"/>
  <c r="X677" i="2" s="1"/>
  <c r="AJ1191" i="2"/>
  <c r="X1191" i="2" s="1"/>
  <c r="AJ1001" i="2"/>
  <c r="X1001" i="2" s="1"/>
  <c r="AJ1060" i="2"/>
  <c r="X1060" i="2" s="1"/>
  <c r="AJ1029" i="2"/>
  <c r="X1029" i="2" s="1"/>
  <c r="AJ1133" i="2"/>
  <c r="X1133" i="2" s="1"/>
  <c r="AJ740" i="2"/>
  <c r="X740" i="2" s="1"/>
  <c r="AJ1043" i="2"/>
  <c r="X1043" i="2" s="1"/>
  <c r="AJ767" i="2"/>
  <c r="X767" i="2" s="1"/>
  <c r="AJ738" i="2"/>
  <c r="X738" i="2" s="1"/>
  <c r="AJ508" i="2"/>
  <c r="X508" i="2" s="1"/>
  <c r="AJ1152" i="2"/>
  <c r="X1152" i="2" s="1"/>
  <c r="AJ932" i="2"/>
  <c r="X932" i="2" s="1"/>
  <c r="AJ1222" i="2"/>
  <c r="X1222" i="2" s="1"/>
  <c r="AJ1111" i="2"/>
  <c r="X1111" i="2" s="1"/>
  <c r="AJ737" i="2"/>
  <c r="X737" i="2" s="1"/>
  <c r="AJ1230" i="2"/>
  <c r="X1230" i="2" s="1"/>
  <c r="AJ1047" i="2"/>
  <c r="X1047" i="2" s="1"/>
  <c r="AJ836" i="2"/>
  <c r="X836" i="2" s="1"/>
  <c r="AJ1077" i="2"/>
  <c r="X1077" i="2" s="1"/>
  <c r="AJ960" i="2"/>
  <c r="X960" i="2" s="1"/>
  <c r="AJ878" i="2"/>
  <c r="X878" i="2" s="1"/>
  <c r="AJ1138" i="2"/>
  <c r="X1138" i="2" s="1"/>
  <c r="AJ507" i="2"/>
  <c r="X507" i="2" s="1"/>
  <c r="AJ1114" i="2"/>
  <c r="X1114" i="2" s="1"/>
  <c r="AJ609" i="2"/>
  <c r="X609" i="2" s="1"/>
  <c r="AJ439" i="2"/>
  <c r="X439" i="2" s="1"/>
  <c r="AJ236" i="2"/>
  <c r="X236" i="2" s="1"/>
  <c r="AJ568" i="2"/>
  <c r="X568" i="2" s="1"/>
  <c r="AJ85" i="2"/>
  <c r="X85" i="2" s="1"/>
  <c r="AJ570" i="2"/>
  <c r="X570" i="2" s="1"/>
  <c r="AJ382" i="2"/>
  <c r="X382" i="2" s="1"/>
  <c r="AJ1125" i="2"/>
  <c r="X1125" i="2" s="1"/>
  <c r="AJ362" i="2"/>
  <c r="X362" i="2" s="1"/>
  <c r="AJ1149" i="2"/>
  <c r="X1149" i="2" s="1"/>
  <c r="AJ706" i="2"/>
  <c r="X706" i="2" s="1"/>
  <c r="AJ1030" i="2"/>
  <c r="X1030" i="2" s="1"/>
  <c r="AJ730" i="2"/>
  <c r="X730" i="2" s="1"/>
  <c r="AJ812" i="2"/>
  <c r="X812" i="2" s="1"/>
  <c r="AJ759" i="2"/>
  <c r="X759" i="2" s="1"/>
  <c r="AJ890" i="2"/>
  <c r="X890" i="2" s="1"/>
  <c r="AJ1224" i="2"/>
  <c r="X1224" i="2" s="1"/>
  <c r="AJ205" i="2"/>
  <c r="X205" i="2" s="1"/>
  <c r="AJ329" i="2"/>
  <c r="X329" i="2" s="1"/>
  <c r="AJ216" i="2"/>
  <c r="X216" i="2" s="1"/>
  <c r="AJ475" i="2"/>
  <c r="X475" i="2" s="1"/>
  <c r="AJ276" i="2"/>
  <c r="X276" i="2" s="1"/>
  <c r="AJ141" i="2"/>
  <c r="X141" i="2" s="1"/>
  <c r="AJ554" i="2"/>
  <c r="X554" i="2" s="1"/>
  <c r="AJ896" i="2"/>
  <c r="X896" i="2" s="1"/>
  <c r="AJ539" i="2"/>
  <c r="X539" i="2" s="1"/>
  <c r="AJ743" i="2"/>
  <c r="X743" i="2" s="1"/>
  <c r="AJ750" i="2"/>
  <c r="X750" i="2" s="1"/>
  <c r="AJ429" i="2"/>
  <c r="X429" i="2" s="1"/>
  <c r="AJ262" i="2"/>
  <c r="X262" i="2" s="1"/>
  <c r="AJ130" i="2"/>
  <c r="X130" i="2" s="1"/>
  <c r="AJ18" i="2"/>
  <c r="X18" i="2" s="1"/>
  <c r="AJ622" i="2"/>
  <c r="X622" i="2" s="1"/>
  <c r="AJ255" i="2"/>
  <c r="X255" i="2" s="1"/>
  <c r="AJ575" i="2"/>
  <c r="X575" i="2" s="1"/>
  <c r="AJ401" i="2"/>
  <c r="X401" i="2" s="1"/>
  <c r="AJ242" i="2"/>
  <c r="X242" i="2" s="1"/>
  <c r="AJ1184" i="2"/>
  <c r="X1184" i="2" s="1"/>
  <c r="AJ1051" i="2"/>
  <c r="X1051" i="2" s="1"/>
  <c r="AJ769" i="2"/>
  <c r="X769" i="2" s="1"/>
  <c r="AJ749" i="2"/>
  <c r="X749" i="2" s="1"/>
  <c r="AJ1036" i="2"/>
  <c r="X1036" i="2" s="1"/>
  <c r="AJ988" i="2"/>
  <c r="X988" i="2" s="1"/>
  <c r="AJ1145" i="2"/>
  <c r="X1145" i="2" s="1"/>
  <c r="AJ106" i="2"/>
  <c r="X106" i="2" s="1"/>
  <c r="AJ284" i="2"/>
  <c r="X284" i="2" s="1"/>
  <c r="AJ198" i="2"/>
  <c r="X198" i="2" s="1"/>
  <c r="AJ604" i="2"/>
  <c r="X604" i="2" s="1"/>
  <c r="AJ265" i="2"/>
  <c r="X265" i="2" s="1"/>
  <c r="AJ955" i="2"/>
  <c r="X955" i="2" s="1"/>
  <c r="AJ1254" i="2"/>
  <c r="X1254" i="2" s="1"/>
  <c r="AJ965" i="2"/>
  <c r="X965" i="2" s="1"/>
  <c r="AJ581" i="2"/>
  <c r="X581" i="2" s="1"/>
  <c r="AJ553" i="2"/>
  <c r="X553" i="2" s="1"/>
  <c r="AJ645" i="2"/>
  <c r="X645" i="2" s="1"/>
  <c r="AJ595" i="2"/>
  <c r="X595" i="2" s="1"/>
  <c r="AJ643" i="2"/>
  <c r="X643" i="2" s="1"/>
  <c r="AJ571" i="2"/>
  <c r="X571" i="2" s="1"/>
  <c r="AJ177" i="2"/>
  <c r="X177" i="2" s="1"/>
  <c r="AJ469" i="2"/>
  <c r="X469" i="2" s="1"/>
  <c r="AJ835" i="2"/>
  <c r="X835" i="2" s="1"/>
  <c r="AJ1183" i="2"/>
  <c r="X1183" i="2" s="1"/>
  <c r="AJ261" i="2"/>
  <c r="X261" i="2" s="1"/>
  <c r="AJ360" i="2"/>
  <c r="X360" i="2" s="1"/>
  <c r="AJ402" i="2"/>
  <c r="X402" i="2" s="1"/>
  <c r="AJ1068" i="2"/>
  <c r="X1068" i="2" s="1"/>
  <c r="AJ437" i="2"/>
  <c r="X437" i="2" s="1"/>
  <c r="AJ850" i="2"/>
  <c r="X850" i="2" s="1"/>
  <c r="AJ363" i="2"/>
  <c r="X363" i="2" s="1"/>
  <c r="AJ543" i="2"/>
  <c r="X543" i="2" s="1"/>
  <c r="AJ572" i="2"/>
  <c r="X572" i="2" s="1"/>
  <c r="AJ621" i="2"/>
  <c r="X621" i="2" s="1"/>
  <c r="AJ569" i="2"/>
  <c r="X569" i="2" s="1"/>
  <c r="AJ606" i="2"/>
  <c r="X606" i="2" s="1"/>
  <c r="AJ293" i="2"/>
  <c r="X293" i="2" s="1"/>
  <c r="AJ534" i="2"/>
  <c r="X534" i="2" s="1"/>
  <c r="AJ302" i="2"/>
  <c r="X302" i="2" s="1"/>
  <c r="AJ133" i="2"/>
  <c r="X133" i="2" s="1"/>
  <c r="AJ151" i="2"/>
  <c r="X151" i="2" s="1"/>
  <c r="AJ294" i="2"/>
  <c r="X294" i="2" s="1"/>
  <c r="AJ311" i="2"/>
  <c r="X311" i="2" s="1"/>
  <c r="AJ1109" i="2"/>
  <c r="X1109" i="2" s="1"/>
  <c r="AJ1139" i="2"/>
  <c r="X1139" i="2" s="1"/>
  <c r="AJ953" i="2"/>
  <c r="X953" i="2" s="1"/>
  <c r="AJ516" i="2"/>
  <c r="X516" i="2" s="1"/>
  <c r="AJ269" i="2"/>
  <c r="X269" i="2" s="1"/>
  <c r="AJ305" i="2"/>
  <c r="X305" i="2" s="1"/>
  <c r="AJ1150" i="2"/>
  <c r="X1150" i="2" s="1"/>
  <c r="AJ1155" i="2"/>
  <c r="X1155" i="2" s="1"/>
  <c r="AJ160" i="2"/>
  <c r="X160" i="2" s="1"/>
  <c r="AJ542" i="2"/>
  <c r="X542" i="2" s="1"/>
  <c r="AJ472" i="2"/>
  <c r="X472" i="2" s="1"/>
  <c r="AJ549" i="2"/>
  <c r="X549" i="2" s="1"/>
  <c r="AJ243" i="2"/>
  <c r="X243" i="2" s="1"/>
  <c r="AJ279" i="2"/>
  <c r="X279" i="2" s="1"/>
  <c r="AJ1231" i="2"/>
  <c r="X1231" i="2" s="1"/>
  <c r="AJ501" i="2"/>
  <c r="X501" i="2" s="1"/>
  <c r="AJ103" i="2"/>
  <c r="X103" i="2" s="1"/>
  <c r="AJ403" i="2"/>
  <c r="X403" i="2" s="1"/>
  <c r="AJ1026" i="2"/>
  <c r="X1026" i="2" s="1"/>
  <c r="AJ690" i="2"/>
  <c r="X690" i="2" s="1"/>
  <c r="AK1030" i="2"/>
  <c r="AK822" i="2"/>
  <c r="AK711" i="2"/>
  <c r="AK636" i="2"/>
  <c r="AK545" i="2"/>
  <c r="AK447" i="2"/>
  <c r="AK634" i="2"/>
  <c r="AK192" i="2"/>
  <c r="AK460" i="2"/>
  <c r="AK673" i="2"/>
  <c r="AK45" i="2"/>
  <c r="AK95" i="2"/>
  <c r="AK123" i="2"/>
  <c r="AK461" i="2"/>
  <c r="AK462" i="2"/>
  <c r="AK111" i="2"/>
  <c r="AK335" i="2"/>
  <c r="AK90" i="2"/>
  <c r="AK295" i="2"/>
  <c r="AK431" i="2"/>
  <c r="AK694" i="2"/>
  <c r="AK80" i="2"/>
  <c r="AK558" i="2"/>
  <c r="AK541" i="2"/>
  <c r="AK672" i="2"/>
  <c r="AK108" i="2"/>
  <c r="AK243" i="2"/>
  <c r="AK92" i="2"/>
  <c r="AK666" i="2"/>
  <c r="AK429" i="2"/>
  <c r="AK49" i="2"/>
  <c r="AK60" i="2"/>
  <c r="AK442" i="2"/>
  <c r="AK597" i="2"/>
  <c r="AK260" i="2"/>
  <c r="AK510" i="2"/>
  <c r="AK125" i="2"/>
  <c r="AK320" i="2"/>
  <c r="AK463" i="2"/>
  <c r="AK618" i="2"/>
  <c r="AK653" i="2"/>
  <c r="AK692" i="2"/>
  <c r="AK735" i="2"/>
  <c r="AK650" i="2"/>
  <c r="AK1071" i="2"/>
  <c r="AK1248" i="2"/>
  <c r="AK725" i="2"/>
  <c r="AK768" i="2"/>
  <c r="AK839" i="2"/>
  <c r="AK518" i="2"/>
  <c r="AK743" i="2"/>
  <c r="AK1027" i="2"/>
  <c r="AK577" i="2"/>
  <c r="AK969" i="2"/>
  <c r="AK1099" i="2"/>
  <c r="AK368" i="2"/>
  <c r="AK693" i="2"/>
  <c r="AK708" i="2"/>
  <c r="AK984" i="2"/>
  <c r="AK709" i="2"/>
  <c r="AK674" i="2"/>
  <c r="AK899" i="2"/>
  <c r="AK407" i="2"/>
  <c r="AK806" i="2"/>
  <c r="AK985" i="2"/>
  <c r="AK855" i="2"/>
  <c r="AK920" i="2"/>
  <c r="AK1216" i="2"/>
  <c r="AK828" i="2"/>
  <c r="AK1196" i="2"/>
  <c r="AK1092" i="2"/>
  <c r="AK942" i="2"/>
  <c r="AK954" i="2"/>
  <c r="AK289" i="2"/>
  <c r="AK440" i="2"/>
  <c r="AK853" i="2"/>
  <c r="AK1141" i="2"/>
  <c r="AK1021" i="2"/>
  <c r="AK294" i="2"/>
  <c r="AK1125" i="2"/>
  <c r="AK493" i="2"/>
  <c r="AK91" i="2"/>
  <c r="AK1213" i="2"/>
  <c r="AK24" i="2"/>
  <c r="AK262" i="2"/>
  <c r="AK613" i="2"/>
  <c r="AK129" i="2"/>
  <c r="AK322" i="2"/>
  <c r="AK210" i="2"/>
  <c r="AK44" i="2"/>
  <c r="AK1104" i="2"/>
  <c r="AK1005" i="2"/>
  <c r="AK1058" i="2"/>
  <c r="AK949" i="2"/>
  <c r="AK587" i="2"/>
  <c r="AK246" i="2"/>
  <c r="AK740" i="2"/>
  <c r="AK1267" i="2"/>
  <c r="AK1215" i="2"/>
  <c r="AK1074" i="2"/>
  <c r="AK631" i="2"/>
  <c r="AK1241" i="2"/>
  <c r="AK928" i="2"/>
  <c r="AK40" i="2"/>
  <c r="AK197" i="2"/>
  <c r="AK1139" i="2"/>
  <c r="AK330" i="2"/>
  <c r="AK837" i="2"/>
  <c r="AK59" i="2"/>
  <c r="AK712" i="2"/>
  <c r="AK29" i="2"/>
  <c r="AK62" i="2"/>
  <c r="AK612" i="2"/>
  <c r="AK279" i="2"/>
  <c r="AK191" i="2"/>
  <c r="AK489" i="2"/>
  <c r="AK1049" i="2"/>
  <c r="AK1259" i="2"/>
  <c r="AK937" i="2"/>
  <c r="AK788" i="2"/>
  <c r="AK939" i="2"/>
  <c r="AK1214" i="2"/>
  <c r="AK1089" i="2"/>
  <c r="AK1102" i="2"/>
  <c r="AK955" i="2"/>
  <c r="AK777" i="2"/>
  <c r="AK789" i="2"/>
  <c r="AK136" i="2"/>
  <c r="AK1009" i="2"/>
  <c r="AK256" i="2"/>
  <c r="AK827" i="2"/>
  <c r="AK292" i="2"/>
  <c r="AK470" i="2"/>
  <c r="AK1053" i="2"/>
  <c r="AK732" i="2"/>
  <c r="AK1260" i="2"/>
  <c r="AK881" i="2"/>
  <c r="AK228" i="2"/>
  <c r="AK1012" i="2"/>
  <c r="AK1266" i="2"/>
  <c r="AK1140" i="2"/>
  <c r="AK840" i="2"/>
  <c r="AK691" i="2"/>
  <c r="AK560" i="2"/>
  <c r="AK1126" i="2"/>
  <c r="AK967" i="2"/>
  <c r="AK829" i="2"/>
  <c r="AK707" i="2"/>
  <c r="AK818" i="2"/>
  <c r="AK81" i="2"/>
  <c r="AK884" i="2"/>
  <c r="AK763" i="2"/>
  <c r="AK1189" i="2"/>
  <c r="AK982" i="2"/>
  <c r="AK298" i="2"/>
  <c r="AK200" i="2"/>
  <c r="AK908" i="2"/>
  <c r="AK744" i="2"/>
  <c r="AK498" i="2"/>
  <c r="AK983" i="2"/>
  <c r="AK299" i="2"/>
  <c r="AK1175" i="2"/>
  <c r="AK1032" i="2"/>
  <c r="AK1120" i="2"/>
  <c r="AK1011" i="2"/>
  <c r="AK556" i="2"/>
  <c r="AK963" i="2"/>
  <c r="AK1234" i="2"/>
  <c r="AK12" i="2"/>
  <c r="AK476" i="2"/>
  <c r="AK408" i="2"/>
  <c r="AK352" i="2"/>
  <c r="AK543" i="2"/>
  <c r="AK128" i="2"/>
  <c r="AK417" i="2"/>
  <c r="AK245" i="2"/>
  <c r="AK173" i="2"/>
  <c r="AK47" i="2"/>
  <c r="AK316" i="2"/>
  <c r="AK321" i="2"/>
  <c r="AK890" i="2"/>
  <c r="AK749" i="2"/>
  <c r="AK926" i="2"/>
  <c r="AK283" i="2"/>
  <c r="AK897" i="2"/>
  <c r="AK282" i="2"/>
  <c r="AK790" i="2"/>
  <c r="AK676" i="2"/>
  <c r="AK273" i="2"/>
  <c r="AK621" i="2"/>
  <c r="AK1163" i="2"/>
  <c r="AK1142" i="2"/>
  <c r="AK1226" i="2"/>
  <c r="AK592" i="2"/>
  <c r="AK652" i="2"/>
  <c r="AK157" i="2"/>
  <c r="AK479" i="2"/>
  <c r="AK446" i="2"/>
  <c r="AK430" i="2"/>
  <c r="AK391" i="2"/>
  <c r="AK336" i="2"/>
  <c r="AK148" i="2"/>
  <c r="AK405" i="2"/>
  <c r="AK337" i="2"/>
  <c r="AK353" i="2"/>
  <c r="AK305" i="2"/>
  <c r="AK233" i="2"/>
  <c r="AK1103" i="2"/>
  <c r="AK722" i="2"/>
  <c r="AK741" i="2"/>
  <c r="AK569" i="2"/>
  <c r="AK1017" i="2"/>
  <c r="AK1162" i="2"/>
  <c r="AK555" i="2"/>
  <c r="AK1238" i="2"/>
  <c r="AK216" i="2"/>
  <c r="AK970" i="2"/>
  <c r="AK776" i="2"/>
  <c r="AK275" i="2"/>
  <c r="AK861" i="2"/>
  <c r="AK150" i="2"/>
  <c r="AK1116" i="2"/>
  <c r="AK803" i="2"/>
  <c r="AK893" i="2"/>
  <c r="AK975" i="2"/>
  <c r="AK71" i="2"/>
  <c r="AK695" i="2"/>
  <c r="AK153" i="2"/>
  <c r="AK387" i="2"/>
  <c r="AK1024" i="2"/>
  <c r="AK1015" i="2"/>
  <c r="AK1211" i="2"/>
  <c r="AK1042" i="2"/>
  <c r="AK1246" i="2"/>
  <c r="AK729" i="2"/>
  <c r="AK1243" i="2"/>
  <c r="AK780" i="2"/>
  <c r="AK755" i="2"/>
  <c r="AK74" i="2"/>
  <c r="AK208" i="2"/>
  <c r="AK953" i="2"/>
  <c r="AK285" i="2"/>
  <c r="AK33" i="2"/>
  <c r="AK1174" i="2"/>
  <c r="AK675" i="2"/>
  <c r="AK491" i="2"/>
  <c r="AK854" i="2"/>
  <c r="AK377" i="2"/>
  <c r="AK28" i="2"/>
  <c r="AK1228" i="2"/>
  <c r="AK914" i="2"/>
  <c r="AK595" i="2"/>
  <c r="AK1008" i="2"/>
  <c r="AK1136" i="2"/>
  <c r="AK1001" i="2"/>
  <c r="AK946" i="2"/>
  <c r="AK921" i="2"/>
  <c r="AK859" i="2"/>
  <c r="AK668" i="2"/>
  <c r="AK182" i="2"/>
  <c r="AK689" i="2"/>
  <c r="AK70" i="2"/>
  <c r="AK865" i="2"/>
  <c r="AK542" i="2"/>
  <c r="AK880" i="2"/>
  <c r="AK263" i="2"/>
  <c r="AK1263" i="2"/>
  <c r="AK428" i="2"/>
  <c r="AK620" i="2"/>
  <c r="AK143" i="2"/>
  <c r="AK13" i="2"/>
  <c r="AK393" i="2"/>
  <c r="AK654" i="2"/>
  <c r="AK494" i="2"/>
  <c r="AK103" i="2"/>
  <c r="AK290" i="2"/>
  <c r="AK596" i="2"/>
  <c r="AK647" i="2"/>
  <c r="AK894" i="2"/>
  <c r="AK554" i="2"/>
  <c r="AK585" i="2"/>
  <c r="AK154" i="2"/>
  <c r="AK1054" i="2"/>
  <c r="AK960" i="2"/>
  <c r="AK1079" i="2"/>
  <c r="AK1235" i="2"/>
  <c r="AK159" i="2"/>
  <c r="AK244" i="2"/>
  <c r="AK1094" i="2"/>
  <c r="AK43" i="2"/>
  <c r="AK1185" i="2"/>
  <c r="AK1019" i="2"/>
  <c r="AK426" i="2"/>
  <c r="AK492" i="2"/>
  <c r="AK193" i="2"/>
  <c r="AK669" i="2"/>
  <c r="AK406" i="2"/>
  <c r="AK974" i="2"/>
  <c r="AK879" i="2"/>
  <c r="AK301" i="2"/>
  <c r="AK367" i="2"/>
  <c r="AK351" i="2"/>
  <c r="AK559" i="2"/>
  <c r="AK313" i="2"/>
  <c r="AK539" i="2"/>
  <c r="AK248" i="2"/>
  <c r="AK194" i="2"/>
  <c r="AK104" i="2"/>
  <c r="AK312" i="2"/>
  <c r="AK238" i="2"/>
  <c r="AK190" i="2"/>
  <c r="AK93" i="2"/>
  <c r="AK1152" i="2"/>
  <c r="AK858" i="2"/>
  <c r="AK1268" i="2"/>
  <c r="AK530" i="2"/>
  <c r="AK775" i="2"/>
  <c r="AK102" i="2"/>
  <c r="AK756" i="2"/>
  <c r="AK223" i="2"/>
  <c r="AK904" i="2"/>
  <c r="AK346" i="2"/>
  <c r="AK557" i="2"/>
  <c r="AK78" i="2"/>
  <c r="AK107" i="2"/>
  <c r="AK1022" i="2"/>
  <c r="AK17" i="2"/>
  <c r="AK1257" i="2"/>
  <c r="AK1029" i="2"/>
  <c r="AK458" i="2"/>
  <c r="AK1115" i="2"/>
  <c r="AK509" i="2"/>
  <c r="AK134" i="2"/>
  <c r="AK922" i="2"/>
  <c r="AK1176" i="2"/>
  <c r="AK838" i="2"/>
  <c r="AK286" i="2"/>
  <c r="AK110" i="2"/>
  <c r="AK94" i="2"/>
  <c r="AK1171" i="2"/>
  <c r="AK575" i="2"/>
  <c r="AK1000" i="2"/>
  <c r="AK870" i="2"/>
  <c r="AK132" i="2"/>
  <c r="AK896" i="2"/>
  <c r="AK1051" i="2"/>
  <c r="AK667" i="2"/>
  <c r="AK69" i="2"/>
  <c r="AK754" i="2"/>
  <c r="AK472" i="2"/>
  <c r="AK609" i="2"/>
  <c r="AK427" i="2"/>
  <c r="AK723" i="2"/>
  <c r="AK1158" i="2"/>
  <c r="AK710" i="2"/>
  <c r="AK65" i="2"/>
  <c r="AK895" i="2"/>
  <c r="AK952" i="2"/>
  <c r="AK1173" i="2"/>
  <c r="AK997" i="2"/>
  <c r="AK1242" i="2"/>
  <c r="AK679" i="2"/>
  <c r="AK727" i="2"/>
  <c r="AK433" i="2"/>
  <c r="AK677" i="2"/>
  <c r="AK680" i="2"/>
  <c r="AK1272" i="2"/>
  <c r="AK966" i="2"/>
  <c r="AK533" i="2"/>
  <c r="AK968" i="2"/>
  <c r="AK1146" i="2"/>
  <c r="AK180" i="2"/>
  <c r="AK1237" i="2"/>
  <c r="AK1073" i="2"/>
  <c r="AK663" i="2"/>
  <c r="AK459" i="2"/>
  <c r="AK14" i="2"/>
  <c r="AK392" i="2"/>
  <c r="AK432" i="2"/>
  <c r="AK226" i="2"/>
  <c r="AK195" i="2"/>
  <c r="AK15" i="2"/>
  <c r="AK772" i="2"/>
  <c r="AK917" i="2"/>
  <c r="AK1025" i="2"/>
  <c r="AK1075" i="2"/>
  <c r="AK739" i="2"/>
  <c r="AK765" i="2"/>
  <c r="AK1170" i="2"/>
  <c r="AK1222" i="2"/>
  <c r="AK819" i="2"/>
  <c r="AK986" i="2"/>
  <c r="AK996" i="2"/>
  <c r="AK767" i="2"/>
  <c r="AK1178" i="2"/>
  <c r="AK842" i="2"/>
  <c r="AK1100" i="2"/>
  <c r="AK189" i="2"/>
  <c r="AK1107" i="2"/>
  <c r="AK1208" i="2"/>
  <c r="AK224" i="2"/>
  <c r="AK31" i="2"/>
  <c r="AK521" i="2"/>
  <c r="AK769" i="2"/>
  <c r="AK308" i="2"/>
  <c r="AK199" i="2"/>
  <c r="AK930" i="2"/>
  <c r="AK75" i="2"/>
  <c r="AK445" i="2"/>
  <c r="AK109" i="2"/>
  <c r="AK513" i="2"/>
  <c r="AK1060" i="2"/>
  <c r="AK141" i="2"/>
  <c r="AK526" i="2"/>
  <c r="AK386" i="2"/>
  <c r="AK214" i="2"/>
  <c r="AK1043" i="2"/>
  <c r="AK61" i="2"/>
  <c r="AK412" i="2"/>
  <c r="AK1199" i="2"/>
  <c r="AK268" i="2"/>
  <c r="AK651" i="2"/>
  <c r="AK1088" i="2"/>
  <c r="AK46" i="2"/>
  <c r="AK802" i="2"/>
  <c r="AK1194" i="2"/>
  <c r="AK1217" i="2"/>
  <c r="AK593" i="2"/>
  <c r="AK394" i="2"/>
  <c r="AK1253" i="2"/>
  <c r="AK849" i="2"/>
  <c r="AK638" i="2"/>
  <c r="AK566" i="2"/>
  <c r="AK252" i="2"/>
  <c r="AK1160" i="2"/>
  <c r="AK622" i="2"/>
  <c r="AK1061" i="2"/>
  <c r="AK444" i="2"/>
  <c r="AK379" i="2"/>
  <c r="AK30" i="2"/>
  <c r="AK1118" i="2"/>
  <c r="AK175" i="2"/>
  <c r="AK325" i="2"/>
  <c r="AK396" i="2"/>
  <c r="AK934" i="2"/>
  <c r="AK227" i="2"/>
  <c r="AK331" i="2"/>
  <c r="AK1156" i="2"/>
  <c r="AK395" i="2"/>
  <c r="AK773" i="2"/>
  <c r="AK1187" i="2"/>
  <c r="AK376" i="2"/>
  <c r="AK473" i="2"/>
  <c r="AK280" i="2"/>
  <c r="AK571" i="2"/>
  <c r="AK1224" i="2"/>
  <c r="AK215" i="2"/>
  <c r="AK502" i="2"/>
  <c r="AK1070" i="2"/>
  <c r="AK1195" i="2"/>
  <c r="AK1261" i="2"/>
  <c r="AK661" i="2"/>
  <c r="AK1106" i="2"/>
  <c r="AK373" i="2"/>
  <c r="AK186" i="2"/>
  <c r="AK886" i="2"/>
  <c r="AK1209" i="2"/>
  <c r="AK272" i="2"/>
  <c r="AK665" i="2"/>
  <c r="AK1167" i="2"/>
  <c r="AK342" i="2"/>
  <c r="AK505" i="2"/>
  <c r="AK887" i="2"/>
  <c r="AK39" i="2"/>
  <c r="AK657" i="2"/>
  <c r="AK1117" i="2"/>
  <c r="AK507" i="2"/>
  <c r="AK1091" i="2"/>
  <c r="AK830" i="2"/>
  <c r="AK131" i="2"/>
  <c r="AK381" i="2"/>
  <c r="AK568" i="2"/>
  <c r="AK1010" i="2"/>
  <c r="AK733" i="2"/>
  <c r="AK814" i="2"/>
  <c r="AK309" i="2"/>
  <c r="AK658" i="2"/>
  <c r="AK401" i="2"/>
  <c r="AK369" i="2"/>
  <c r="AK535" i="2"/>
  <c r="AK935" i="2"/>
  <c r="AK1150" i="2"/>
  <c r="AK503" i="2"/>
  <c r="AK1252" i="2"/>
  <c r="AK923" i="2"/>
  <c r="AK42" i="2"/>
  <c r="AK719" i="2"/>
  <c r="AK905" i="2"/>
  <c r="AK553" i="2"/>
  <c r="AK714" i="2"/>
  <c r="AK717" i="2"/>
  <c r="AK519" i="2"/>
  <c r="AK1153" i="2"/>
  <c r="AK888" i="2"/>
  <c r="AK16" i="2"/>
  <c r="AK994" i="2"/>
  <c r="AK911" i="2"/>
  <c r="AK1210" i="2"/>
  <c r="AK833" i="2"/>
  <c r="AK219" i="2"/>
  <c r="AK267" i="2"/>
  <c r="AK938" i="2"/>
  <c r="AK144" i="2"/>
  <c r="AK962" i="2"/>
  <c r="AK584" i="2"/>
  <c r="AK648" i="2"/>
  <c r="AK873" i="2"/>
  <c r="AK1066" i="2"/>
  <c r="AK947" i="2"/>
  <c r="AK147" i="2"/>
  <c r="AK1056" i="2"/>
  <c r="AK1083" i="2"/>
  <c r="AK1254" i="2"/>
  <c r="AK438" i="2"/>
  <c r="AK1098" i="2"/>
  <c r="AK791" i="2"/>
  <c r="AK589" i="2"/>
  <c r="AK448" i="2"/>
  <c r="AK999" i="2"/>
  <c r="AK720" i="2"/>
  <c r="AK633" i="2"/>
  <c r="AK10" i="2"/>
  <c r="AK809" i="2"/>
  <c r="AK358" i="2"/>
  <c r="AK170" i="2"/>
  <c r="AK218" i="2"/>
  <c r="AK901" i="2"/>
  <c r="AK1191" i="2"/>
  <c r="AK82" i="2"/>
  <c r="AK582" i="2"/>
  <c r="AK1122" i="2"/>
  <c r="AK781" i="2"/>
  <c r="AK409" i="2"/>
  <c r="AK641" i="2"/>
  <c r="AK1072" i="2"/>
  <c r="AK436" i="2"/>
  <c r="AK1129" i="2"/>
  <c r="AK1037" i="2"/>
  <c r="AK434" i="2"/>
  <c r="AK1207" i="2"/>
  <c r="AK1121" i="2"/>
  <c r="AK52" i="2"/>
  <c r="AK718" i="2"/>
  <c r="AK852" i="2"/>
  <c r="AK548" i="2"/>
  <c r="AK293" i="2"/>
  <c r="AK925" i="2"/>
  <c r="AK540" i="2"/>
  <c r="AK685" i="2"/>
  <c r="AK726" i="2"/>
  <c r="AK105" i="2"/>
  <c r="AK120" i="2"/>
  <c r="AK435" i="2"/>
  <c r="AK976" i="2"/>
  <c r="AK883" i="2"/>
  <c r="AK419" i="2"/>
  <c r="AK403" i="2"/>
  <c r="AK1225" i="2"/>
  <c r="AK875" i="2"/>
  <c r="AK992" i="2"/>
  <c r="AK1002" i="2"/>
  <c r="AK340" i="2"/>
  <c r="AK220" i="2"/>
  <c r="AK1159" i="2"/>
  <c r="AK278" i="2"/>
  <c r="AK323" i="2"/>
  <c r="AK817" i="2"/>
  <c r="AK1135" i="2"/>
  <c r="AK225" i="2"/>
  <c r="AK860" i="2"/>
  <c r="AK1128" i="2"/>
  <c r="AK747" i="2"/>
  <c r="AK813" i="2"/>
  <c r="AK384" i="2"/>
  <c r="AK87" i="2"/>
  <c r="AK1265" i="2"/>
  <c r="AK973" i="2"/>
  <c r="AK242" i="2"/>
  <c r="AK239" i="2"/>
  <c r="AK731" i="2"/>
  <c r="AK329" i="2"/>
  <c r="AK162" i="2"/>
  <c r="AK50" i="2"/>
  <c r="AK649" i="2"/>
  <c r="AK645" i="2"/>
  <c r="AK1230" i="2"/>
  <c r="AK752" i="2"/>
  <c r="AK119" i="2"/>
  <c r="AK480" i="2"/>
  <c r="AK341" i="2"/>
  <c r="AK1218" i="2"/>
  <c r="AK177" i="2"/>
  <c r="AK979" i="2"/>
  <c r="AK258" i="2"/>
  <c r="AK179" i="2"/>
  <c r="AK51" i="2"/>
  <c r="AK1040" i="2"/>
  <c r="AK1172" i="2"/>
  <c r="AK929" i="2"/>
  <c r="AK35" i="2"/>
  <c r="AK800" i="2"/>
  <c r="AK58" i="2"/>
  <c r="AK1064" i="2"/>
  <c r="AK206" i="2"/>
  <c r="AK451" i="2"/>
  <c r="AK1081" i="2"/>
  <c r="AK1232" i="2"/>
  <c r="AK628" i="2"/>
  <c r="AK1018" i="2"/>
  <c r="AK1198" i="2"/>
  <c r="AK528" i="2"/>
  <c r="AK418" i="2"/>
  <c r="AK1137" i="2"/>
  <c r="AK1096" i="2"/>
  <c r="AK1057" i="2"/>
  <c r="AK523" i="2"/>
  <c r="AK468" i="2"/>
  <c r="AK383" i="2"/>
  <c r="AK1143" i="2"/>
  <c r="AK212" i="2"/>
  <c r="AK205" i="2"/>
  <c r="AK734" i="2"/>
  <c r="AK269" i="2"/>
  <c r="AK133" i="2"/>
  <c r="AK520" i="2"/>
  <c r="AK86" i="2"/>
  <c r="AK991" i="2"/>
  <c r="AK944" i="2"/>
  <c r="AK506" i="2"/>
  <c r="AK487" i="2"/>
  <c r="AK1149" i="2"/>
  <c r="AK699" i="2"/>
  <c r="AK1245" i="2"/>
  <c r="AK1169" i="2"/>
  <c r="AK1080" i="2"/>
  <c r="AK118" i="2"/>
  <c r="AK399" i="2"/>
  <c r="AK786" i="2"/>
  <c r="AK485" i="2"/>
  <c r="AK615" i="2"/>
  <c r="AK705" i="2"/>
  <c r="AK599" i="2"/>
  <c r="AK229" i="2"/>
  <c r="AK987" i="2"/>
  <c r="AK988" i="2"/>
  <c r="AK815" i="2"/>
  <c r="AK700" i="2"/>
  <c r="AK437" i="2"/>
  <c r="AK174" i="2"/>
  <c r="AK1031" i="2"/>
  <c r="AK1078" i="2"/>
  <c r="AK264" i="2"/>
  <c r="AK1180" i="2"/>
  <c r="AK1231" i="2"/>
  <c r="AK825" i="2"/>
  <c r="AK251" i="2"/>
  <c r="AK483" i="2"/>
  <c r="AK184" i="2"/>
  <c r="AK783" i="2"/>
  <c r="AK864" i="2"/>
  <c r="AK158" i="2"/>
  <c r="AK36" i="2"/>
  <c r="AK1190" i="2"/>
  <c r="AK1095" i="2"/>
  <c r="AK902" i="2"/>
  <c r="AK1269" i="2"/>
  <c r="AK188" i="2"/>
  <c r="AK138" i="2"/>
  <c r="AK1201" i="2"/>
  <c r="AK907" i="2"/>
  <c r="AK993" i="2"/>
  <c r="AK130" i="2"/>
  <c r="AK1110" i="2"/>
  <c r="AK644" i="2"/>
  <c r="AK581" i="2"/>
  <c r="AK424" i="2"/>
  <c r="AK416" i="2"/>
  <c r="AK602" i="2"/>
  <c r="AK155" i="2"/>
  <c r="AK149" i="2"/>
  <c r="AK924" i="2"/>
  <c r="AK169" i="2"/>
  <c r="AK359" i="2"/>
  <c r="AK504" i="2"/>
  <c r="AK411" i="2"/>
  <c r="AK257" i="2"/>
  <c r="AK474" i="2"/>
  <c r="AK114" i="2"/>
  <c r="AK916" i="2"/>
  <c r="AK906" i="2"/>
  <c r="AK72" i="2"/>
  <c r="AK885" i="2"/>
  <c r="AK683" i="2"/>
  <c r="AK878" i="2"/>
  <c r="AK1028" i="2"/>
  <c r="AK1157" i="2"/>
  <c r="AK441" i="2"/>
  <c r="AK221" i="2"/>
  <c r="AK696" i="2"/>
  <c r="AK1105" i="2"/>
  <c r="AK25" i="2"/>
  <c r="AK715" i="2"/>
  <c r="AK640" i="2"/>
  <c r="AK551" i="2"/>
  <c r="AK1014" i="2"/>
  <c r="AK627" i="2"/>
  <c r="AK940" i="2"/>
  <c r="AK804" i="2"/>
  <c r="AK235" i="2"/>
  <c r="AK274" i="2"/>
  <c r="AK1034" i="2"/>
  <c r="AK1097" i="2"/>
  <c r="AK135" i="2"/>
  <c r="AK600" i="2"/>
  <c r="AK79" i="2"/>
  <c r="AK603" i="2"/>
  <c r="AK977" i="2"/>
  <c r="AK1256" i="2"/>
  <c r="AK304" i="2"/>
  <c r="AK288" i="2"/>
  <c r="AK588" i="2"/>
  <c r="AK255" i="2"/>
  <c r="AK573" i="2"/>
  <c r="AK670" i="2"/>
  <c r="AK371" i="2"/>
  <c r="AK172" i="2"/>
  <c r="AK338" i="2"/>
  <c r="AK19" i="2"/>
  <c r="AK360" i="2"/>
  <c r="AK625" i="2"/>
  <c r="AK990" i="2"/>
  <c r="AK41" i="2"/>
  <c r="AK845" i="2"/>
  <c r="AK978" i="2"/>
  <c r="AK989" i="2"/>
  <c r="AK981" i="2"/>
  <c r="AK1181" i="2"/>
  <c r="AK1188" i="2"/>
  <c r="AK425" i="2"/>
  <c r="AK478" i="2"/>
  <c r="AK846" i="2"/>
  <c r="AK607" i="2"/>
  <c r="AK160" i="2"/>
  <c r="AK961" i="2"/>
  <c r="AK686" i="2"/>
  <c r="AK863" i="2"/>
  <c r="AK1085" i="2"/>
  <c r="AK912" i="2"/>
  <c r="AK1090" i="2"/>
  <c r="AK1077" i="2"/>
  <c r="AK515" i="2"/>
  <c r="AK21" i="2"/>
  <c r="AK517" i="2"/>
  <c r="AK1250" i="2"/>
  <c r="AK583" i="2"/>
  <c r="AK9" i="2"/>
  <c r="AK759" i="2"/>
  <c r="AK549" i="2"/>
  <c r="AK213" i="2"/>
  <c r="AK730" i="2"/>
  <c r="AK1113" i="2"/>
  <c r="AK868" i="2"/>
  <c r="AK678" i="2"/>
  <c r="AK465" i="2"/>
  <c r="AK564" i="2"/>
  <c r="AK771" i="2"/>
  <c r="AK698" i="2"/>
  <c r="AK570" i="2"/>
  <c r="AK1076" i="2"/>
  <c r="AK1244" i="2"/>
  <c r="AK751" i="2"/>
  <c r="AK484" i="2"/>
  <c r="AK835" i="2"/>
  <c r="AK671" i="2"/>
  <c r="AK1264" i="2"/>
  <c r="AK374" i="2"/>
  <c r="AK311" i="2"/>
  <c r="AK318" i="2"/>
  <c r="AK204" i="2"/>
  <c r="AK422" i="2"/>
  <c r="AK782" i="2"/>
  <c r="AK1047" i="2"/>
  <c r="AK388" i="2"/>
  <c r="AK310" i="2"/>
  <c r="AK1007" i="2"/>
  <c r="AK453" i="2"/>
  <c r="AK1041" i="2"/>
  <c r="AK67" i="2"/>
  <c r="AK805" i="2"/>
  <c r="AK862" i="2"/>
  <c r="AK27" i="2"/>
  <c r="AK454" i="2"/>
  <c r="AK795" i="2"/>
  <c r="AK496" i="2"/>
  <c r="AK18" i="2"/>
  <c r="AK547" i="2"/>
  <c r="AK187" i="2"/>
  <c r="AK382" i="2"/>
  <c r="AK1013" i="2"/>
  <c r="AK345" i="2"/>
  <c r="AK167" i="2"/>
  <c r="AK375" i="2"/>
  <c r="AK265" i="2"/>
  <c r="AK964" i="2"/>
  <c r="AK1138" i="2"/>
  <c r="AK550" i="2"/>
  <c r="AK56" i="2"/>
  <c r="AK1127" i="2"/>
  <c r="AK281" i="2"/>
  <c r="AK1182" i="2"/>
  <c r="AK261" i="2"/>
  <c r="AK22" i="2"/>
  <c r="AK183" i="2"/>
  <c r="AK151" i="2"/>
  <c r="AK361" i="2"/>
  <c r="AK303" i="2"/>
  <c r="AK166" i="2"/>
  <c r="AK574" i="2"/>
  <c r="AK475" i="2"/>
  <c r="AK217" i="2"/>
  <c r="AK586" i="2"/>
  <c r="AK1179" i="2"/>
  <c r="AK1229" i="2"/>
  <c r="AK32" i="2"/>
  <c r="AK1255" i="2"/>
  <c r="AK524" i="2"/>
  <c r="AK1164" i="2"/>
  <c r="AK456" i="2"/>
  <c r="AK1240" i="2"/>
  <c r="AK501" i="2"/>
  <c r="AK364" i="2"/>
  <c r="AK455" i="2"/>
  <c r="AK898" i="2"/>
  <c r="AK824" i="2"/>
  <c r="AK241" i="2"/>
  <c r="AK748" i="2"/>
  <c r="AK201" i="2"/>
  <c r="AK1108" i="2"/>
  <c r="AK623" i="2"/>
  <c r="AK237" i="2"/>
  <c r="AK314" i="2"/>
  <c r="AK469" i="2"/>
  <c r="AK232" i="2"/>
  <c r="AK76" i="2"/>
  <c r="AK688" i="2"/>
  <c r="AK614" i="2"/>
  <c r="AK605" i="2"/>
  <c r="AK606" i="2"/>
  <c r="AK362" i="2"/>
  <c r="AK1221" i="2"/>
  <c r="AK1223" i="2"/>
  <c r="AK604" i="2"/>
  <c r="AK511" i="2"/>
  <c r="AK234" i="2"/>
  <c r="AK1026" i="2"/>
  <c r="AK716" i="2"/>
  <c r="AK168" i="2"/>
  <c r="AK784" i="2"/>
  <c r="AK1258" i="2"/>
  <c r="AK400" i="2"/>
  <c r="AK89" i="2"/>
  <c r="AK525" i="2"/>
  <c r="AK1133" i="2"/>
  <c r="AK300" i="2"/>
  <c r="AK591" i="2"/>
  <c r="AK1154" i="2"/>
  <c r="AK936" i="2"/>
  <c r="AK774" i="2"/>
  <c r="AK250" i="2"/>
  <c r="AK933" i="2"/>
  <c r="AK796" i="2"/>
  <c r="AK1109" i="2"/>
  <c r="AK163" i="2"/>
  <c r="AK766" i="2"/>
  <c r="AK534" i="2"/>
  <c r="AK807" i="2"/>
  <c r="AK347" i="2"/>
  <c r="AK185" i="2"/>
  <c r="AK203" i="2"/>
  <c r="AK222" i="2"/>
  <c r="AK690" i="2"/>
  <c r="AK266" i="2"/>
  <c r="AK1123" i="2"/>
  <c r="AK372" i="2"/>
  <c r="AK11" i="2"/>
  <c r="AK812" i="2"/>
  <c r="AK365" i="2"/>
  <c r="AK332" i="2"/>
  <c r="AK421" i="2"/>
  <c r="AK703" i="2"/>
  <c r="AK1132" i="2"/>
  <c r="AK156" i="2"/>
  <c r="AK737" i="2"/>
  <c r="AK872" i="2"/>
  <c r="AK892" i="2"/>
  <c r="AK816" i="2"/>
  <c r="AK632" i="2"/>
  <c r="AK742" i="2"/>
  <c r="AK99" i="2"/>
  <c r="AK522" i="2"/>
  <c r="AK1155" i="2"/>
  <c r="AK1197" i="2"/>
  <c r="AK357" i="2"/>
  <c r="AK950" i="2"/>
  <c r="AK83" i="2"/>
  <c r="AK681" i="2"/>
  <c r="AK746" i="2"/>
  <c r="AK1006" i="2"/>
  <c r="AK877" i="2"/>
  <c r="AK1186" i="2"/>
  <c r="AK100" i="2"/>
  <c r="AK37" i="2"/>
  <c r="AK889" i="2"/>
  <c r="AK34" i="2"/>
  <c r="AK385" i="2"/>
  <c r="AK1130" i="2"/>
  <c r="AK797" i="2"/>
  <c r="AK165" i="2"/>
  <c r="AK847" i="2"/>
  <c r="AK546" i="2"/>
  <c r="AK662" i="2"/>
  <c r="AK757" i="2"/>
  <c r="AK297" i="2"/>
  <c r="AK271" i="2"/>
  <c r="AK637" i="2"/>
  <c r="AK1023" i="2"/>
  <c r="AK831" i="2"/>
  <c r="AK53" i="2"/>
  <c r="AK891" i="2"/>
  <c r="AK202" i="2"/>
  <c r="AK490" i="2"/>
  <c r="AK980" i="2"/>
  <c r="AK656" i="2"/>
  <c r="AK724" i="2"/>
  <c r="AK1203" i="2"/>
  <c r="AK832" i="2"/>
  <c r="AK1101" i="2"/>
  <c r="AK635" i="2"/>
  <c r="AK356" i="2"/>
  <c r="AK334" i="2"/>
  <c r="AK527" i="2"/>
  <c r="AK1205" i="2"/>
  <c r="AK702" i="2"/>
  <c r="AK721" i="2"/>
  <c r="AK414" i="2"/>
  <c r="AK646" i="2"/>
  <c r="AK704" i="2"/>
  <c r="AK701" i="2"/>
  <c r="AK810" i="2"/>
  <c r="AK562" i="2"/>
  <c r="AK38" i="2"/>
  <c r="AK1050" i="2"/>
  <c r="AK823" i="2"/>
  <c r="AK1069" i="2"/>
  <c r="AK354" i="2"/>
  <c r="AK97" i="2"/>
  <c r="AK871" i="2"/>
  <c r="AK792" i="2"/>
  <c r="AK467" i="2"/>
  <c r="AK918" i="2"/>
  <c r="AK601" i="2"/>
  <c r="AK247" i="2"/>
  <c r="AK624" i="2"/>
  <c r="AK420" i="2"/>
  <c r="AK1166" i="2"/>
  <c r="AK798" i="2"/>
  <c r="AK1036" i="2"/>
  <c r="AK276" i="2"/>
  <c r="AK664" i="2"/>
  <c r="AK1003" i="2"/>
  <c r="AK965" i="2"/>
  <c r="AK844" i="2"/>
  <c r="AK728" i="2"/>
  <c r="AK876" i="2"/>
  <c r="AK152" i="2"/>
  <c r="AK561" i="2"/>
  <c r="AK1087" i="2"/>
  <c r="AK856" i="2"/>
  <c r="AK567" i="2"/>
  <c r="AK811" i="2"/>
  <c r="AK198" i="2"/>
  <c r="AK1093" i="2"/>
  <c r="AK945" i="2"/>
  <c r="AK713" i="2"/>
  <c r="AK482" i="2"/>
  <c r="AK919" i="2"/>
  <c r="AK333" i="2"/>
  <c r="AK378" i="2"/>
  <c r="AK857" i="2"/>
  <c r="AK1219" i="2"/>
  <c r="AK307" i="2"/>
  <c r="AK319" i="2"/>
  <c r="AK1045" i="2"/>
  <c r="AK253" i="2"/>
  <c r="AK998" i="2"/>
  <c r="AK140" i="2"/>
  <c r="AK1063" i="2"/>
  <c r="AK874" i="2"/>
  <c r="AK291" i="2"/>
  <c r="AK115" i="2"/>
  <c r="AK124" i="2"/>
  <c r="AK1124" i="2"/>
  <c r="AK1200" i="2"/>
  <c r="AK249" i="2"/>
  <c r="AK762" i="2"/>
  <c r="AK1084" i="2"/>
  <c r="AK639" i="2"/>
  <c r="AK98" i="2"/>
  <c r="AK619" i="2"/>
  <c r="AK544" i="2"/>
  <c r="AK531" i="2"/>
  <c r="AK850" i="2"/>
  <c r="AK397" i="2"/>
  <c r="AK1161" i="2"/>
  <c r="AK931" i="2"/>
  <c r="AK363" i="2"/>
  <c r="AK171" i="2"/>
  <c r="AK1212" i="2"/>
  <c r="AK915" i="2"/>
  <c r="AK324" i="2"/>
  <c r="AK706" i="2"/>
  <c r="AK499" i="2"/>
  <c r="AK867" i="2"/>
  <c r="AK413" i="2"/>
  <c r="AK464" i="2"/>
  <c r="AK851" i="2"/>
  <c r="AK1271" i="2"/>
  <c r="AK611" i="2"/>
  <c r="AK495" i="2"/>
  <c r="AK1067" i="2"/>
  <c r="AK1068" i="2"/>
  <c r="AK745" i="2"/>
  <c r="AK1059" i="2"/>
  <c r="AK350" i="2"/>
  <c r="AK68" i="2"/>
  <c r="AK836" i="2"/>
  <c r="AK327" i="2"/>
  <c r="AK608" i="2"/>
  <c r="AK477" i="2"/>
  <c r="AK96" i="2"/>
  <c r="AK572" i="2"/>
  <c r="AK277" i="2"/>
  <c r="AK284" i="2"/>
  <c r="AK736" i="2"/>
  <c r="AK1193" i="2"/>
  <c r="AK643" i="2"/>
  <c r="AK471" i="2"/>
  <c r="AK882" i="2"/>
  <c r="AK579" i="2"/>
  <c r="AK910" i="2"/>
  <c r="AK869" i="2"/>
  <c r="AK848" i="2"/>
  <c r="AK1177" i="2"/>
  <c r="AK161" i="2"/>
  <c r="AK112" i="2"/>
  <c r="AK529" i="2"/>
  <c r="AK449" i="2"/>
  <c r="AK230" i="2"/>
  <c r="AK1062" i="2"/>
  <c r="AK259" i="2"/>
  <c r="AK1086" i="2"/>
  <c r="AK958" i="2"/>
  <c r="AK207" i="2"/>
  <c r="AK1145" i="2"/>
  <c r="AK1111" i="2"/>
  <c r="AK488" i="2"/>
  <c r="AK20" i="2"/>
  <c r="AK913" i="2"/>
  <c r="AK439" i="2"/>
  <c r="AK450" i="2"/>
  <c r="AK1144" i="2"/>
  <c r="AK841" i="2"/>
  <c r="AK1204" i="2"/>
  <c r="AK178" i="2"/>
  <c r="AK142" i="2"/>
  <c r="AK598" i="2"/>
  <c r="AK1044" i="2"/>
  <c r="AK684" i="2"/>
  <c r="AK339" i="2"/>
  <c r="AK995" i="2"/>
  <c r="AK328" i="2"/>
  <c r="AK532" i="2"/>
  <c r="AK1233" i="2"/>
  <c r="AK117" i="2"/>
  <c r="AK23" i="2"/>
  <c r="AK236" i="2"/>
  <c r="AK389" i="2"/>
  <c r="AK794" i="2"/>
  <c r="AK146" i="2"/>
  <c r="AK972" i="2"/>
  <c r="AK626" i="2"/>
  <c r="AK1183" i="2"/>
  <c r="AK355" i="2"/>
  <c r="AK1168" i="2"/>
  <c r="AK843" i="2"/>
  <c r="AK1220" i="2"/>
  <c r="AK1151" i="2"/>
  <c r="AK139" i="2"/>
  <c r="AK415" i="2"/>
  <c r="AK808" i="2"/>
  <c r="AK1065" i="2"/>
  <c r="AK738" i="2"/>
  <c r="AK1148" i="2"/>
  <c r="AK315" i="2"/>
  <c r="AK1206" i="2"/>
  <c r="AK164" i="2"/>
  <c r="AK57" i="2"/>
  <c r="AK552" i="2"/>
  <c r="AK1033" i="2"/>
  <c r="AK113" i="2"/>
  <c r="AK349" i="2"/>
  <c r="AK750" i="2"/>
  <c r="AK296" i="2"/>
  <c r="AK209" i="2"/>
  <c r="AK497" i="2"/>
  <c r="AK785" i="2"/>
  <c r="AK84" i="2"/>
  <c r="AK85" i="2"/>
  <c r="AK1082" i="2"/>
  <c r="AK1048" i="2"/>
  <c r="AK287" i="2"/>
  <c r="AK927" i="2"/>
  <c r="AK326" i="2"/>
  <c r="AK616" i="2"/>
  <c r="AK538" i="2"/>
  <c r="AK594" i="2"/>
  <c r="AK63" i="2"/>
  <c r="AK343" i="2"/>
  <c r="AK909" i="2"/>
  <c r="AK580" i="2"/>
  <c r="AK1165" i="2"/>
  <c r="AK122" i="2"/>
  <c r="AK801" i="2"/>
  <c r="AK127" i="2"/>
  <c r="AK366" i="2"/>
  <c r="AK402" i="2"/>
  <c r="AK1112" i="2"/>
  <c r="AK516" i="2"/>
  <c r="AK932" i="2"/>
  <c r="AK500" i="2"/>
  <c r="AK1134" i="2"/>
  <c r="AK1249" i="2"/>
  <c r="AK682" i="2"/>
  <c r="AK390" i="2"/>
  <c r="AK537" i="2"/>
  <c r="AK344" i="2"/>
  <c r="AK630" i="2"/>
  <c r="AK943" i="2"/>
  <c r="AK196" i="2"/>
  <c r="AK380" i="2"/>
  <c r="AK956" i="2"/>
  <c r="AK761" i="2"/>
  <c r="AK753" i="2"/>
  <c r="AK508" i="2"/>
  <c r="AK348" i="2"/>
  <c r="AK1131" i="2"/>
  <c r="AK948" i="2"/>
  <c r="AK959" i="2"/>
  <c r="AK211" i="2"/>
  <c r="AK821" i="2"/>
  <c r="AK1035" i="2"/>
  <c r="AK565" i="2"/>
  <c r="AK1227" i="2"/>
  <c r="AK1192" i="2"/>
  <c r="AK145" i="2"/>
  <c r="AK231" i="2"/>
  <c r="AK971" i="2"/>
  <c r="AK88" i="2"/>
  <c r="AK404" i="2"/>
  <c r="AK770" i="2"/>
  <c r="AK26" i="2"/>
  <c r="AK398" i="2"/>
  <c r="AK240" i="2"/>
  <c r="AK306" i="2"/>
  <c r="AK481" i="2"/>
  <c r="AK1055" i="2"/>
  <c r="AK660" i="2"/>
  <c r="AK514" i="2"/>
  <c r="AK764" i="2"/>
  <c r="AK121" i="2"/>
  <c r="AK1038" i="2"/>
  <c r="AK1239" i="2"/>
  <c r="AK410" i="2"/>
  <c r="AK137" i="2"/>
  <c r="AK793" i="2"/>
  <c r="AK1202" i="2"/>
  <c r="AK576" i="2"/>
  <c r="AK697" i="2"/>
  <c r="AK512" i="2"/>
  <c r="AK176" i="2"/>
  <c r="AK54" i="2"/>
  <c r="AK1236" i="2"/>
  <c r="AK423" i="2"/>
  <c r="AK1262" i="2"/>
  <c r="AK317" i="2"/>
  <c r="AK957" i="2"/>
  <c r="AK1251" i="2"/>
  <c r="AK73" i="2"/>
  <c r="AK106" i="2"/>
  <c r="AK778" i="2"/>
  <c r="AK760" i="2"/>
  <c r="AK799" i="2"/>
  <c r="AK466" i="2"/>
  <c r="AK452" i="2"/>
  <c r="AK270" i="2"/>
  <c r="AK486" i="2"/>
  <c r="AK1052" i="2"/>
  <c r="AK1114" i="2"/>
  <c r="AK629" i="2"/>
  <c r="AK48" i="2"/>
  <c r="AK1147" i="2"/>
  <c r="AK77" i="2"/>
  <c r="AK787" i="2"/>
  <c r="AK617" i="2"/>
  <c r="AK254" i="2"/>
  <c r="AK941" i="2"/>
  <c r="AK1039" i="2"/>
  <c r="AK101" i="2"/>
  <c r="AK302" i="2"/>
  <c r="AK687" i="2"/>
  <c r="AK116" i="2"/>
  <c r="AK66" i="2"/>
  <c r="AK1184" i="2"/>
  <c r="AK758" i="2"/>
  <c r="AK1016" i="2"/>
  <c r="AK55" i="2"/>
  <c r="AK655" i="2"/>
  <c r="AK820" i="2"/>
  <c r="AK536" i="2"/>
  <c r="AK181" i="2"/>
  <c r="AK1020" i="2"/>
  <c r="AK370" i="2"/>
  <c r="AK443" i="2"/>
  <c r="AK779" i="2"/>
  <c r="AK1046" i="2"/>
  <c r="AK826" i="2"/>
  <c r="AK642" i="2"/>
  <c r="AK1273" i="2"/>
  <c r="AK951" i="2"/>
  <c r="AK578" i="2"/>
  <c r="AK903" i="2"/>
  <c r="AK590" i="2"/>
  <c r="AK563" i="2"/>
  <c r="AK1119" i="2"/>
  <c r="AK1247" i="2"/>
  <c r="AK659" i="2"/>
  <c r="AK610" i="2"/>
  <c r="AK900" i="2"/>
  <c r="AK64" i="2"/>
  <c r="AK457" i="2"/>
  <c r="AK866" i="2"/>
  <c r="AK1004" i="2"/>
  <c r="AK834" i="2"/>
  <c r="AK126" i="2"/>
  <c r="AK1270" i="2"/>
  <c r="AE1272" i="2"/>
  <c r="S1272" i="2" s="1"/>
  <c r="AE1260" i="2"/>
  <c r="S1260" i="2" s="1"/>
  <c r="AE1268" i="2"/>
  <c r="S1268" i="2" s="1"/>
  <c r="AE1273" i="2"/>
  <c r="S1273" i="2" s="1"/>
  <c r="AE1271" i="2"/>
  <c r="S1271" i="2" s="1"/>
  <c r="AE1262" i="2"/>
  <c r="S1262" i="2" s="1"/>
  <c r="AE1257" i="2"/>
  <c r="S1257" i="2" s="1"/>
  <c r="AE1264" i="2"/>
  <c r="S1264" i="2" s="1"/>
  <c r="AE1261" i="2"/>
  <c r="S1261" i="2" s="1"/>
  <c r="AE1249" i="2"/>
  <c r="S1249" i="2" s="1"/>
  <c r="AE1270" i="2"/>
  <c r="S1270" i="2" s="1"/>
  <c r="AE1267" i="2"/>
  <c r="S1267" i="2" s="1"/>
  <c r="AE1263" i="2"/>
  <c r="S1263" i="2" s="1"/>
  <c r="AE1266" i="2"/>
  <c r="S1266" i="2" s="1"/>
  <c r="AE1255" i="2"/>
  <c r="S1255" i="2" s="1"/>
  <c r="AE1253" i="2"/>
  <c r="S1253" i="2" s="1"/>
  <c r="AE1243" i="2"/>
  <c r="S1243" i="2" s="1"/>
  <c r="AE1252" i="2"/>
  <c r="S1252" i="2" s="1"/>
  <c r="AE1259" i="2"/>
  <c r="S1259" i="2" s="1"/>
  <c r="AE1256" i="2"/>
  <c r="S1256" i="2" s="1"/>
  <c r="AE1246" i="2"/>
  <c r="S1246" i="2" s="1"/>
  <c r="AE1250" i="2"/>
  <c r="S1250" i="2" s="1"/>
  <c r="AE1251" i="2"/>
  <c r="S1251" i="2" s="1"/>
  <c r="AE1254" i="2"/>
  <c r="S1254" i="2" s="1"/>
  <c r="AE1269" i="2"/>
  <c r="S1269" i="2" s="1"/>
  <c r="AE1258" i="2"/>
  <c r="S1258" i="2" s="1"/>
  <c r="AE1235" i="2"/>
  <c r="S1235" i="2" s="1"/>
  <c r="AE1265" i="2"/>
  <c r="S1265" i="2" s="1"/>
  <c r="AE1245" i="2"/>
  <c r="S1245" i="2" s="1"/>
  <c r="AE1244" i="2"/>
  <c r="S1244" i="2" s="1"/>
  <c r="AE1228" i="2"/>
  <c r="S1228" i="2" s="1"/>
  <c r="AE1230" i="2"/>
  <c r="S1230" i="2" s="1"/>
  <c r="AE1242" i="2"/>
  <c r="S1242" i="2" s="1"/>
  <c r="AE1234" i="2"/>
  <c r="S1234" i="2" s="1"/>
  <c r="AE1233" i="2"/>
  <c r="S1233" i="2" s="1"/>
  <c r="AE1232" i="2"/>
  <c r="S1232" i="2" s="1"/>
  <c r="AE1238" i="2"/>
  <c r="S1238" i="2" s="1"/>
  <c r="AE1223" i="2"/>
  <c r="S1223" i="2" s="1"/>
  <c r="AE1247" i="2"/>
  <c r="S1247" i="2" s="1"/>
  <c r="AE1227" i="2"/>
  <c r="S1227" i="2" s="1"/>
  <c r="AE1240" i="2"/>
  <c r="S1240" i="2" s="1"/>
  <c r="AE1241" i="2"/>
  <c r="S1241" i="2" s="1"/>
  <c r="AE1226" i="2"/>
  <c r="S1226" i="2" s="1"/>
  <c r="AE1221" i="2"/>
  <c r="S1221" i="2" s="1"/>
  <c r="AE1219" i="2"/>
  <c r="S1219" i="2" s="1"/>
  <c r="AE1204" i="2"/>
  <c r="S1204" i="2" s="1"/>
  <c r="AE1205" i="2"/>
  <c r="S1205" i="2" s="1"/>
  <c r="AE1231" i="2"/>
  <c r="S1231" i="2" s="1"/>
  <c r="AE1206" i="2"/>
  <c r="S1206" i="2" s="1"/>
  <c r="AE1190" i="2"/>
  <c r="S1190" i="2" s="1"/>
  <c r="AE1229" i="2"/>
  <c r="S1229" i="2" s="1"/>
  <c r="AE1218" i="2"/>
  <c r="S1218" i="2" s="1"/>
  <c r="AE1237" i="2"/>
  <c r="S1237" i="2" s="1"/>
  <c r="AE1211" i="2"/>
  <c r="S1211" i="2" s="1"/>
  <c r="AE1248" i="2"/>
  <c r="S1248" i="2" s="1"/>
  <c r="AE1236" i="2"/>
  <c r="S1236" i="2" s="1"/>
  <c r="AE1216" i="2"/>
  <c r="S1216" i="2" s="1"/>
  <c r="AE1239" i="2"/>
  <c r="S1239" i="2" s="1"/>
  <c r="AE1225" i="2"/>
  <c r="S1225" i="2" s="1"/>
  <c r="AE1198" i="2"/>
  <c r="S1198" i="2" s="1"/>
  <c r="AE1220" i="2"/>
  <c r="S1220" i="2" s="1"/>
  <c r="AE1217" i="2"/>
  <c r="S1217" i="2" s="1"/>
  <c r="AE1214" i="2"/>
  <c r="S1214" i="2" s="1"/>
  <c r="AE1212" i="2"/>
  <c r="S1212" i="2" s="1"/>
  <c r="AE1215" i="2"/>
  <c r="S1215" i="2" s="1"/>
  <c r="AE1210" i="2"/>
  <c r="S1210" i="2" s="1"/>
  <c r="AE1207" i="2"/>
  <c r="S1207" i="2" s="1"/>
  <c r="AE1202" i="2"/>
  <c r="S1202" i="2" s="1"/>
  <c r="AE1201" i="2"/>
  <c r="S1201" i="2" s="1"/>
  <c r="AE1195" i="2"/>
  <c r="S1195" i="2" s="1"/>
  <c r="AE1213" i="2"/>
  <c r="S1213" i="2" s="1"/>
  <c r="AE1208" i="2"/>
  <c r="S1208" i="2" s="1"/>
  <c r="AE1209" i="2"/>
  <c r="S1209" i="2" s="1"/>
  <c r="AE1203" i="2"/>
  <c r="S1203" i="2" s="1"/>
  <c r="AE1199" i="2"/>
  <c r="S1199" i="2" s="1"/>
  <c r="AE1224" i="2"/>
  <c r="S1224" i="2" s="1"/>
  <c r="AE1222" i="2"/>
  <c r="S1222" i="2" s="1"/>
  <c r="AE1187" i="2"/>
  <c r="S1187" i="2" s="1"/>
  <c r="AE1200" i="2"/>
  <c r="S1200" i="2" s="1"/>
  <c r="AE1173" i="2"/>
  <c r="S1173" i="2" s="1"/>
  <c r="AE1196" i="2"/>
  <c r="S1196" i="2" s="1"/>
  <c r="AE1185" i="2"/>
  <c r="S1185" i="2" s="1"/>
  <c r="AE1174" i="2"/>
  <c r="S1174" i="2" s="1"/>
  <c r="AE1175" i="2"/>
  <c r="S1175" i="2" s="1"/>
  <c r="AE1176" i="2"/>
  <c r="S1176" i="2" s="1"/>
  <c r="AE1194" i="2"/>
  <c r="S1194" i="2" s="1"/>
  <c r="AE1178" i="2"/>
  <c r="S1178" i="2" s="1"/>
  <c r="AE1162" i="2"/>
  <c r="S1162" i="2" s="1"/>
  <c r="AE1179" i="2"/>
  <c r="S1179" i="2" s="1"/>
  <c r="AE1163" i="2"/>
  <c r="S1163" i="2" s="1"/>
  <c r="AE1188" i="2"/>
  <c r="S1188" i="2" s="1"/>
  <c r="AE1180" i="2"/>
  <c r="S1180" i="2" s="1"/>
  <c r="AE1197" i="2"/>
  <c r="S1197" i="2" s="1"/>
  <c r="AE1181" i="2"/>
  <c r="S1181" i="2" s="1"/>
  <c r="AE1186" i="2"/>
  <c r="S1186" i="2" s="1"/>
  <c r="AE1182" i="2"/>
  <c r="S1182" i="2" s="1"/>
  <c r="AE1166" i="2"/>
  <c r="S1166" i="2" s="1"/>
  <c r="AE1189" i="2"/>
  <c r="S1189" i="2" s="1"/>
  <c r="AE1183" i="2"/>
  <c r="S1183" i="2" s="1"/>
  <c r="AE1167" i="2"/>
  <c r="S1167" i="2" s="1"/>
  <c r="AE1184" i="2"/>
  <c r="S1184" i="2" s="1"/>
  <c r="AE1168" i="2"/>
  <c r="S1168" i="2" s="1"/>
  <c r="AE1192" i="2"/>
  <c r="S1192" i="2" s="1"/>
  <c r="AE1160" i="2"/>
  <c r="S1160" i="2" s="1"/>
  <c r="AE1193" i="2"/>
  <c r="S1193" i="2" s="1"/>
  <c r="AE1169" i="2"/>
  <c r="S1169" i="2" s="1"/>
  <c r="AE1146" i="2"/>
  <c r="S1146" i="2" s="1"/>
  <c r="AE1148" i="2"/>
  <c r="S1148" i="2" s="1"/>
  <c r="AE1150" i="2"/>
  <c r="S1150" i="2" s="1"/>
  <c r="AE1165" i="2"/>
  <c r="S1165" i="2" s="1"/>
  <c r="AE1152" i="2"/>
  <c r="S1152" i="2" s="1"/>
  <c r="AE1171" i="2"/>
  <c r="S1171" i="2" s="1"/>
  <c r="AE1170" i="2"/>
  <c r="S1170" i="2" s="1"/>
  <c r="AE1164" i="2"/>
  <c r="S1164" i="2" s="1"/>
  <c r="AE1154" i="2"/>
  <c r="S1154" i="2" s="1"/>
  <c r="AE1191" i="2"/>
  <c r="S1191" i="2" s="1"/>
  <c r="AE1156" i="2"/>
  <c r="S1156" i="2" s="1"/>
  <c r="AE1157" i="2"/>
  <c r="S1157" i="2" s="1"/>
  <c r="AE1151" i="2"/>
  <c r="S1151" i="2" s="1"/>
  <c r="AE1140" i="2"/>
  <c r="S1140" i="2" s="1"/>
  <c r="AE1141" i="2"/>
  <c r="S1141" i="2" s="1"/>
  <c r="AE1125" i="2"/>
  <c r="S1125" i="2" s="1"/>
  <c r="AE1158" i="2"/>
  <c r="S1158" i="2" s="1"/>
  <c r="AE1147" i="2"/>
  <c r="S1147" i="2" s="1"/>
  <c r="AE1142" i="2"/>
  <c r="S1142" i="2" s="1"/>
  <c r="AE1126" i="2"/>
  <c r="S1126" i="2" s="1"/>
  <c r="AE1155" i="2"/>
  <c r="S1155" i="2" s="1"/>
  <c r="AE1143" i="2"/>
  <c r="S1143" i="2" s="1"/>
  <c r="AE1127" i="2"/>
  <c r="S1127" i="2" s="1"/>
  <c r="AE1149" i="2"/>
  <c r="S1149" i="2" s="1"/>
  <c r="AE1144" i="2"/>
  <c r="S1144" i="2" s="1"/>
  <c r="AE1159" i="2"/>
  <c r="S1159" i="2" s="1"/>
  <c r="AE1129" i="2"/>
  <c r="S1129" i="2" s="1"/>
  <c r="AE1130" i="2"/>
  <c r="S1130" i="2" s="1"/>
  <c r="AE1145" i="2"/>
  <c r="S1145" i="2" s="1"/>
  <c r="AE1131" i="2"/>
  <c r="S1131" i="2" s="1"/>
  <c r="AE1153" i="2"/>
  <c r="S1153" i="2" s="1"/>
  <c r="AE1132" i="2"/>
  <c r="S1132" i="2" s="1"/>
  <c r="AE1172" i="2"/>
  <c r="S1172" i="2" s="1"/>
  <c r="AE1133" i="2"/>
  <c r="S1133" i="2" s="1"/>
  <c r="AE1177" i="2"/>
  <c r="S1177" i="2" s="1"/>
  <c r="AE1134" i="2"/>
  <c r="S1134" i="2" s="1"/>
  <c r="AE1161" i="2"/>
  <c r="S1161" i="2" s="1"/>
  <c r="AE1136" i="2"/>
  <c r="S1136" i="2" s="1"/>
  <c r="AE1106" i="2"/>
  <c r="S1106" i="2" s="1"/>
  <c r="AE1121" i="2"/>
  <c r="S1121" i="2" s="1"/>
  <c r="AE1107" i="2"/>
  <c r="S1107" i="2" s="1"/>
  <c r="AE1108" i="2"/>
  <c r="S1108" i="2" s="1"/>
  <c r="AE1124" i="2"/>
  <c r="S1124" i="2" s="1"/>
  <c r="AE1109" i="2"/>
  <c r="S1109" i="2" s="1"/>
  <c r="AE1110" i="2"/>
  <c r="S1110" i="2" s="1"/>
  <c r="AE1094" i="2"/>
  <c r="S1094" i="2" s="1"/>
  <c r="AE1119" i="2"/>
  <c r="S1119" i="2" s="1"/>
  <c r="AE1111" i="2"/>
  <c r="S1111" i="2" s="1"/>
  <c r="AE1122" i="2"/>
  <c r="S1122" i="2" s="1"/>
  <c r="AE1112" i="2"/>
  <c r="S1112" i="2" s="1"/>
  <c r="AE1139" i="2"/>
  <c r="S1139" i="2" s="1"/>
  <c r="AE1114" i="2"/>
  <c r="S1114" i="2" s="1"/>
  <c r="AE1115" i="2"/>
  <c r="S1115" i="2" s="1"/>
  <c r="AE1116" i="2"/>
  <c r="S1116" i="2" s="1"/>
  <c r="AE1100" i="2"/>
  <c r="S1100" i="2" s="1"/>
  <c r="AE1138" i="2"/>
  <c r="S1138" i="2" s="1"/>
  <c r="AE1123" i="2"/>
  <c r="S1123" i="2" s="1"/>
  <c r="AE1120" i="2"/>
  <c r="S1120" i="2" s="1"/>
  <c r="AE1105" i="2"/>
  <c r="S1105" i="2" s="1"/>
  <c r="AE1097" i="2"/>
  <c r="S1097" i="2" s="1"/>
  <c r="AE1086" i="2"/>
  <c r="S1086" i="2" s="1"/>
  <c r="AE1104" i="2"/>
  <c r="S1104" i="2" s="1"/>
  <c r="AE1088" i="2"/>
  <c r="S1088" i="2" s="1"/>
  <c r="AE1096" i="2"/>
  <c r="S1096" i="2" s="1"/>
  <c r="AE1089" i="2"/>
  <c r="S1089" i="2" s="1"/>
  <c r="AE1073" i="2"/>
  <c r="S1073" i="2" s="1"/>
  <c r="AE1090" i="2"/>
  <c r="S1090" i="2" s="1"/>
  <c r="AE1091" i="2"/>
  <c r="S1091" i="2" s="1"/>
  <c r="AE1075" i="2"/>
  <c r="S1075" i="2" s="1"/>
  <c r="AE1135" i="2"/>
  <c r="S1135" i="2" s="1"/>
  <c r="AE1128" i="2"/>
  <c r="S1128" i="2" s="1"/>
  <c r="AE1103" i="2"/>
  <c r="S1103" i="2" s="1"/>
  <c r="AE1101" i="2"/>
  <c r="S1101" i="2" s="1"/>
  <c r="AE1095" i="2"/>
  <c r="S1095" i="2" s="1"/>
  <c r="AE1092" i="2"/>
  <c r="S1092" i="2" s="1"/>
  <c r="AE1076" i="2"/>
  <c r="S1076" i="2" s="1"/>
  <c r="AE1093" i="2"/>
  <c r="S1093" i="2" s="1"/>
  <c r="AE1137" i="2"/>
  <c r="S1137" i="2" s="1"/>
  <c r="AE1118" i="2"/>
  <c r="S1118" i="2" s="1"/>
  <c r="AE1079" i="2"/>
  <c r="S1079" i="2" s="1"/>
  <c r="AE1080" i="2"/>
  <c r="S1080" i="2" s="1"/>
  <c r="AE1113" i="2"/>
  <c r="S1113" i="2" s="1"/>
  <c r="AE1081" i="2"/>
  <c r="S1081" i="2" s="1"/>
  <c r="AE1082" i="2"/>
  <c r="S1082" i="2" s="1"/>
  <c r="AE1102" i="2"/>
  <c r="S1102" i="2" s="1"/>
  <c r="AE1083" i="2"/>
  <c r="S1083" i="2" s="1"/>
  <c r="AE1099" i="2"/>
  <c r="S1099" i="2" s="1"/>
  <c r="AE1084" i="2"/>
  <c r="S1084" i="2" s="1"/>
  <c r="AE1060" i="2"/>
  <c r="S1060" i="2" s="1"/>
  <c r="AE1044" i="2"/>
  <c r="S1044" i="2" s="1"/>
  <c r="AE1061" i="2"/>
  <c r="S1061" i="2" s="1"/>
  <c r="AE1045" i="2"/>
  <c r="S1045" i="2" s="1"/>
  <c r="AE1077" i="2"/>
  <c r="S1077" i="2" s="1"/>
  <c r="AE1062" i="2"/>
  <c r="S1062" i="2" s="1"/>
  <c r="AE1046" i="2"/>
  <c r="S1046" i="2" s="1"/>
  <c r="AE1063" i="2"/>
  <c r="S1063" i="2" s="1"/>
  <c r="AE1047" i="2"/>
  <c r="S1047" i="2" s="1"/>
  <c r="AE1064" i="2"/>
  <c r="S1064" i="2" s="1"/>
  <c r="AE1072" i="2"/>
  <c r="S1072" i="2" s="1"/>
  <c r="AE1065" i="2"/>
  <c r="S1065" i="2" s="1"/>
  <c r="AE1066" i="2"/>
  <c r="S1066" i="2" s="1"/>
  <c r="AE1067" i="2"/>
  <c r="S1067" i="2" s="1"/>
  <c r="AE1051" i="2"/>
  <c r="S1051" i="2" s="1"/>
  <c r="AE1085" i="2"/>
  <c r="S1085" i="2" s="1"/>
  <c r="AE1117" i="2"/>
  <c r="S1117" i="2" s="1"/>
  <c r="AE1098" i="2"/>
  <c r="S1098" i="2" s="1"/>
  <c r="AE1087" i="2"/>
  <c r="S1087" i="2" s="1"/>
  <c r="AE1069" i="2"/>
  <c r="S1069" i="2" s="1"/>
  <c r="AE1053" i="2"/>
  <c r="S1053" i="2" s="1"/>
  <c r="AE1070" i="2"/>
  <c r="S1070" i="2" s="1"/>
  <c r="AE1054" i="2"/>
  <c r="S1054" i="2" s="1"/>
  <c r="AE1055" i="2"/>
  <c r="S1055" i="2" s="1"/>
  <c r="AE1049" i="2"/>
  <c r="S1049" i="2" s="1"/>
  <c r="AE1048" i="2"/>
  <c r="S1048" i="2" s="1"/>
  <c r="AE1043" i="2"/>
  <c r="S1043" i="2" s="1"/>
  <c r="AE1029" i="2"/>
  <c r="S1029" i="2" s="1"/>
  <c r="AE1057" i="2"/>
  <c r="S1057" i="2" s="1"/>
  <c r="AE1056" i="2"/>
  <c r="S1056" i="2" s="1"/>
  <c r="AE1033" i="2"/>
  <c r="S1033" i="2" s="1"/>
  <c r="AE1034" i="2"/>
  <c r="S1034" i="2" s="1"/>
  <c r="AE1018" i="2"/>
  <c r="S1018" i="2" s="1"/>
  <c r="AE1058" i="2"/>
  <c r="S1058" i="2" s="1"/>
  <c r="AE1035" i="2"/>
  <c r="S1035" i="2" s="1"/>
  <c r="AE1078" i="2"/>
  <c r="S1078" i="2" s="1"/>
  <c r="AE1074" i="2"/>
  <c r="S1074" i="2" s="1"/>
  <c r="AE1052" i="2"/>
  <c r="S1052" i="2" s="1"/>
  <c r="AE1036" i="2"/>
  <c r="S1036" i="2" s="1"/>
  <c r="AE1037" i="2"/>
  <c r="S1037" i="2" s="1"/>
  <c r="AE1021" i="2"/>
  <c r="S1021" i="2" s="1"/>
  <c r="AE1050" i="2"/>
  <c r="S1050" i="2" s="1"/>
  <c r="AE1038" i="2"/>
  <c r="S1038" i="2" s="1"/>
  <c r="AE1059" i="2"/>
  <c r="S1059" i="2" s="1"/>
  <c r="AE1039" i="2"/>
  <c r="S1039" i="2" s="1"/>
  <c r="AE1068" i="2"/>
  <c r="S1068" i="2" s="1"/>
  <c r="AE1040" i="2"/>
  <c r="S1040" i="2" s="1"/>
  <c r="AE1071" i="2"/>
  <c r="S1071" i="2" s="1"/>
  <c r="AE1022" i="2"/>
  <c r="S1022" i="2" s="1"/>
  <c r="AE1002" i="2"/>
  <c r="S1002" i="2" s="1"/>
  <c r="AE1026" i="2"/>
  <c r="S1026" i="2" s="1"/>
  <c r="AE1003" i="2"/>
  <c r="S1003" i="2" s="1"/>
  <c r="AE1030" i="2"/>
  <c r="S1030" i="2" s="1"/>
  <c r="AE1004" i="2"/>
  <c r="S1004" i="2" s="1"/>
  <c r="AE1005" i="2"/>
  <c r="S1005" i="2" s="1"/>
  <c r="AE1041" i="2"/>
  <c r="S1041" i="2" s="1"/>
  <c r="AE1032" i="2"/>
  <c r="S1032" i="2" s="1"/>
  <c r="AE1009" i="2"/>
  <c r="S1009" i="2" s="1"/>
  <c r="AE1027" i="2"/>
  <c r="S1027" i="2" s="1"/>
  <c r="AE1019" i="2"/>
  <c r="S1019" i="2" s="1"/>
  <c r="AE1011" i="2"/>
  <c r="S1011" i="2" s="1"/>
  <c r="AE1031" i="2"/>
  <c r="S1031" i="2" s="1"/>
  <c r="AE1025" i="2"/>
  <c r="S1025" i="2" s="1"/>
  <c r="AE1023" i="2"/>
  <c r="S1023" i="2" s="1"/>
  <c r="AE1012" i="2"/>
  <c r="S1012" i="2" s="1"/>
  <c r="AE996" i="2"/>
  <c r="S996" i="2" s="1"/>
  <c r="AE1013" i="2"/>
  <c r="S1013" i="2" s="1"/>
  <c r="AE1000" i="2"/>
  <c r="S1000" i="2" s="1"/>
  <c r="AE986" i="2"/>
  <c r="S986" i="2" s="1"/>
  <c r="AE997" i="2"/>
  <c r="S997" i="2" s="1"/>
  <c r="AE987" i="2"/>
  <c r="S987" i="2" s="1"/>
  <c r="AE1015" i="2"/>
  <c r="S1015" i="2" s="1"/>
  <c r="AE1010" i="2"/>
  <c r="S1010" i="2" s="1"/>
  <c r="AE988" i="2"/>
  <c r="S988" i="2" s="1"/>
  <c r="AE989" i="2"/>
  <c r="S989" i="2" s="1"/>
  <c r="AE1016" i="2"/>
  <c r="S1016" i="2" s="1"/>
  <c r="AE990" i="2"/>
  <c r="S990" i="2" s="1"/>
  <c r="AE974" i="2"/>
  <c r="S974" i="2" s="1"/>
  <c r="AE1014" i="2"/>
  <c r="S1014" i="2" s="1"/>
  <c r="AE991" i="2"/>
  <c r="S991" i="2" s="1"/>
  <c r="AE975" i="2"/>
  <c r="S975" i="2" s="1"/>
  <c r="AE998" i="2"/>
  <c r="S998" i="2" s="1"/>
  <c r="AE992" i="2"/>
  <c r="S992" i="2" s="1"/>
  <c r="AE976" i="2"/>
  <c r="S976" i="2" s="1"/>
  <c r="AE993" i="2"/>
  <c r="S993" i="2" s="1"/>
  <c r="AE1017" i="2"/>
  <c r="S1017" i="2" s="1"/>
  <c r="AE1008" i="2"/>
  <c r="S1008" i="2" s="1"/>
  <c r="AE1001" i="2"/>
  <c r="S1001" i="2" s="1"/>
  <c r="AE994" i="2"/>
  <c r="S994" i="2" s="1"/>
  <c r="AE995" i="2"/>
  <c r="S995" i="2" s="1"/>
  <c r="AE1024" i="2"/>
  <c r="S1024" i="2" s="1"/>
  <c r="AE999" i="2"/>
  <c r="S999" i="2" s="1"/>
  <c r="AE1006" i="2"/>
  <c r="S1006" i="2" s="1"/>
  <c r="AE1042" i="2"/>
  <c r="S1042" i="2" s="1"/>
  <c r="AE982" i="2"/>
  <c r="S982" i="2" s="1"/>
  <c r="AE1028" i="2"/>
  <c r="S1028" i="2" s="1"/>
  <c r="AE1020" i="2"/>
  <c r="S1020" i="2" s="1"/>
  <c r="AE968" i="2"/>
  <c r="S968" i="2" s="1"/>
  <c r="AE985" i="2"/>
  <c r="S985" i="2" s="1"/>
  <c r="AE970" i="2"/>
  <c r="S970" i="2" s="1"/>
  <c r="AE954" i="2"/>
  <c r="S954" i="2" s="1"/>
  <c r="AE980" i="2"/>
  <c r="S980" i="2" s="1"/>
  <c r="AE971" i="2"/>
  <c r="S971" i="2" s="1"/>
  <c r="AE972" i="2"/>
  <c r="S972" i="2" s="1"/>
  <c r="AE956" i="2"/>
  <c r="S956" i="2" s="1"/>
  <c r="AE973" i="2"/>
  <c r="S973" i="2" s="1"/>
  <c r="AE957" i="2"/>
  <c r="S957" i="2" s="1"/>
  <c r="AE959" i="2"/>
  <c r="S959" i="2" s="1"/>
  <c r="AE984" i="2"/>
  <c r="S984" i="2" s="1"/>
  <c r="AE960" i="2"/>
  <c r="S960" i="2" s="1"/>
  <c r="AE1007" i="2"/>
  <c r="S1007" i="2" s="1"/>
  <c r="AE961" i="2"/>
  <c r="S961" i="2" s="1"/>
  <c r="AE978" i="2"/>
  <c r="S978" i="2" s="1"/>
  <c r="AE963" i="2"/>
  <c r="S963" i="2" s="1"/>
  <c r="AE981" i="2"/>
  <c r="S981" i="2" s="1"/>
  <c r="AE937" i="2"/>
  <c r="S937" i="2" s="1"/>
  <c r="AE958" i="2"/>
  <c r="S958" i="2" s="1"/>
  <c r="AE949" i="2"/>
  <c r="S949" i="2" s="1"/>
  <c r="AE939" i="2"/>
  <c r="S939" i="2" s="1"/>
  <c r="AE969" i="2"/>
  <c r="S969" i="2" s="1"/>
  <c r="AE940" i="2"/>
  <c r="S940" i="2" s="1"/>
  <c r="AE952" i="2"/>
  <c r="S952" i="2" s="1"/>
  <c r="AE942" i="2"/>
  <c r="S942" i="2" s="1"/>
  <c r="AE926" i="2"/>
  <c r="S926" i="2" s="1"/>
  <c r="AE964" i="2"/>
  <c r="S964" i="2" s="1"/>
  <c r="AE962" i="2"/>
  <c r="S962" i="2" s="1"/>
  <c r="AE943" i="2"/>
  <c r="S943" i="2" s="1"/>
  <c r="AE944" i="2"/>
  <c r="S944" i="2" s="1"/>
  <c r="AE928" i="2"/>
  <c r="S928" i="2" s="1"/>
  <c r="AE983" i="2"/>
  <c r="S983" i="2" s="1"/>
  <c r="AE950" i="2"/>
  <c r="S950" i="2" s="1"/>
  <c r="AE945" i="2"/>
  <c r="S945" i="2" s="1"/>
  <c r="AE979" i="2"/>
  <c r="S979" i="2" s="1"/>
  <c r="AE946" i="2"/>
  <c r="S946" i="2" s="1"/>
  <c r="AE955" i="2"/>
  <c r="S955" i="2" s="1"/>
  <c r="AE977" i="2"/>
  <c r="S977" i="2" s="1"/>
  <c r="AE965" i="2"/>
  <c r="S965" i="2" s="1"/>
  <c r="AE932" i="2"/>
  <c r="S932" i="2" s="1"/>
  <c r="AE948" i="2"/>
  <c r="S948" i="2" s="1"/>
  <c r="AE933" i="2"/>
  <c r="S933" i="2" s="1"/>
  <c r="AE947" i="2"/>
  <c r="S947" i="2" s="1"/>
  <c r="AE953" i="2"/>
  <c r="S953" i="2" s="1"/>
  <c r="AE930" i="2"/>
  <c r="S930" i="2" s="1"/>
  <c r="AE921" i="2"/>
  <c r="S921" i="2" s="1"/>
  <c r="AE905" i="2"/>
  <c r="S905" i="2" s="1"/>
  <c r="AE941" i="2"/>
  <c r="S941" i="2" s="1"/>
  <c r="AE922" i="2"/>
  <c r="S922" i="2" s="1"/>
  <c r="AE931" i="2"/>
  <c r="S931" i="2" s="1"/>
  <c r="AE923" i="2"/>
  <c r="S923" i="2" s="1"/>
  <c r="AE907" i="2"/>
  <c r="S907" i="2" s="1"/>
  <c r="AE908" i="2"/>
  <c r="S908" i="2" s="1"/>
  <c r="AE924" i="2"/>
  <c r="S924" i="2" s="1"/>
  <c r="AE909" i="2"/>
  <c r="S909" i="2" s="1"/>
  <c r="AE910" i="2"/>
  <c r="S910" i="2" s="1"/>
  <c r="AE935" i="2"/>
  <c r="S935" i="2" s="1"/>
  <c r="AE911" i="2"/>
  <c r="S911" i="2" s="1"/>
  <c r="AE912" i="2"/>
  <c r="S912" i="2" s="1"/>
  <c r="AE914" i="2"/>
  <c r="S914" i="2" s="1"/>
  <c r="AE967" i="2"/>
  <c r="S967" i="2" s="1"/>
  <c r="AE951" i="2"/>
  <c r="S951" i="2" s="1"/>
  <c r="AE938" i="2"/>
  <c r="S938" i="2" s="1"/>
  <c r="AE927" i="2"/>
  <c r="S927" i="2" s="1"/>
  <c r="AE915" i="2"/>
  <c r="S915" i="2" s="1"/>
  <c r="AE966" i="2"/>
  <c r="S966" i="2" s="1"/>
  <c r="AE929" i="2"/>
  <c r="S929" i="2" s="1"/>
  <c r="AE917" i="2"/>
  <c r="S917" i="2" s="1"/>
  <c r="AE934" i="2"/>
  <c r="S934" i="2" s="1"/>
  <c r="AE916" i="2"/>
  <c r="S916" i="2" s="1"/>
  <c r="AE896" i="2"/>
  <c r="S896" i="2" s="1"/>
  <c r="AE880" i="2"/>
  <c r="S880" i="2" s="1"/>
  <c r="AE897" i="2"/>
  <c r="S897" i="2" s="1"/>
  <c r="AE881" i="2"/>
  <c r="S881" i="2" s="1"/>
  <c r="AE898" i="2"/>
  <c r="S898" i="2" s="1"/>
  <c r="AE903" i="2"/>
  <c r="S903" i="2" s="1"/>
  <c r="AE899" i="2"/>
  <c r="S899" i="2" s="1"/>
  <c r="AE900" i="2"/>
  <c r="S900" i="2" s="1"/>
  <c r="AE884" i="2"/>
  <c r="S884" i="2" s="1"/>
  <c r="AE885" i="2"/>
  <c r="S885" i="2" s="1"/>
  <c r="AE913" i="2"/>
  <c r="S913" i="2" s="1"/>
  <c r="AE886" i="2"/>
  <c r="S886" i="2" s="1"/>
  <c r="AE870" i="2"/>
  <c r="S870" i="2" s="1"/>
  <c r="AE887" i="2"/>
  <c r="S887" i="2" s="1"/>
  <c r="AE918" i="2"/>
  <c r="S918" i="2" s="1"/>
  <c r="AE888" i="2"/>
  <c r="S888" i="2" s="1"/>
  <c r="AE872" i="2"/>
  <c r="S872" i="2" s="1"/>
  <c r="AE936" i="2"/>
  <c r="S936" i="2" s="1"/>
  <c r="AE901" i="2"/>
  <c r="S901" i="2" s="1"/>
  <c r="AE889" i="2"/>
  <c r="S889" i="2" s="1"/>
  <c r="AE919" i="2"/>
  <c r="S919" i="2" s="1"/>
  <c r="AE890" i="2"/>
  <c r="S890" i="2" s="1"/>
  <c r="AE874" i="2"/>
  <c r="S874" i="2" s="1"/>
  <c r="AE925" i="2"/>
  <c r="S925" i="2" s="1"/>
  <c r="AE920" i="2"/>
  <c r="S920" i="2" s="1"/>
  <c r="AE904" i="2"/>
  <c r="S904" i="2" s="1"/>
  <c r="AE891" i="2"/>
  <c r="S891" i="2" s="1"/>
  <c r="AE875" i="2"/>
  <c r="S875" i="2" s="1"/>
  <c r="AE902" i="2"/>
  <c r="S902" i="2" s="1"/>
  <c r="AE893" i="2"/>
  <c r="S893" i="2" s="1"/>
  <c r="AE879" i="2"/>
  <c r="S879" i="2" s="1"/>
  <c r="AE860" i="2"/>
  <c r="S860" i="2" s="1"/>
  <c r="AE878" i="2"/>
  <c r="S878" i="2" s="1"/>
  <c r="AE861" i="2"/>
  <c r="S861" i="2" s="1"/>
  <c r="AE892" i="2"/>
  <c r="S892" i="2" s="1"/>
  <c r="AE863" i="2"/>
  <c r="S863" i="2" s="1"/>
  <c r="AE883" i="2"/>
  <c r="S883" i="2" s="1"/>
  <c r="AE871" i="2"/>
  <c r="S871" i="2" s="1"/>
  <c r="AE906" i="2"/>
  <c r="S906" i="2" s="1"/>
  <c r="AE882" i="2"/>
  <c r="S882" i="2" s="1"/>
  <c r="AE865" i="2"/>
  <c r="S865" i="2" s="1"/>
  <c r="AE895" i="2"/>
  <c r="S895" i="2" s="1"/>
  <c r="AE894" i="2"/>
  <c r="S894" i="2" s="1"/>
  <c r="AE876" i="2"/>
  <c r="S876" i="2" s="1"/>
  <c r="AE866" i="2"/>
  <c r="S866" i="2" s="1"/>
  <c r="AE869" i="2"/>
  <c r="S869" i="2" s="1"/>
  <c r="AE859" i="2"/>
  <c r="S859" i="2" s="1"/>
  <c r="AE853" i="2"/>
  <c r="S853" i="2" s="1"/>
  <c r="AE837" i="2"/>
  <c r="S837" i="2" s="1"/>
  <c r="AE862" i="2"/>
  <c r="S862" i="2" s="1"/>
  <c r="AE854" i="2"/>
  <c r="S854" i="2" s="1"/>
  <c r="AE838" i="2"/>
  <c r="S838" i="2" s="1"/>
  <c r="AE855" i="2"/>
  <c r="S855" i="2" s="1"/>
  <c r="AE856" i="2"/>
  <c r="S856" i="2" s="1"/>
  <c r="AE840" i="2"/>
  <c r="S840" i="2" s="1"/>
  <c r="AE841" i="2"/>
  <c r="S841" i="2" s="1"/>
  <c r="AE868" i="2"/>
  <c r="S868" i="2" s="1"/>
  <c r="AE842" i="2"/>
  <c r="S842" i="2" s="1"/>
  <c r="AE825" i="2"/>
  <c r="S825" i="2" s="1"/>
  <c r="AE857" i="2"/>
  <c r="S857" i="2" s="1"/>
  <c r="AE843" i="2"/>
  <c r="S843" i="2" s="1"/>
  <c r="AE867" i="2"/>
  <c r="S867" i="2" s="1"/>
  <c r="AE844" i="2"/>
  <c r="S844" i="2" s="1"/>
  <c r="AE828" i="2"/>
  <c r="S828" i="2" s="1"/>
  <c r="AE845" i="2"/>
  <c r="S845" i="2" s="1"/>
  <c r="AE829" i="2"/>
  <c r="S829" i="2" s="1"/>
  <c r="AE846" i="2"/>
  <c r="S846" i="2" s="1"/>
  <c r="AE830" i="2"/>
  <c r="S830" i="2" s="1"/>
  <c r="AE873" i="2"/>
  <c r="S873" i="2" s="1"/>
  <c r="AE864" i="2"/>
  <c r="S864" i="2" s="1"/>
  <c r="AE858" i="2"/>
  <c r="S858" i="2" s="1"/>
  <c r="AE848" i="2"/>
  <c r="S848" i="2" s="1"/>
  <c r="AE849" i="2"/>
  <c r="S849" i="2" s="1"/>
  <c r="AE833" i="2"/>
  <c r="S833" i="2" s="1"/>
  <c r="AE818" i="2"/>
  <c r="S818" i="2" s="1"/>
  <c r="AE802" i="2"/>
  <c r="S802" i="2" s="1"/>
  <c r="AE786" i="2"/>
  <c r="S786" i="2" s="1"/>
  <c r="AE831" i="2"/>
  <c r="S831" i="2" s="1"/>
  <c r="AE819" i="2"/>
  <c r="S819" i="2" s="1"/>
  <c r="AE803" i="2"/>
  <c r="S803" i="2" s="1"/>
  <c r="AE820" i="2"/>
  <c r="S820" i="2" s="1"/>
  <c r="AE826" i="2"/>
  <c r="S826" i="2" s="1"/>
  <c r="AE821" i="2"/>
  <c r="S821" i="2" s="1"/>
  <c r="AE805" i="2"/>
  <c r="S805" i="2" s="1"/>
  <c r="AE789" i="2"/>
  <c r="S789" i="2" s="1"/>
  <c r="AE835" i="2"/>
  <c r="S835" i="2" s="1"/>
  <c r="AE822" i="2"/>
  <c r="S822" i="2" s="1"/>
  <c r="AE806" i="2"/>
  <c r="S806" i="2" s="1"/>
  <c r="AE790" i="2"/>
  <c r="S790" i="2" s="1"/>
  <c r="AE823" i="2"/>
  <c r="S823" i="2" s="1"/>
  <c r="AE807" i="2"/>
  <c r="S807" i="2" s="1"/>
  <c r="AE791" i="2"/>
  <c r="S791" i="2" s="1"/>
  <c r="AE852" i="2"/>
  <c r="S852" i="2" s="1"/>
  <c r="AE808" i="2"/>
  <c r="S808" i="2" s="1"/>
  <c r="AE792" i="2"/>
  <c r="S792" i="2" s="1"/>
  <c r="AE832" i="2"/>
  <c r="S832" i="2" s="1"/>
  <c r="AE809" i="2"/>
  <c r="S809" i="2" s="1"/>
  <c r="AE793" i="2"/>
  <c r="S793" i="2" s="1"/>
  <c r="AE851" i="2"/>
  <c r="S851" i="2" s="1"/>
  <c r="AE847" i="2"/>
  <c r="S847" i="2" s="1"/>
  <c r="AE834" i="2"/>
  <c r="S834" i="2" s="1"/>
  <c r="AE824" i="2"/>
  <c r="S824" i="2" s="1"/>
  <c r="AE810" i="2"/>
  <c r="S810" i="2" s="1"/>
  <c r="AE877" i="2"/>
  <c r="S877" i="2" s="1"/>
  <c r="AE812" i="2"/>
  <c r="S812" i="2" s="1"/>
  <c r="AE796" i="2"/>
  <c r="S796" i="2" s="1"/>
  <c r="AE780" i="2"/>
  <c r="S780" i="2" s="1"/>
  <c r="AE850" i="2"/>
  <c r="S850" i="2" s="1"/>
  <c r="AE839" i="2"/>
  <c r="S839" i="2" s="1"/>
  <c r="AE813" i="2"/>
  <c r="S813" i="2" s="1"/>
  <c r="AE797" i="2"/>
  <c r="S797" i="2" s="1"/>
  <c r="AE781" i="2"/>
  <c r="S781" i="2" s="1"/>
  <c r="AE814" i="2"/>
  <c r="S814" i="2" s="1"/>
  <c r="AE798" i="2"/>
  <c r="S798" i="2" s="1"/>
  <c r="AE782" i="2"/>
  <c r="S782" i="2" s="1"/>
  <c r="AE827" i="2"/>
  <c r="S827" i="2" s="1"/>
  <c r="AE815" i="2"/>
  <c r="S815" i="2" s="1"/>
  <c r="AE799" i="2"/>
  <c r="S799" i="2" s="1"/>
  <c r="AE836" i="2"/>
  <c r="S836" i="2" s="1"/>
  <c r="AE817" i="2"/>
  <c r="S817" i="2" s="1"/>
  <c r="AE795" i="2"/>
  <c r="S795" i="2" s="1"/>
  <c r="AE769" i="2"/>
  <c r="S769" i="2" s="1"/>
  <c r="AE783" i="2"/>
  <c r="S783" i="2" s="1"/>
  <c r="AE770" i="2"/>
  <c r="S770" i="2" s="1"/>
  <c r="AE801" i="2"/>
  <c r="S801" i="2" s="1"/>
  <c r="AE800" i="2"/>
  <c r="S800" i="2" s="1"/>
  <c r="AE779" i="2"/>
  <c r="S779" i="2" s="1"/>
  <c r="AE773" i="2"/>
  <c r="S773" i="2" s="1"/>
  <c r="AE787" i="2"/>
  <c r="S787" i="2" s="1"/>
  <c r="AE794" i="2"/>
  <c r="S794" i="2" s="1"/>
  <c r="AE760" i="2"/>
  <c r="S760" i="2" s="1"/>
  <c r="AE804" i="2"/>
  <c r="S804" i="2" s="1"/>
  <c r="AE816" i="2"/>
  <c r="S816" i="2" s="1"/>
  <c r="AE763" i="2"/>
  <c r="S763" i="2" s="1"/>
  <c r="AE811" i="2"/>
  <c r="S811" i="2" s="1"/>
  <c r="AE767" i="2"/>
  <c r="S767" i="2" s="1"/>
  <c r="AE759" i="2"/>
  <c r="S759" i="2" s="1"/>
  <c r="AE744" i="2"/>
  <c r="S744" i="2" s="1"/>
  <c r="AE784" i="2"/>
  <c r="S784" i="2" s="1"/>
  <c r="AE762" i="2"/>
  <c r="S762" i="2" s="1"/>
  <c r="AE745" i="2"/>
  <c r="S745" i="2" s="1"/>
  <c r="AE764" i="2"/>
  <c r="S764" i="2" s="1"/>
  <c r="AE746" i="2"/>
  <c r="S746" i="2" s="1"/>
  <c r="AE785" i="2"/>
  <c r="S785" i="2" s="1"/>
  <c r="AE747" i="2"/>
  <c r="S747" i="2" s="1"/>
  <c r="AE729" i="2"/>
  <c r="S729" i="2" s="1"/>
  <c r="AE776" i="2"/>
  <c r="S776" i="2" s="1"/>
  <c r="AE774" i="2"/>
  <c r="S774" i="2" s="1"/>
  <c r="AE766" i="2"/>
  <c r="S766" i="2" s="1"/>
  <c r="AE749" i="2"/>
  <c r="S749" i="2" s="1"/>
  <c r="AE731" i="2"/>
  <c r="S731" i="2" s="1"/>
  <c r="AE750" i="2"/>
  <c r="S750" i="2" s="1"/>
  <c r="AE751" i="2"/>
  <c r="S751" i="2" s="1"/>
  <c r="AE788" i="2"/>
  <c r="S788" i="2" s="1"/>
  <c r="AE761" i="2"/>
  <c r="S761" i="2" s="1"/>
  <c r="AE754" i="2"/>
  <c r="S754" i="2" s="1"/>
  <c r="AE778" i="2"/>
  <c r="S778" i="2" s="1"/>
  <c r="AE771" i="2"/>
  <c r="S771" i="2" s="1"/>
  <c r="AE768" i="2"/>
  <c r="S768" i="2" s="1"/>
  <c r="AE755" i="2"/>
  <c r="S755" i="2" s="1"/>
  <c r="AE772" i="2"/>
  <c r="S772" i="2" s="1"/>
  <c r="AE765" i="2"/>
  <c r="S765" i="2" s="1"/>
  <c r="AE756" i="2"/>
  <c r="S756" i="2" s="1"/>
  <c r="AE740" i="2"/>
  <c r="S740" i="2" s="1"/>
  <c r="AE739" i="2"/>
  <c r="S739" i="2" s="1"/>
  <c r="AE775" i="2"/>
  <c r="S775" i="2" s="1"/>
  <c r="AE733" i="2"/>
  <c r="S733" i="2" s="1"/>
  <c r="AE711" i="2"/>
  <c r="S711" i="2" s="1"/>
  <c r="AE695" i="2"/>
  <c r="S695" i="2" s="1"/>
  <c r="AE679" i="2"/>
  <c r="S679" i="2" s="1"/>
  <c r="AE738" i="2"/>
  <c r="S738" i="2" s="1"/>
  <c r="AE712" i="2"/>
  <c r="S712" i="2" s="1"/>
  <c r="AE696" i="2"/>
  <c r="S696" i="2" s="1"/>
  <c r="AE753" i="2"/>
  <c r="S753" i="2" s="1"/>
  <c r="AE713" i="2"/>
  <c r="S713" i="2" s="1"/>
  <c r="AE697" i="2"/>
  <c r="S697" i="2" s="1"/>
  <c r="AE681" i="2"/>
  <c r="S681" i="2" s="1"/>
  <c r="AE737" i="2"/>
  <c r="S737" i="2" s="1"/>
  <c r="AE714" i="2"/>
  <c r="S714" i="2" s="1"/>
  <c r="AE698" i="2"/>
  <c r="S698" i="2" s="1"/>
  <c r="AE682" i="2"/>
  <c r="S682" i="2" s="1"/>
  <c r="AE715" i="2"/>
  <c r="S715" i="2" s="1"/>
  <c r="AE699" i="2"/>
  <c r="S699" i="2" s="1"/>
  <c r="AE683" i="2"/>
  <c r="S683" i="2" s="1"/>
  <c r="AE777" i="2"/>
  <c r="S777" i="2" s="1"/>
  <c r="AE748" i="2"/>
  <c r="S748" i="2" s="1"/>
  <c r="AE736" i="2"/>
  <c r="S736" i="2" s="1"/>
  <c r="AE728" i="2"/>
  <c r="S728" i="2" s="1"/>
  <c r="AE716" i="2"/>
  <c r="S716" i="2" s="1"/>
  <c r="AE700" i="2"/>
  <c r="S700" i="2" s="1"/>
  <c r="AE684" i="2"/>
  <c r="S684" i="2" s="1"/>
  <c r="AE735" i="2"/>
  <c r="S735" i="2" s="1"/>
  <c r="AE732" i="2"/>
  <c r="S732" i="2" s="1"/>
  <c r="AE730" i="2"/>
  <c r="S730" i="2" s="1"/>
  <c r="AE717" i="2"/>
  <c r="S717" i="2" s="1"/>
  <c r="AE701" i="2"/>
  <c r="S701" i="2" s="1"/>
  <c r="AE685" i="2"/>
  <c r="S685" i="2" s="1"/>
  <c r="AE669" i="2"/>
  <c r="S669" i="2" s="1"/>
  <c r="AE752" i="2"/>
  <c r="S752" i="2" s="1"/>
  <c r="AE718" i="2"/>
  <c r="S718" i="2" s="1"/>
  <c r="AE702" i="2"/>
  <c r="S702" i="2" s="1"/>
  <c r="AE686" i="2"/>
  <c r="S686" i="2" s="1"/>
  <c r="AE719" i="2"/>
  <c r="S719" i="2" s="1"/>
  <c r="AE703" i="2"/>
  <c r="S703" i="2" s="1"/>
  <c r="AE757" i="2"/>
  <c r="S757" i="2" s="1"/>
  <c r="AE734" i="2"/>
  <c r="S734" i="2" s="1"/>
  <c r="AE720" i="2"/>
  <c r="S720" i="2" s="1"/>
  <c r="AE722" i="2"/>
  <c r="S722" i="2" s="1"/>
  <c r="AE706" i="2"/>
  <c r="S706" i="2" s="1"/>
  <c r="AE741" i="2"/>
  <c r="S741" i="2" s="1"/>
  <c r="AE723" i="2"/>
  <c r="S723" i="2" s="1"/>
  <c r="AE707" i="2"/>
  <c r="S707" i="2" s="1"/>
  <c r="AE691" i="2"/>
  <c r="S691" i="2" s="1"/>
  <c r="AE743" i="2"/>
  <c r="S743" i="2" s="1"/>
  <c r="AE727" i="2"/>
  <c r="S727" i="2" s="1"/>
  <c r="AE742" i="2"/>
  <c r="S742" i="2" s="1"/>
  <c r="AE670" i="2"/>
  <c r="S670" i="2" s="1"/>
  <c r="AE667" i="2"/>
  <c r="S667" i="2" s="1"/>
  <c r="AE651" i="2"/>
  <c r="S651" i="2" s="1"/>
  <c r="AE635" i="2"/>
  <c r="S635" i="2" s="1"/>
  <c r="AE619" i="2"/>
  <c r="S619" i="2" s="1"/>
  <c r="AE688" i="2"/>
  <c r="S688" i="2" s="1"/>
  <c r="AE668" i="2"/>
  <c r="S668" i="2" s="1"/>
  <c r="AE652" i="2"/>
  <c r="S652" i="2" s="1"/>
  <c r="AE690" i="2"/>
  <c r="S690" i="2" s="1"/>
  <c r="AE678" i="2"/>
  <c r="S678" i="2" s="1"/>
  <c r="AE653" i="2"/>
  <c r="S653" i="2" s="1"/>
  <c r="AE637" i="2"/>
  <c r="S637" i="2" s="1"/>
  <c r="AE621" i="2"/>
  <c r="S621" i="2" s="1"/>
  <c r="AE687" i="2"/>
  <c r="S687" i="2" s="1"/>
  <c r="AE654" i="2"/>
  <c r="S654" i="2" s="1"/>
  <c r="AE638" i="2"/>
  <c r="S638" i="2" s="1"/>
  <c r="AE622" i="2"/>
  <c r="S622" i="2" s="1"/>
  <c r="AE721" i="2"/>
  <c r="S721" i="2" s="1"/>
  <c r="AE710" i="2"/>
  <c r="S710" i="2" s="1"/>
  <c r="AE705" i="2"/>
  <c r="S705" i="2" s="1"/>
  <c r="AE655" i="2"/>
  <c r="S655" i="2" s="1"/>
  <c r="AE639" i="2"/>
  <c r="S639" i="2" s="1"/>
  <c r="AE623" i="2"/>
  <c r="S623" i="2" s="1"/>
  <c r="AE656" i="2"/>
  <c r="S656" i="2" s="1"/>
  <c r="AE640" i="2"/>
  <c r="S640" i="2" s="1"/>
  <c r="AE704" i="2"/>
  <c r="S704" i="2" s="1"/>
  <c r="AE694" i="2"/>
  <c r="S694" i="2" s="1"/>
  <c r="AE693" i="2"/>
  <c r="S693" i="2" s="1"/>
  <c r="AE692" i="2"/>
  <c r="S692" i="2" s="1"/>
  <c r="AE657" i="2"/>
  <c r="S657" i="2" s="1"/>
  <c r="AE641" i="2"/>
  <c r="S641" i="2" s="1"/>
  <c r="AE625" i="2"/>
  <c r="S625" i="2" s="1"/>
  <c r="AE658" i="2"/>
  <c r="S658" i="2" s="1"/>
  <c r="AE642" i="2"/>
  <c r="S642" i="2" s="1"/>
  <c r="AE659" i="2"/>
  <c r="S659" i="2" s="1"/>
  <c r="AE643" i="2"/>
  <c r="S643" i="2" s="1"/>
  <c r="AE627" i="2"/>
  <c r="S627" i="2" s="1"/>
  <c r="AE660" i="2"/>
  <c r="S660" i="2" s="1"/>
  <c r="AE644" i="2"/>
  <c r="S644" i="2" s="1"/>
  <c r="AE726" i="2"/>
  <c r="S726" i="2" s="1"/>
  <c r="AE724" i="2"/>
  <c r="S724" i="2" s="1"/>
  <c r="AE680" i="2"/>
  <c r="S680" i="2" s="1"/>
  <c r="AE661" i="2"/>
  <c r="S661" i="2" s="1"/>
  <c r="AE645" i="2"/>
  <c r="S645" i="2" s="1"/>
  <c r="AE709" i="2"/>
  <c r="S709" i="2" s="1"/>
  <c r="AE674" i="2"/>
  <c r="S674" i="2" s="1"/>
  <c r="AE673" i="2"/>
  <c r="S673" i="2" s="1"/>
  <c r="AE662" i="2"/>
  <c r="S662" i="2" s="1"/>
  <c r="AE672" i="2"/>
  <c r="S672" i="2" s="1"/>
  <c r="AE663" i="2"/>
  <c r="S663" i="2" s="1"/>
  <c r="AE647" i="2"/>
  <c r="S647" i="2" s="1"/>
  <c r="AE758" i="2"/>
  <c r="S758" i="2" s="1"/>
  <c r="AE708" i="2"/>
  <c r="S708" i="2" s="1"/>
  <c r="AE689" i="2"/>
  <c r="S689" i="2" s="1"/>
  <c r="AE608" i="2"/>
  <c r="S608" i="2" s="1"/>
  <c r="AE592" i="2"/>
  <c r="S592" i="2" s="1"/>
  <c r="AE576" i="2"/>
  <c r="S576" i="2" s="1"/>
  <c r="AE609" i="2"/>
  <c r="S609" i="2" s="1"/>
  <c r="AE593" i="2"/>
  <c r="S593" i="2" s="1"/>
  <c r="AE671" i="2"/>
  <c r="S671" i="2" s="1"/>
  <c r="AE610" i="2"/>
  <c r="S610" i="2" s="1"/>
  <c r="AE594" i="2"/>
  <c r="S594" i="2" s="1"/>
  <c r="AE578" i="2"/>
  <c r="S578" i="2" s="1"/>
  <c r="AE562" i="2"/>
  <c r="S562" i="2" s="1"/>
  <c r="AE677" i="2"/>
  <c r="S677" i="2" s="1"/>
  <c r="AE675" i="2"/>
  <c r="S675" i="2" s="1"/>
  <c r="AE636" i="2"/>
  <c r="S636" i="2" s="1"/>
  <c r="AE612" i="2"/>
  <c r="S612" i="2" s="1"/>
  <c r="AE596" i="2"/>
  <c r="S596" i="2" s="1"/>
  <c r="AE664" i="2"/>
  <c r="S664" i="2" s="1"/>
  <c r="AE633" i="2"/>
  <c r="S633" i="2" s="1"/>
  <c r="AE613" i="2"/>
  <c r="S613" i="2" s="1"/>
  <c r="AE626" i="2"/>
  <c r="S626" i="2" s="1"/>
  <c r="AE614" i="2"/>
  <c r="S614" i="2" s="1"/>
  <c r="AE598" i="2"/>
  <c r="S598" i="2" s="1"/>
  <c r="AE582" i="2"/>
  <c r="S582" i="2" s="1"/>
  <c r="AE632" i="2"/>
  <c r="S632" i="2" s="1"/>
  <c r="AE599" i="2"/>
  <c r="S599" i="2" s="1"/>
  <c r="AE583" i="2"/>
  <c r="S583" i="2" s="1"/>
  <c r="AE600" i="2"/>
  <c r="S600" i="2" s="1"/>
  <c r="AE584" i="2"/>
  <c r="S584" i="2" s="1"/>
  <c r="AE568" i="2"/>
  <c r="S568" i="2" s="1"/>
  <c r="AE631" i="2"/>
  <c r="S631" i="2" s="1"/>
  <c r="AE615" i="2"/>
  <c r="S615" i="2" s="1"/>
  <c r="AE601" i="2"/>
  <c r="S601" i="2" s="1"/>
  <c r="AE585" i="2"/>
  <c r="S585" i="2" s="1"/>
  <c r="AE676" i="2"/>
  <c r="S676" i="2" s="1"/>
  <c r="AE665" i="2"/>
  <c r="S665" i="2" s="1"/>
  <c r="AE630" i="2"/>
  <c r="S630" i="2" s="1"/>
  <c r="AE602" i="2"/>
  <c r="S602" i="2" s="1"/>
  <c r="AE586" i="2"/>
  <c r="S586" i="2" s="1"/>
  <c r="AE570" i="2"/>
  <c r="S570" i="2" s="1"/>
  <c r="AE725" i="2"/>
  <c r="S725" i="2" s="1"/>
  <c r="AE629" i="2"/>
  <c r="S629" i="2" s="1"/>
  <c r="AE620" i="2"/>
  <c r="S620" i="2" s="1"/>
  <c r="AE603" i="2"/>
  <c r="S603" i="2" s="1"/>
  <c r="AE587" i="2"/>
  <c r="S587" i="2" s="1"/>
  <c r="AE571" i="2"/>
  <c r="S571" i="2" s="1"/>
  <c r="AE624" i="2"/>
  <c r="S624" i="2" s="1"/>
  <c r="AE604" i="2"/>
  <c r="S604" i="2" s="1"/>
  <c r="AE588" i="2"/>
  <c r="S588" i="2" s="1"/>
  <c r="AE650" i="2"/>
  <c r="S650" i="2" s="1"/>
  <c r="AE628" i="2"/>
  <c r="S628" i="2" s="1"/>
  <c r="AE605" i="2"/>
  <c r="S605" i="2" s="1"/>
  <c r="AE589" i="2"/>
  <c r="S589" i="2" s="1"/>
  <c r="AE573" i="2"/>
  <c r="S573" i="2" s="1"/>
  <c r="AE559" i="2"/>
  <c r="S559" i="2" s="1"/>
  <c r="AE542" i="2"/>
  <c r="S542" i="2" s="1"/>
  <c r="AE618" i="2"/>
  <c r="S618" i="2" s="1"/>
  <c r="AE579" i="2"/>
  <c r="S579" i="2" s="1"/>
  <c r="AE565" i="2"/>
  <c r="S565" i="2" s="1"/>
  <c r="AE560" i="2"/>
  <c r="S560" i="2" s="1"/>
  <c r="AE543" i="2"/>
  <c r="S543" i="2" s="1"/>
  <c r="AE597" i="2"/>
  <c r="S597" i="2" s="1"/>
  <c r="AE561" i="2"/>
  <c r="S561" i="2" s="1"/>
  <c r="AE569" i="2"/>
  <c r="S569" i="2" s="1"/>
  <c r="AE545" i="2"/>
  <c r="S545" i="2" s="1"/>
  <c r="AE546" i="2"/>
  <c r="S546" i="2" s="1"/>
  <c r="AE530" i="2"/>
  <c r="S530" i="2" s="1"/>
  <c r="AE514" i="2"/>
  <c r="S514" i="2" s="1"/>
  <c r="AE646" i="2"/>
  <c r="S646" i="2" s="1"/>
  <c r="AE606" i="2"/>
  <c r="S606" i="2" s="1"/>
  <c r="AE548" i="2"/>
  <c r="S548" i="2" s="1"/>
  <c r="AE547" i="2"/>
  <c r="S547" i="2" s="1"/>
  <c r="AE531" i="2"/>
  <c r="S531" i="2" s="1"/>
  <c r="AE595" i="2"/>
  <c r="S595" i="2" s="1"/>
  <c r="AE591" i="2"/>
  <c r="S591" i="2" s="1"/>
  <c r="AE590" i="2"/>
  <c r="S590" i="2" s="1"/>
  <c r="AE572" i="2"/>
  <c r="S572" i="2" s="1"/>
  <c r="AE549" i="2"/>
  <c r="S549" i="2" s="1"/>
  <c r="AE649" i="2"/>
  <c r="S649" i="2" s="1"/>
  <c r="AE616" i="2"/>
  <c r="S616" i="2" s="1"/>
  <c r="AE567" i="2"/>
  <c r="S567" i="2" s="1"/>
  <c r="AE550" i="2"/>
  <c r="S550" i="2" s="1"/>
  <c r="AE533" i="2"/>
  <c r="S533" i="2" s="1"/>
  <c r="AE517" i="2"/>
  <c r="S517" i="2" s="1"/>
  <c r="AE577" i="2"/>
  <c r="S577" i="2" s="1"/>
  <c r="AE563" i="2"/>
  <c r="S563" i="2" s="1"/>
  <c r="AE551" i="2"/>
  <c r="S551" i="2" s="1"/>
  <c r="AE534" i="2"/>
  <c r="S534" i="2" s="1"/>
  <c r="AE552" i="2"/>
  <c r="S552" i="2" s="1"/>
  <c r="AE535" i="2"/>
  <c r="S535" i="2" s="1"/>
  <c r="AE666" i="2"/>
  <c r="S666" i="2" s="1"/>
  <c r="AE648" i="2"/>
  <c r="S648" i="2" s="1"/>
  <c r="AE634" i="2"/>
  <c r="S634" i="2" s="1"/>
  <c r="AE611" i="2"/>
  <c r="S611" i="2" s="1"/>
  <c r="AE607" i="2"/>
  <c r="S607" i="2" s="1"/>
  <c r="AE554" i="2"/>
  <c r="S554" i="2" s="1"/>
  <c r="AE581" i="2"/>
  <c r="S581" i="2" s="1"/>
  <c r="AE575" i="2"/>
  <c r="S575" i="2" s="1"/>
  <c r="AE555" i="2"/>
  <c r="S555" i="2" s="1"/>
  <c r="AE564" i="2"/>
  <c r="S564" i="2" s="1"/>
  <c r="AE556" i="2"/>
  <c r="S556" i="2" s="1"/>
  <c r="AE529" i="2"/>
  <c r="S529" i="2" s="1"/>
  <c r="AE522" i="2"/>
  <c r="S522" i="2" s="1"/>
  <c r="AE513" i="2"/>
  <c r="S513" i="2" s="1"/>
  <c r="AE498" i="2"/>
  <c r="S498" i="2" s="1"/>
  <c r="AE482" i="2"/>
  <c r="S482" i="2" s="1"/>
  <c r="AE499" i="2"/>
  <c r="S499" i="2" s="1"/>
  <c r="AE483" i="2"/>
  <c r="S483" i="2" s="1"/>
  <c r="AE466" i="2"/>
  <c r="S466" i="2" s="1"/>
  <c r="AE617" i="2"/>
  <c r="S617" i="2" s="1"/>
  <c r="AE500" i="2"/>
  <c r="S500" i="2" s="1"/>
  <c r="AE484" i="2"/>
  <c r="S484" i="2" s="1"/>
  <c r="AE537" i="2"/>
  <c r="S537" i="2" s="1"/>
  <c r="AE524" i="2"/>
  <c r="S524" i="2" s="1"/>
  <c r="AE519" i="2"/>
  <c r="S519" i="2" s="1"/>
  <c r="AE501" i="2"/>
  <c r="S501" i="2" s="1"/>
  <c r="AE485" i="2"/>
  <c r="S485" i="2" s="1"/>
  <c r="AE468" i="2"/>
  <c r="S468" i="2" s="1"/>
  <c r="AE502" i="2"/>
  <c r="S502" i="2" s="1"/>
  <c r="AE486" i="2"/>
  <c r="S486" i="2" s="1"/>
  <c r="AE557" i="2"/>
  <c r="S557" i="2" s="1"/>
  <c r="AE503" i="2"/>
  <c r="S503" i="2" s="1"/>
  <c r="AE566" i="2"/>
  <c r="S566" i="2" s="1"/>
  <c r="AE574" i="2"/>
  <c r="S574" i="2" s="1"/>
  <c r="AE528" i="2"/>
  <c r="S528" i="2" s="1"/>
  <c r="AE505" i="2"/>
  <c r="S505" i="2" s="1"/>
  <c r="AE489" i="2"/>
  <c r="S489" i="2" s="1"/>
  <c r="AE472" i="2"/>
  <c r="S472" i="2" s="1"/>
  <c r="AE516" i="2"/>
  <c r="S516" i="2" s="1"/>
  <c r="AE506" i="2"/>
  <c r="S506" i="2" s="1"/>
  <c r="AE536" i="2"/>
  <c r="S536" i="2" s="1"/>
  <c r="AE518" i="2"/>
  <c r="S518" i="2" s="1"/>
  <c r="AE507" i="2"/>
  <c r="S507" i="2" s="1"/>
  <c r="AE558" i="2"/>
  <c r="S558" i="2" s="1"/>
  <c r="AE508" i="2"/>
  <c r="S508" i="2" s="1"/>
  <c r="AE492" i="2"/>
  <c r="S492" i="2" s="1"/>
  <c r="AE523" i="2"/>
  <c r="S523" i="2" s="1"/>
  <c r="AE509" i="2"/>
  <c r="S509" i="2" s="1"/>
  <c r="AE493" i="2"/>
  <c r="S493" i="2" s="1"/>
  <c r="AE580" i="2"/>
  <c r="S580" i="2" s="1"/>
  <c r="AE539" i="2"/>
  <c r="S539" i="2" s="1"/>
  <c r="AE532" i="2"/>
  <c r="S532" i="2" s="1"/>
  <c r="AE525" i="2"/>
  <c r="S525" i="2" s="1"/>
  <c r="AE520" i="2"/>
  <c r="S520" i="2" s="1"/>
  <c r="AE510" i="2"/>
  <c r="S510" i="2" s="1"/>
  <c r="AE494" i="2"/>
  <c r="S494" i="2" s="1"/>
  <c r="AE478" i="2"/>
  <c r="S478" i="2" s="1"/>
  <c r="AE540" i="2"/>
  <c r="S540" i="2" s="1"/>
  <c r="AE511" i="2"/>
  <c r="S511" i="2" s="1"/>
  <c r="AE495" i="2"/>
  <c r="S495" i="2" s="1"/>
  <c r="AE479" i="2"/>
  <c r="S479" i="2" s="1"/>
  <c r="AE541" i="2"/>
  <c r="S541" i="2" s="1"/>
  <c r="AE538" i="2"/>
  <c r="S538" i="2" s="1"/>
  <c r="AE527" i="2"/>
  <c r="S527" i="2" s="1"/>
  <c r="AE512" i="2"/>
  <c r="S512" i="2" s="1"/>
  <c r="AE515" i="2"/>
  <c r="S515" i="2" s="1"/>
  <c r="AE491" i="2"/>
  <c r="S491" i="2" s="1"/>
  <c r="AE458" i="2"/>
  <c r="S458" i="2" s="1"/>
  <c r="AE480" i="2"/>
  <c r="S480" i="2" s="1"/>
  <c r="AE459" i="2"/>
  <c r="S459" i="2" s="1"/>
  <c r="AE443" i="2"/>
  <c r="S443" i="2" s="1"/>
  <c r="AE475" i="2"/>
  <c r="S475" i="2" s="1"/>
  <c r="AE474" i="2"/>
  <c r="S474" i="2" s="1"/>
  <c r="AE460" i="2"/>
  <c r="S460" i="2" s="1"/>
  <c r="AE444" i="2"/>
  <c r="S444" i="2" s="1"/>
  <c r="AE553" i="2"/>
  <c r="S553" i="2" s="1"/>
  <c r="AE476" i="2"/>
  <c r="S476" i="2" s="1"/>
  <c r="AE461" i="2"/>
  <c r="S461" i="2" s="1"/>
  <c r="AE445" i="2"/>
  <c r="S445" i="2" s="1"/>
  <c r="AE544" i="2"/>
  <c r="S544" i="2" s="1"/>
  <c r="AE496" i="2"/>
  <c r="S496" i="2" s="1"/>
  <c r="AE477" i="2"/>
  <c r="S477" i="2" s="1"/>
  <c r="AE469" i="2"/>
  <c r="S469" i="2" s="1"/>
  <c r="AE467" i="2"/>
  <c r="S467" i="2" s="1"/>
  <c r="AE462" i="2"/>
  <c r="S462" i="2" s="1"/>
  <c r="AE446" i="2"/>
  <c r="S446" i="2" s="1"/>
  <c r="AE430" i="2"/>
  <c r="S430" i="2" s="1"/>
  <c r="AE414" i="2"/>
  <c r="S414" i="2" s="1"/>
  <c r="AE488" i="2"/>
  <c r="S488" i="2" s="1"/>
  <c r="AE473" i="2"/>
  <c r="S473" i="2" s="1"/>
  <c r="AE463" i="2"/>
  <c r="S463" i="2" s="1"/>
  <c r="AE447" i="2"/>
  <c r="S447" i="2" s="1"/>
  <c r="AE464" i="2"/>
  <c r="S464" i="2" s="1"/>
  <c r="AE448" i="2"/>
  <c r="S448" i="2" s="1"/>
  <c r="AE432" i="2"/>
  <c r="S432" i="2" s="1"/>
  <c r="AE416" i="2"/>
  <c r="S416" i="2" s="1"/>
  <c r="AE481" i="2"/>
  <c r="S481" i="2" s="1"/>
  <c r="AE449" i="2"/>
  <c r="S449" i="2" s="1"/>
  <c r="AE433" i="2"/>
  <c r="S433" i="2" s="1"/>
  <c r="AE417" i="2"/>
  <c r="S417" i="2" s="1"/>
  <c r="AE504" i="2"/>
  <c r="S504" i="2" s="1"/>
  <c r="AE487" i="2"/>
  <c r="S487" i="2" s="1"/>
  <c r="AE450" i="2"/>
  <c r="S450" i="2" s="1"/>
  <c r="AE434" i="2"/>
  <c r="S434" i="2" s="1"/>
  <c r="AE418" i="2"/>
  <c r="S418" i="2" s="1"/>
  <c r="AE521" i="2"/>
  <c r="S521" i="2" s="1"/>
  <c r="AE497" i="2"/>
  <c r="S497" i="2" s="1"/>
  <c r="AE471" i="2"/>
  <c r="S471" i="2" s="1"/>
  <c r="AE465" i="2"/>
  <c r="S465" i="2" s="1"/>
  <c r="AE451" i="2"/>
  <c r="S451" i="2" s="1"/>
  <c r="AE435" i="2"/>
  <c r="S435" i="2" s="1"/>
  <c r="AE419" i="2"/>
  <c r="S419" i="2" s="1"/>
  <c r="AE490" i="2"/>
  <c r="S490" i="2" s="1"/>
  <c r="AE452" i="2"/>
  <c r="S452" i="2" s="1"/>
  <c r="AE436" i="2"/>
  <c r="S436" i="2" s="1"/>
  <c r="AE420" i="2"/>
  <c r="S420" i="2" s="1"/>
  <c r="AE453" i="2"/>
  <c r="S453" i="2" s="1"/>
  <c r="AE437" i="2"/>
  <c r="S437" i="2" s="1"/>
  <c r="AE421" i="2"/>
  <c r="S421" i="2" s="1"/>
  <c r="AE526" i="2"/>
  <c r="S526" i="2" s="1"/>
  <c r="AE454" i="2"/>
  <c r="S454" i="2" s="1"/>
  <c r="AE438" i="2"/>
  <c r="S438" i="2" s="1"/>
  <c r="AE422" i="2"/>
  <c r="S422" i="2" s="1"/>
  <c r="AE409" i="2"/>
  <c r="S409" i="2" s="1"/>
  <c r="AE393" i="2"/>
  <c r="S393" i="2" s="1"/>
  <c r="AE457" i="2"/>
  <c r="S457" i="2" s="1"/>
  <c r="AE456" i="2"/>
  <c r="S456" i="2" s="1"/>
  <c r="AE442" i="2"/>
  <c r="S442" i="2" s="1"/>
  <c r="AE394" i="2"/>
  <c r="S394" i="2" s="1"/>
  <c r="AE427" i="2"/>
  <c r="S427" i="2" s="1"/>
  <c r="AE415" i="2"/>
  <c r="S415" i="2" s="1"/>
  <c r="AE395" i="2"/>
  <c r="S395" i="2" s="1"/>
  <c r="AE378" i="2"/>
  <c r="S378" i="2" s="1"/>
  <c r="AE411" i="2"/>
  <c r="S411" i="2" s="1"/>
  <c r="AE396" i="2"/>
  <c r="S396" i="2" s="1"/>
  <c r="AE379" i="2"/>
  <c r="S379" i="2" s="1"/>
  <c r="AE428" i="2"/>
  <c r="S428" i="2" s="1"/>
  <c r="AE397" i="2"/>
  <c r="S397" i="2" s="1"/>
  <c r="AE380" i="2"/>
  <c r="S380" i="2" s="1"/>
  <c r="AE441" i="2"/>
  <c r="S441" i="2" s="1"/>
  <c r="AE429" i="2"/>
  <c r="S429" i="2" s="1"/>
  <c r="AE398" i="2"/>
  <c r="S398" i="2" s="1"/>
  <c r="AE431" i="2"/>
  <c r="S431" i="2" s="1"/>
  <c r="AE399" i="2"/>
  <c r="S399" i="2" s="1"/>
  <c r="AE382" i="2"/>
  <c r="S382" i="2" s="1"/>
  <c r="AE400" i="2"/>
  <c r="S400" i="2" s="1"/>
  <c r="AE383" i="2"/>
  <c r="S383" i="2" s="1"/>
  <c r="AE423" i="2"/>
  <c r="S423" i="2" s="1"/>
  <c r="AE413" i="2"/>
  <c r="S413" i="2" s="1"/>
  <c r="AE401" i="2"/>
  <c r="S401" i="2" s="1"/>
  <c r="AE384" i="2"/>
  <c r="S384" i="2" s="1"/>
  <c r="AE424" i="2"/>
  <c r="S424" i="2" s="1"/>
  <c r="AE402" i="2"/>
  <c r="S402" i="2" s="1"/>
  <c r="AE470" i="2"/>
  <c r="S470" i="2" s="1"/>
  <c r="AE410" i="2"/>
  <c r="S410" i="2" s="1"/>
  <c r="AE403" i="2"/>
  <c r="S403" i="2" s="1"/>
  <c r="AE387" i="2"/>
  <c r="S387" i="2" s="1"/>
  <c r="AE386" i="2"/>
  <c r="S386" i="2" s="1"/>
  <c r="AE370" i="2"/>
  <c r="S370" i="2" s="1"/>
  <c r="AE455" i="2"/>
  <c r="S455" i="2" s="1"/>
  <c r="AE439" i="2"/>
  <c r="S439" i="2" s="1"/>
  <c r="AE425" i="2"/>
  <c r="S425" i="2" s="1"/>
  <c r="AE404" i="2"/>
  <c r="S404" i="2" s="1"/>
  <c r="AE405" i="2"/>
  <c r="S405" i="2" s="1"/>
  <c r="AE412" i="2"/>
  <c r="S412" i="2" s="1"/>
  <c r="AE406" i="2"/>
  <c r="S406" i="2" s="1"/>
  <c r="AE426" i="2"/>
  <c r="S426" i="2" s="1"/>
  <c r="AE408" i="2"/>
  <c r="S408" i="2" s="1"/>
  <c r="AE392" i="2"/>
  <c r="S392" i="2" s="1"/>
  <c r="AE388" i="2"/>
  <c r="S388" i="2" s="1"/>
  <c r="AE366" i="2"/>
  <c r="S366" i="2" s="1"/>
  <c r="AE350" i="2"/>
  <c r="S350" i="2" s="1"/>
  <c r="AE334" i="2"/>
  <c r="S334" i="2" s="1"/>
  <c r="AE375" i="2"/>
  <c r="S375" i="2" s="1"/>
  <c r="AE367" i="2"/>
  <c r="S367" i="2" s="1"/>
  <c r="AE351" i="2"/>
  <c r="S351" i="2" s="1"/>
  <c r="AE385" i="2"/>
  <c r="S385" i="2" s="1"/>
  <c r="AE376" i="2"/>
  <c r="S376" i="2" s="1"/>
  <c r="AE368" i="2"/>
  <c r="S368" i="2" s="1"/>
  <c r="AE352" i="2"/>
  <c r="S352" i="2" s="1"/>
  <c r="AE336" i="2"/>
  <c r="S336" i="2" s="1"/>
  <c r="AE374" i="2"/>
  <c r="S374" i="2" s="1"/>
  <c r="AE353" i="2"/>
  <c r="S353" i="2" s="1"/>
  <c r="AE337" i="2"/>
  <c r="S337" i="2" s="1"/>
  <c r="AE321" i="2"/>
  <c r="S321" i="2" s="1"/>
  <c r="AE389" i="2"/>
  <c r="S389" i="2" s="1"/>
  <c r="AE373" i="2"/>
  <c r="S373" i="2" s="1"/>
  <c r="AE354" i="2"/>
  <c r="S354" i="2" s="1"/>
  <c r="AE338" i="2"/>
  <c r="S338" i="2" s="1"/>
  <c r="AE322" i="2"/>
  <c r="S322" i="2" s="1"/>
  <c r="AE440" i="2"/>
  <c r="S440" i="2" s="1"/>
  <c r="AE377" i="2"/>
  <c r="S377" i="2" s="1"/>
  <c r="AE369" i="2"/>
  <c r="S369" i="2" s="1"/>
  <c r="AE355" i="2"/>
  <c r="S355" i="2" s="1"/>
  <c r="AE339" i="2"/>
  <c r="S339" i="2" s="1"/>
  <c r="AE390" i="2"/>
  <c r="S390" i="2" s="1"/>
  <c r="AE372" i="2"/>
  <c r="S372" i="2" s="1"/>
  <c r="AE356" i="2"/>
  <c r="S356" i="2" s="1"/>
  <c r="AE340" i="2"/>
  <c r="S340" i="2" s="1"/>
  <c r="AE371" i="2"/>
  <c r="S371" i="2" s="1"/>
  <c r="AE357" i="2"/>
  <c r="S357" i="2" s="1"/>
  <c r="AE341" i="2"/>
  <c r="S341" i="2" s="1"/>
  <c r="AE325" i="2"/>
  <c r="S325" i="2" s="1"/>
  <c r="AE309" i="2"/>
  <c r="S309" i="2" s="1"/>
  <c r="AE391" i="2"/>
  <c r="S391" i="2" s="1"/>
  <c r="AE358" i="2"/>
  <c r="S358" i="2" s="1"/>
  <c r="AE342" i="2"/>
  <c r="S342" i="2" s="1"/>
  <c r="AE326" i="2"/>
  <c r="S326" i="2" s="1"/>
  <c r="AE359" i="2"/>
  <c r="S359" i="2" s="1"/>
  <c r="AE343" i="2"/>
  <c r="S343" i="2" s="1"/>
  <c r="AE327" i="2"/>
  <c r="S327" i="2" s="1"/>
  <c r="AE407" i="2"/>
  <c r="S407" i="2" s="1"/>
  <c r="AE360" i="2"/>
  <c r="S360" i="2" s="1"/>
  <c r="AE344" i="2"/>
  <c r="S344" i="2" s="1"/>
  <c r="AE328" i="2"/>
  <c r="S328" i="2" s="1"/>
  <c r="AE312" i="2"/>
  <c r="S312" i="2" s="1"/>
  <c r="AE361" i="2"/>
  <c r="S361" i="2" s="1"/>
  <c r="AE345" i="2"/>
  <c r="S345" i="2" s="1"/>
  <c r="AE329" i="2"/>
  <c r="S329" i="2" s="1"/>
  <c r="AE362" i="2"/>
  <c r="S362" i="2" s="1"/>
  <c r="AE346" i="2"/>
  <c r="S346" i="2" s="1"/>
  <c r="AE330" i="2"/>
  <c r="S330" i="2" s="1"/>
  <c r="AE314" i="2"/>
  <c r="S314" i="2" s="1"/>
  <c r="AE363" i="2"/>
  <c r="S363" i="2" s="1"/>
  <c r="AE347" i="2"/>
  <c r="S347" i="2" s="1"/>
  <c r="AE331" i="2"/>
  <c r="S331" i="2" s="1"/>
  <c r="AE298" i="2"/>
  <c r="S298" i="2" s="1"/>
  <c r="AE282" i="2"/>
  <c r="S282" i="2" s="1"/>
  <c r="AE265" i="2"/>
  <c r="S265" i="2" s="1"/>
  <c r="AE381" i="2"/>
  <c r="S381" i="2" s="1"/>
  <c r="AE318" i="2"/>
  <c r="S318" i="2" s="1"/>
  <c r="AE299" i="2"/>
  <c r="S299" i="2" s="1"/>
  <c r="AE283" i="2"/>
  <c r="S283" i="2" s="1"/>
  <c r="AE266" i="2"/>
  <c r="S266" i="2" s="1"/>
  <c r="AE250" i="2"/>
  <c r="S250" i="2" s="1"/>
  <c r="AE324" i="2"/>
  <c r="S324" i="2" s="1"/>
  <c r="AE319" i="2"/>
  <c r="S319" i="2" s="1"/>
  <c r="AE300" i="2"/>
  <c r="S300" i="2" s="1"/>
  <c r="AE284" i="2"/>
  <c r="S284" i="2" s="1"/>
  <c r="AE267" i="2"/>
  <c r="S267" i="2" s="1"/>
  <c r="AE365" i="2"/>
  <c r="S365" i="2" s="1"/>
  <c r="AE364" i="2"/>
  <c r="S364" i="2" s="1"/>
  <c r="AE301" i="2"/>
  <c r="S301" i="2" s="1"/>
  <c r="AE285" i="2"/>
  <c r="S285" i="2" s="1"/>
  <c r="AE268" i="2"/>
  <c r="S268" i="2" s="1"/>
  <c r="AE252" i="2"/>
  <c r="S252" i="2" s="1"/>
  <c r="AE320" i="2"/>
  <c r="S320" i="2" s="1"/>
  <c r="AE302" i="2"/>
  <c r="S302" i="2" s="1"/>
  <c r="AE286" i="2"/>
  <c r="S286" i="2" s="1"/>
  <c r="AE269" i="2"/>
  <c r="S269" i="2" s="1"/>
  <c r="AE253" i="2"/>
  <c r="S253" i="2" s="1"/>
  <c r="AE310" i="2"/>
  <c r="S310" i="2" s="1"/>
  <c r="AE303" i="2"/>
  <c r="S303" i="2" s="1"/>
  <c r="AE287" i="2"/>
  <c r="S287" i="2" s="1"/>
  <c r="AE270" i="2"/>
  <c r="S270" i="2" s="1"/>
  <c r="AE335" i="2"/>
  <c r="S335" i="2" s="1"/>
  <c r="AE304" i="2"/>
  <c r="S304" i="2" s="1"/>
  <c r="AE305" i="2"/>
  <c r="S305" i="2" s="1"/>
  <c r="AE333" i="2"/>
  <c r="S333" i="2" s="1"/>
  <c r="AE313" i="2"/>
  <c r="S313" i="2" s="1"/>
  <c r="AE306" i="2"/>
  <c r="S306" i="2" s="1"/>
  <c r="AE290" i="2"/>
  <c r="S290" i="2" s="1"/>
  <c r="AE273" i="2"/>
  <c r="S273" i="2" s="1"/>
  <c r="AE257" i="2"/>
  <c r="S257" i="2" s="1"/>
  <c r="AE307" i="2"/>
  <c r="S307" i="2" s="1"/>
  <c r="AE291" i="2"/>
  <c r="S291" i="2" s="1"/>
  <c r="AE274" i="2"/>
  <c r="S274" i="2" s="1"/>
  <c r="AE315" i="2"/>
  <c r="S315" i="2" s="1"/>
  <c r="AE292" i="2"/>
  <c r="S292" i="2" s="1"/>
  <c r="AE275" i="2"/>
  <c r="S275" i="2" s="1"/>
  <c r="AE259" i="2"/>
  <c r="S259" i="2" s="1"/>
  <c r="AE332" i="2"/>
  <c r="S332" i="2" s="1"/>
  <c r="AE323" i="2"/>
  <c r="S323" i="2" s="1"/>
  <c r="AE293" i="2"/>
  <c r="S293" i="2" s="1"/>
  <c r="AE277" i="2"/>
  <c r="S277" i="2" s="1"/>
  <c r="AE276" i="2"/>
  <c r="S276" i="2" s="1"/>
  <c r="AE316" i="2"/>
  <c r="S316" i="2" s="1"/>
  <c r="AE308" i="2"/>
  <c r="S308" i="2" s="1"/>
  <c r="AE294" i="2"/>
  <c r="S294" i="2" s="1"/>
  <c r="AE278" i="2"/>
  <c r="S278" i="2" s="1"/>
  <c r="AE349" i="2"/>
  <c r="S349" i="2" s="1"/>
  <c r="AE348" i="2"/>
  <c r="S348" i="2" s="1"/>
  <c r="AE317" i="2"/>
  <c r="S317" i="2" s="1"/>
  <c r="AE295" i="2"/>
  <c r="S295" i="2" s="1"/>
  <c r="AE279" i="2"/>
  <c r="S279" i="2" s="1"/>
  <c r="AE262" i="2"/>
  <c r="S262" i="2" s="1"/>
  <c r="AE311" i="2"/>
  <c r="S311" i="2" s="1"/>
  <c r="AE296" i="2"/>
  <c r="S296" i="2" s="1"/>
  <c r="AE280" i="2"/>
  <c r="S280" i="2" s="1"/>
  <c r="AE263" i="2"/>
  <c r="S263" i="2" s="1"/>
  <c r="AE247" i="2"/>
  <c r="S247" i="2" s="1"/>
  <c r="AE288" i="2"/>
  <c r="S288" i="2" s="1"/>
  <c r="AE222" i="2"/>
  <c r="S222" i="2" s="1"/>
  <c r="AE281" i="2"/>
  <c r="S281" i="2" s="1"/>
  <c r="AE256" i="2"/>
  <c r="S256" i="2" s="1"/>
  <c r="AE254" i="2"/>
  <c r="S254" i="2" s="1"/>
  <c r="AE241" i="2"/>
  <c r="S241" i="2" s="1"/>
  <c r="AE223" i="2"/>
  <c r="S223" i="2" s="1"/>
  <c r="AE207" i="2"/>
  <c r="S207" i="2" s="1"/>
  <c r="AE246" i="2"/>
  <c r="S246" i="2" s="1"/>
  <c r="AE224" i="2"/>
  <c r="S224" i="2" s="1"/>
  <c r="AE208" i="2"/>
  <c r="S208" i="2" s="1"/>
  <c r="AE191" i="2"/>
  <c r="S191" i="2" s="1"/>
  <c r="AE225" i="2"/>
  <c r="S225" i="2" s="1"/>
  <c r="AE209" i="2"/>
  <c r="S209" i="2" s="1"/>
  <c r="AE272" i="2"/>
  <c r="S272" i="2" s="1"/>
  <c r="AE238" i="2"/>
  <c r="S238" i="2" s="1"/>
  <c r="AE226" i="2"/>
  <c r="S226" i="2" s="1"/>
  <c r="AE210" i="2"/>
  <c r="S210" i="2" s="1"/>
  <c r="AE261" i="2"/>
  <c r="S261" i="2" s="1"/>
  <c r="AE227" i="2"/>
  <c r="S227" i="2" s="1"/>
  <c r="AE289" i="2"/>
  <c r="S289" i="2" s="1"/>
  <c r="AE271" i="2"/>
  <c r="S271" i="2" s="1"/>
  <c r="AE260" i="2"/>
  <c r="S260" i="2" s="1"/>
  <c r="AE243" i="2"/>
  <c r="S243" i="2" s="1"/>
  <c r="AE240" i="2"/>
  <c r="S240" i="2" s="1"/>
  <c r="AE228" i="2"/>
  <c r="S228" i="2" s="1"/>
  <c r="AE212" i="2"/>
  <c r="S212" i="2" s="1"/>
  <c r="AE195" i="2"/>
  <c r="S195" i="2" s="1"/>
  <c r="AE255" i="2"/>
  <c r="S255" i="2" s="1"/>
  <c r="AE229" i="2"/>
  <c r="S229" i="2" s="1"/>
  <c r="AE249" i="2"/>
  <c r="S249" i="2" s="1"/>
  <c r="AE230" i="2"/>
  <c r="S230" i="2" s="1"/>
  <c r="AE214" i="2"/>
  <c r="S214" i="2" s="1"/>
  <c r="AE251" i="2"/>
  <c r="S251" i="2" s="1"/>
  <c r="AE248" i="2"/>
  <c r="S248" i="2" s="1"/>
  <c r="AE245" i="2"/>
  <c r="S245" i="2" s="1"/>
  <c r="AE231" i="2"/>
  <c r="S231" i="2" s="1"/>
  <c r="AE215" i="2"/>
  <c r="S215" i="2" s="1"/>
  <c r="AE198" i="2"/>
  <c r="S198" i="2" s="1"/>
  <c r="AE232" i="2"/>
  <c r="S232" i="2" s="1"/>
  <c r="AE216" i="2"/>
  <c r="S216" i="2" s="1"/>
  <c r="AE199" i="2"/>
  <c r="S199" i="2" s="1"/>
  <c r="AE233" i="2"/>
  <c r="S233" i="2" s="1"/>
  <c r="AE217" i="2"/>
  <c r="S217" i="2" s="1"/>
  <c r="AE200" i="2"/>
  <c r="S200" i="2" s="1"/>
  <c r="AE242" i="2"/>
  <c r="S242" i="2" s="1"/>
  <c r="AE234" i="2"/>
  <c r="S234" i="2" s="1"/>
  <c r="AE218" i="2"/>
  <c r="S218" i="2" s="1"/>
  <c r="AE264" i="2"/>
  <c r="S264" i="2" s="1"/>
  <c r="AE258" i="2"/>
  <c r="S258" i="2" s="1"/>
  <c r="AE239" i="2"/>
  <c r="S239" i="2" s="1"/>
  <c r="AE235" i="2"/>
  <c r="S235" i="2" s="1"/>
  <c r="AE219" i="2"/>
  <c r="S219" i="2" s="1"/>
  <c r="AE297" i="2"/>
  <c r="S297" i="2" s="1"/>
  <c r="AE236" i="2"/>
  <c r="S236" i="2" s="1"/>
  <c r="AE220" i="2"/>
  <c r="S220" i="2" s="1"/>
  <c r="AE203" i="2"/>
  <c r="S203" i="2" s="1"/>
  <c r="AE244" i="2"/>
  <c r="S244" i="2" s="1"/>
  <c r="AE237" i="2"/>
  <c r="S237" i="2" s="1"/>
  <c r="AE221" i="2"/>
  <c r="S221" i="2" s="1"/>
  <c r="AE204" i="2"/>
  <c r="S204" i="2" s="1"/>
  <c r="AE181" i="2"/>
  <c r="S181" i="2" s="1"/>
  <c r="AE165" i="2"/>
  <c r="S165" i="2" s="1"/>
  <c r="AE149" i="2"/>
  <c r="S149" i="2" s="1"/>
  <c r="AE133" i="2"/>
  <c r="S133" i="2" s="1"/>
  <c r="AE213" i="2"/>
  <c r="S213" i="2" s="1"/>
  <c r="AE182" i="2"/>
  <c r="S182" i="2" s="1"/>
  <c r="AE166" i="2"/>
  <c r="S166" i="2" s="1"/>
  <c r="AE150" i="2"/>
  <c r="S150" i="2" s="1"/>
  <c r="AE134" i="2"/>
  <c r="S134" i="2" s="1"/>
  <c r="AE183" i="2"/>
  <c r="S183" i="2" s="1"/>
  <c r="AE167" i="2"/>
  <c r="S167" i="2" s="1"/>
  <c r="AE151" i="2"/>
  <c r="S151" i="2" s="1"/>
  <c r="AE184" i="2"/>
  <c r="S184" i="2" s="1"/>
  <c r="AE168" i="2"/>
  <c r="S168" i="2" s="1"/>
  <c r="AE152" i="2"/>
  <c r="S152" i="2" s="1"/>
  <c r="AE136" i="2"/>
  <c r="S136" i="2" s="1"/>
  <c r="AE185" i="2"/>
  <c r="S185" i="2" s="1"/>
  <c r="AE169" i="2"/>
  <c r="S169" i="2" s="1"/>
  <c r="AE153" i="2"/>
  <c r="S153" i="2" s="1"/>
  <c r="AE192" i="2"/>
  <c r="S192" i="2" s="1"/>
  <c r="AE190" i="2"/>
  <c r="S190" i="2" s="1"/>
  <c r="AE186" i="2"/>
  <c r="S186" i="2" s="1"/>
  <c r="AE170" i="2"/>
  <c r="S170" i="2" s="1"/>
  <c r="AE154" i="2"/>
  <c r="S154" i="2" s="1"/>
  <c r="AE138" i="2"/>
  <c r="S138" i="2" s="1"/>
  <c r="AE205" i="2"/>
  <c r="S205" i="2" s="1"/>
  <c r="AE194" i="2"/>
  <c r="S194" i="2" s="1"/>
  <c r="AE187" i="2"/>
  <c r="S187" i="2" s="1"/>
  <c r="AE171" i="2"/>
  <c r="S171" i="2" s="1"/>
  <c r="AE155" i="2"/>
  <c r="S155" i="2" s="1"/>
  <c r="AE139" i="2"/>
  <c r="S139" i="2" s="1"/>
  <c r="AE193" i="2"/>
  <c r="S193" i="2" s="1"/>
  <c r="AE172" i="2"/>
  <c r="S172" i="2" s="1"/>
  <c r="AE156" i="2"/>
  <c r="S156" i="2" s="1"/>
  <c r="AE173" i="2"/>
  <c r="S173" i="2" s="1"/>
  <c r="AE157" i="2"/>
  <c r="S157" i="2" s="1"/>
  <c r="AE141" i="2"/>
  <c r="S141" i="2" s="1"/>
  <c r="AE196" i="2"/>
  <c r="S196" i="2" s="1"/>
  <c r="AE188" i="2"/>
  <c r="S188" i="2" s="1"/>
  <c r="AE174" i="2"/>
  <c r="S174" i="2" s="1"/>
  <c r="AE211" i="2"/>
  <c r="S211" i="2" s="1"/>
  <c r="AE202" i="2"/>
  <c r="S202" i="2" s="1"/>
  <c r="AE175" i="2"/>
  <c r="S175" i="2" s="1"/>
  <c r="AE159" i="2"/>
  <c r="S159" i="2" s="1"/>
  <c r="AE143" i="2"/>
  <c r="S143" i="2" s="1"/>
  <c r="AE197" i="2"/>
  <c r="S197" i="2" s="1"/>
  <c r="AE176" i="2"/>
  <c r="S176" i="2" s="1"/>
  <c r="AE160" i="2"/>
  <c r="S160" i="2" s="1"/>
  <c r="AE144" i="2"/>
  <c r="S144" i="2" s="1"/>
  <c r="AE128" i="2"/>
  <c r="S128" i="2" s="1"/>
  <c r="AE177" i="2"/>
  <c r="S177" i="2" s="1"/>
  <c r="AE161" i="2"/>
  <c r="S161" i="2" s="1"/>
  <c r="AE145" i="2"/>
  <c r="S145" i="2" s="1"/>
  <c r="AE201" i="2"/>
  <c r="S201" i="2" s="1"/>
  <c r="AE178" i="2"/>
  <c r="S178" i="2" s="1"/>
  <c r="AE180" i="2"/>
  <c r="S180" i="2" s="1"/>
  <c r="AE164" i="2"/>
  <c r="S164" i="2" s="1"/>
  <c r="AE148" i="2"/>
  <c r="S148" i="2" s="1"/>
  <c r="AE132" i="2"/>
  <c r="S132" i="2" s="1"/>
  <c r="AE123" i="2"/>
  <c r="S123" i="2" s="1"/>
  <c r="AE108" i="2"/>
  <c r="S108" i="2" s="1"/>
  <c r="AE109" i="2"/>
  <c r="S109" i="2" s="1"/>
  <c r="AE93" i="2"/>
  <c r="S93" i="2" s="1"/>
  <c r="AE77" i="2"/>
  <c r="S77" i="2" s="1"/>
  <c r="AE146" i="2"/>
  <c r="S146" i="2" s="1"/>
  <c r="AE137" i="2"/>
  <c r="S137" i="2" s="1"/>
  <c r="AE110" i="2"/>
  <c r="S110" i="2" s="1"/>
  <c r="AE94" i="2"/>
  <c r="S94" i="2" s="1"/>
  <c r="AE78" i="2"/>
  <c r="S78" i="2" s="1"/>
  <c r="AE111" i="2"/>
  <c r="S111" i="2" s="1"/>
  <c r="AE95" i="2"/>
  <c r="S95" i="2" s="1"/>
  <c r="AE179" i="2"/>
  <c r="S179" i="2" s="1"/>
  <c r="AE140" i="2"/>
  <c r="S140" i="2" s="1"/>
  <c r="AE130" i="2"/>
  <c r="S130" i="2" s="1"/>
  <c r="AE112" i="2"/>
  <c r="S112" i="2" s="1"/>
  <c r="AE96" i="2"/>
  <c r="S96" i="2" s="1"/>
  <c r="AE80" i="2"/>
  <c r="S80" i="2" s="1"/>
  <c r="AE64" i="2"/>
  <c r="S64" i="2" s="1"/>
  <c r="AE113" i="2"/>
  <c r="S113" i="2" s="1"/>
  <c r="AE97" i="2"/>
  <c r="S97" i="2" s="1"/>
  <c r="AE81" i="2"/>
  <c r="S81" i="2" s="1"/>
  <c r="AE127" i="2"/>
  <c r="S127" i="2" s="1"/>
  <c r="AE126" i="2"/>
  <c r="S126" i="2" s="1"/>
  <c r="AE124" i="2"/>
  <c r="S124" i="2" s="1"/>
  <c r="AE114" i="2"/>
  <c r="S114" i="2" s="1"/>
  <c r="AE98" i="2"/>
  <c r="S98" i="2" s="1"/>
  <c r="AE82" i="2"/>
  <c r="S82" i="2" s="1"/>
  <c r="AE189" i="2"/>
  <c r="S189" i="2" s="1"/>
  <c r="AE115" i="2"/>
  <c r="S115" i="2" s="1"/>
  <c r="AE99" i="2"/>
  <c r="S99" i="2" s="1"/>
  <c r="AE83" i="2"/>
  <c r="S83" i="2" s="1"/>
  <c r="AE67" i="2"/>
  <c r="S67" i="2" s="1"/>
  <c r="AE158" i="2"/>
  <c r="S158" i="2" s="1"/>
  <c r="AE116" i="2"/>
  <c r="S116" i="2" s="1"/>
  <c r="AE100" i="2"/>
  <c r="S100" i="2" s="1"/>
  <c r="AE84" i="2"/>
  <c r="S84" i="2" s="1"/>
  <c r="AE117" i="2"/>
  <c r="S117" i="2" s="1"/>
  <c r="AE101" i="2"/>
  <c r="S101" i="2" s="1"/>
  <c r="AE85" i="2"/>
  <c r="S85" i="2" s="1"/>
  <c r="AE162" i="2"/>
  <c r="S162" i="2" s="1"/>
  <c r="AE118" i="2"/>
  <c r="S118" i="2" s="1"/>
  <c r="AE102" i="2"/>
  <c r="S102" i="2" s="1"/>
  <c r="AE86" i="2"/>
  <c r="S86" i="2" s="1"/>
  <c r="AE70" i="2"/>
  <c r="S70" i="2" s="1"/>
  <c r="AE163" i="2"/>
  <c r="S163" i="2" s="1"/>
  <c r="AE147" i="2"/>
  <c r="S147" i="2" s="1"/>
  <c r="AE131" i="2"/>
  <c r="S131" i="2" s="1"/>
  <c r="AE119" i="2"/>
  <c r="S119" i="2" s="1"/>
  <c r="AE103" i="2"/>
  <c r="S103" i="2" s="1"/>
  <c r="AE87" i="2"/>
  <c r="S87" i="2" s="1"/>
  <c r="AE71" i="2"/>
  <c r="S71" i="2" s="1"/>
  <c r="AE125" i="2"/>
  <c r="S125" i="2" s="1"/>
  <c r="AE120" i="2"/>
  <c r="S120" i="2" s="1"/>
  <c r="AE104" i="2"/>
  <c r="S104" i="2" s="1"/>
  <c r="AE88" i="2"/>
  <c r="S88" i="2" s="1"/>
  <c r="AE72" i="2"/>
  <c r="S72" i="2" s="1"/>
  <c r="AE121" i="2"/>
  <c r="S121" i="2" s="1"/>
  <c r="AE105" i="2"/>
  <c r="S105" i="2" s="1"/>
  <c r="AE206" i="2"/>
  <c r="S206" i="2" s="1"/>
  <c r="AE135" i="2"/>
  <c r="S135" i="2" s="1"/>
  <c r="AE129" i="2"/>
  <c r="S129" i="2" s="1"/>
  <c r="AE107" i="2"/>
  <c r="S107" i="2" s="1"/>
  <c r="AE75" i="2"/>
  <c r="S75" i="2" s="1"/>
  <c r="AE62" i="2"/>
  <c r="S62" i="2" s="1"/>
  <c r="AE46" i="2"/>
  <c r="S46" i="2" s="1"/>
  <c r="AE30" i="2"/>
  <c r="S30" i="2" s="1"/>
  <c r="AE14" i="2"/>
  <c r="S14" i="2" s="1"/>
  <c r="AE66" i="2"/>
  <c r="S66" i="2" s="1"/>
  <c r="AE65" i="2"/>
  <c r="S65" i="2" s="1"/>
  <c r="AE47" i="2"/>
  <c r="S47" i="2" s="1"/>
  <c r="AE31" i="2"/>
  <c r="S31" i="2" s="1"/>
  <c r="AE15" i="2"/>
  <c r="S15" i="2" s="1"/>
  <c r="AE142" i="2"/>
  <c r="S142" i="2" s="1"/>
  <c r="AE68" i="2"/>
  <c r="S68" i="2" s="1"/>
  <c r="AE48" i="2"/>
  <c r="S48" i="2" s="1"/>
  <c r="AE32" i="2"/>
  <c r="S32" i="2" s="1"/>
  <c r="AE49" i="2"/>
  <c r="S49" i="2" s="1"/>
  <c r="AE33" i="2"/>
  <c r="S33" i="2" s="1"/>
  <c r="AE17" i="2"/>
  <c r="S17" i="2" s="1"/>
  <c r="AE69" i="2"/>
  <c r="S69" i="2" s="1"/>
  <c r="AE63" i="2"/>
  <c r="S63" i="2" s="1"/>
  <c r="AE50" i="2"/>
  <c r="S50" i="2" s="1"/>
  <c r="AE34" i="2"/>
  <c r="S34" i="2" s="1"/>
  <c r="AE18" i="2"/>
  <c r="S18" i="2" s="1"/>
  <c r="AE91" i="2"/>
  <c r="S91" i="2" s="1"/>
  <c r="AE51" i="2"/>
  <c r="S51" i="2" s="1"/>
  <c r="AE35" i="2"/>
  <c r="S35" i="2" s="1"/>
  <c r="AE19" i="2"/>
  <c r="S19" i="2" s="1"/>
  <c r="AE73" i="2"/>
  <c r="S73" i="2" s="1"/>
  <c r="AE52" i="2"/>
  <c r="S52" i="2" s="1"/>
  <c r="AE36" i="2"/>
  <c r="S36" i="2" s="1"/>
  <c r="AE20" i="2"/>
  <c r="S20" i="2" s="1"/>
  <c r="AE92" i="2"/>
  <c r="S92" i="2" s="1"/>
  <c r="AE79" i="2"/>
  <c r="S79" i="2" s="1"/>
  <c r="AE53" i="2"/>
  <c r="S53" i="2" s="1"/>
  <c r="AE37" i="2"/>
  <c r="S37" i="2" s="1"/>
  <c r="AE21" i="2"/>
  <c r="S21" i="2" s="1"/>
  <c r="AE54" i="2"/>
  <c r="S54" i="2" s="1"/>
  <c r="AE38" i="2"/>
  <c r="S38" i="2" s="1"/>
  <c r="AE22" i="2"/>
  <c r="S22" i="2" s="1"/>
  <c r="AE106" i="2"/>
  <c r="S106" i="2" s="1"/>
  <c r="AE55" i="2"/>
  <c r="S55" i="2" s="1"/>
  <c r="AE39" i="2"/>
  <c r="S39" i="2" s="1"/>
  <c r="AE23" i="2"/>
  <c r="S23" i="2" s="1"/>
  <c r="AE74" i="2"/>
  <c r="S74" i="2" s="1"/>
  <c r="AE56" i="2"/>
  <c r="S56" i="2" s="1"/>
  <c r="AE40" i="2"/>
  <c r="S40" i="2" s="1"/>
  <c r="AE24" i="2"/>
  <c r="S24" i="2" s="1"/>
  <c r="AE57" i="2"/>
  <c r="S57" i="2" s="1"/>
  <c r="AE41" i="2"/>
  <c r="S41" i="2" s="1"/>
  <c r="AE25" i="2"/>
  <c r="S25" i="2" s="1"/>
  <c r="AE58" i="2"/>
  <c r="S58" i="2" s="1"/>
  <c r="AE42" i="2"/>
  <c r="S42" i="2" s="1"/>
  <c r="AE59" i="2"/>
  <c r="S59" i="2" s="1"/>
  <c r="AE43" i="2"/>
  <c r="S43" i="2" s="1"/>
  <c r="AE27" i="2"/>
  <c r="S27" i="2" s="1"/>
  <c r="AE45" i="2"/>
  <c r="S45" i="2" s="1"/>
  <c r="AE12" i="2"/>
  <c r="S12" i="2" s="1"/>
  <c r="AE11" i="2"/>
  <c r="S11" i="2" s="1"/>
  <c r="AE122" i="2"/>
  <c r="S122" i="2" s="1"/>
  <c r="AE90" i="2"/>
  <c r="S90" i="2" s="1"/>
  <c r="AE28" i="2"/>
  <c r="S28" i="2" s="1"/>
  <c r="AE26" i="2"/>
  <c r="S26" i="2" s="1"/>
  <c r="AE16" i="2"/>
  <c r="S16" i="2" s="1"/>
  <c r="AE61" i="2"/>
  <c r="S61" i="2" s="1"/>
  <c r="AE89" i="2"/>
  <c r="S89" i="2" s="1"/>
  <c r="AE44" i="2"/>
  <c r="S44" i="2" s="1"/>
  <c r="AE10" i="2"/>
  <c r="S10" i="2" s="1"/>
  <c r="AE29" i="2"/>
  <c r="S29" i="2" s="1"/>
  <c r="AE60" i="2"/>
  <c r="S60" i="2" s="1"/>
  <c r="AE76" i="2"/>
  <c r="S76" i="2" s="1"/>
  <c r="AE13" i="2"/>
  <c r="S13" i="2" s="1"/>
  <c r="AE9" i="2"/>
  <c r="S9" i="2" s="1"/>
  <c r="AN1263" i="2"/>
  <c r="AB1263" i="2" s="1"/>
  <c r="P1263" i="2" s="1"/>
  <c r="AN1248" i="2"/>
  <c r="AB1248" i="2" s="1"/>
  <c r="P1248" i="2" s="1"/>
  <c r="AN1250" i="2"/>
  <c r="AB1250" i="2" s="1"/>
  <c r="P1250" i="2" s="1"/>
  <c r="AN1249" i="2"/>
  <c r="AB1249" i="2" s="1"/>
  <c r="P1249" i="2" s="1"/>
  <c r="AN1227" i="2"/>
  <c r="AB1227" i="2" s="1"/>
  <c r="P1227" i="2" s="1"/>
  <c r="AN1234" i="2"/>
  <c r="AB1234" i="2" s="1"/>
  <c r="P1234" i="2" s="1"/>
  <c r="AN1217" i="2"/>
  <c r="AB1217" i="2" s="1"/>
  <c r="P1217" i="2" s="1"/>
  <c r="AN1222" i="2"/>
  <c r="AB1222" i="2" s="1"/>
  <c r="P1222" i="2" s="1"/>
  <c r="AN1200" i="2"/>
  <c r="AB1200" i="2" s="1"/>
  <c r="P1200" i="2" s="1"/>
  <c r="AN1197" i="2"/>
  <c r="AB1197" i="2" s="1"/>
  <c r="P1197" i="2" s="1"/>
  <c r="AN1195" i="2"/>
  <c r="AB1195" i="2" s="1"/>
  <c r="P1195" i="2" s="1"/>
  <c r="AN1177" i="2"/>
  <c r="AB1177" i="2" s="1"/>
  <c r="P1177" i="2" s="1"/>
  <c r="AN1196" i="2"/>
  <c r="AB1196" i="2" s="1"/>
  <c r="P1196" i="2" s="1"/>
  <c r="AN1173" i="2"/>
  <c r="AB1173" i="2" s="1"/>
  <c r="P1173" i="2" s="1"/>
  <c r="AN1189" i="2"/>
  <c r="AB1189" i="2" s="1"/>
  <c r="P1189" i="2" s="1"/>
  <c r="AN1143" i="2"/>
  <c r="AB1143" i="2" s="1"/>
  <c r="P1143" i="2" s="1"/>
  <c r="AN1162" i="2"/>
  <c r="AB1162" i="2" s="1"/>
  <c r="P1162" i="2" s="1"/>
  <c r="AN1128" i="2"/>
  <c r="AB1128" i="2" s="1"/>
  <c r="P1128" i="2" s="1"/>
  <c r="AN1167" i="2"/>
  <c r="AB1167" i="2" s="1"/>
  <c r="P1167" i="2" s="1"/>
  <c r="AN1152" i="2"/>
  <c r="AB1152" i="2" s="1"/>
  <c r="P1152" i="2" s="1"/>
  <c r="AN1158" i="2"/>
  <c r="AB1158" i="2" s="1"/>
  <c r="P1158" i="2" s="1"/>
  <c r="AN1100" i="2"/>
  <c r="AB1100" i="2" s="1"/>
  <c r="P1100" i="2" s="1"/>
  <c r="AN1091" i="2"/>
  <c r="AB1091" i="2" s="1"/>
  <c r="P1091" i="2" s="1"/>
  <c r="AN1080" i="2"/>
  <c r="AB1080" i="2" s="1"/>
  <c r="P1080" i="2" s="1"/>
  <c r="AN1077" i="2"/>
  <c r="AB1077" i="2" s="1"/>
  <c r="P1077" i="2" s="1"/>
  <c r="AN1006" i="2"/>
  <c r="AB1006" i="2" s="1"/>
  <c r="P1006" i="2" s="1"/>
  <c r="AN1034" i="2"/>
  <c r="AB1034" i="2" s="1"/>
  <c r="P1034" i="2" s="1"/>
  <c r="AN1010" i="2"/>
  <c r="AB1010" i="2" s="1"/>
  <c r="P1010" i="2" s="1"/>
  <c r="AN1004" i="2"/>
  <c r="AB1004" i="2" s="1"/>
  <c r="P1004" i="2" s="1"/>
  <c r="AN987" i="2"/>
  <c r="AB987" i="2" s="1"/>
  <c r="P987" i="2" s="1"/>
  <c r="AN989" i="2"/>
  <c r="AB989" i="2" s="1"/>
  <c r="P989" i="2" s="1"/>
  <c r="AN971" i="2"/>
  <c r="AB971" i="2" s="1"/>
  <c r="P971" i="2" s="1"/>
  <c r="AN955" i="2"/>
  <c r="AB955" i="2" s="1"/>
  <c r="P955" i="2" s="1"/>
  <c r="AN980" i="2"/>
  <c r="AB980" i="2" s="1"/>
  <c r="P980" i="2" s="1"/>
  <c r="AN967" i="2"/>
  <c r="AB967" i="2" s="1"/>
  <c r="P967" i="2" s="1"/>
  <c r="AN920" i="2"/>
  <c r="AB920" i="2" s="1"/>
  <c r="P920" i="2" s="1"/>
  <c r="AN944" i="2"/>
  <c r="AB944" i="2" s="1"/>
  <c r="P944" i="2" s="1"/>
  <c r="AN931" i="2"/>
  <c r="AB931" i="2" s="1"/>
  <c r="P931" i="2" s="1"/>
  <c r="AN904" i="2"/>
  <c r="AB904" i="2" s="1"/>
  <c r="P904" i="2" s="1"/>
  <c r="AN902" i="2"/>
  <c r="AB902" i="2" s="1"/>
  <c r="P902" i="2" s="1"/>
  <c r="AN947" i="2"/>
  <c r="AB947" i="2" s="1"/>
  <c r="P947" i="2" s="1"/>
  <c r="AN865" i="2"/>
  <c r="AB865" i="2" s="1"/>
  <c r="P865" i="2" s="1"/>
  <c r="AN886" i="2"/>
  <c r="AB886" i="2" s="1"/>
  <c r="P886" i="2" s="1"/>
  <c r="AN812" i="2"/>
  <c r="AB812" i="2" s="1"/>
  <c r="P812" i="2" s="1"/>
  <c r="AN856" i="2"/>
  <c r="AB856" i="2" s="1"/>
  <c r="P856" i="2" s="1"/>
  <c r="AN813" i="2"/>
  <c r="AB813" i="2" s="1"/>
  <c r="P813" i="2" s="1"/>
  <c r="AN843" i="2"/>
  <c r="AB843" i="2" s="1"/>
  <c r="P843" i="2" s="1"/>
  <c r="AN830" i="2"/>
  <c r="AB830" i="2" s="1"/>
  <c r="P830" i="2" s="1"/>
  <c r="AN818" i="2"/>
  <c r="AB818" i="2" s="1"/>
  <c r="P818" i="2" s="1"/>
  <c r="AN802" i="2"/>
  <c r="AB802" i="2" s="1"/>
  <c r="P802" i="2" s="1"/>
  <c r="AN831" i="2"/>
  <c r="AB831" i="2" s="1"/>
  <c r="P831" i="2" s="1"/>
  <c r="AN808" i="2"/>
  <c r="AB808" i="2" s="1"/>
  <c r="P808" i="2" s="1"/>
  <c r="AN862" i="2"/>
  <c r="AB862" i="2" s="1"/>
  <c r="P862" i="2" s="1"/>
  <c r="AN840" i="2"/>
  <c r="AB840" i="2" s="1"/>
  <c r="P840" i="2" s="1"/>
  <c r="AN792" i="2"/>
  <c r="AB792" i="2" s="1"/>
  <c r="P792" i="2" s="1"/>
  <c r="AN796" i="2"/>
  <c r="AB796" i="2" s="1"/>
  <c r="P796" i="2" s="1"/>
  <c r="AN797" i="2"/>
  <c r="AB797" i="2" s="1"/>
  <c r="P797" i="2" s="1"/>
  <c r="AN743" i="2"/>
  <c r="AB743" i="2" s="1"/>
  <c r="P743" i="2" s="1"/>
  <c r="AN782" i="2"/>
  <c r="AB782" i="2" s="1"/>
  <c r="P782" i="2" s="1"/>
  <c r="AN735" i="2"/>
  <c r="AB735" i="2" s="1"/>
  <c r="P735" i="2" s="1"/>
  <c r="AN738" i="2"/>
  <c r="AB738" i="2" s="1"/>
  <c r="P738" i="2" s="1"/>
  <c r="AN696" i="2"/>
  <c r="AB696" i="2" s="1"/>
  <c r="P696" i="2" s="1"/>
  <c r="AN736" i="2"/>
  <c r="AB736" i="2" s="1"/>
  <c r="P736" i="2" s="1"/>
  <c r="AN684" i="2"/>
  <c r="AB684" i="2" s="1"/>
  <c r="P684" i="2" s="1"/>
  <c r="AN751" i="2"/>
  <c r="AB751" i="2" s="1"/>
  <c r="P751" i="2" s="1"/>
  <c r="AN698" i="2"/>
  <c r="AB698" i="2" s="1"/>
  <c r="P698" i="2" s="1"/>
  <c r="AN602" i="2"/>
  <c r="AB602" i="2" s="1"/>
  <c r="P602" i="2" s="1"/>
  <c r="AN586" i="2"/>
  <c r="AB586" i="2" s="1"/>
  <c r="P586" i="2" s="1"/>
  <c r="AN655" i="2"/>
  <c r="AB655" i="2" s="1"/>
  <c r="P655" i="2" s="1"/>
  <c r="AN624" i="2"/>
  <c r="AB624" i="2" s="1"/>
  <c r="P624" i="2" s="1"/>
  <c r="AN622" i="2"/>
  <c r="AB622" i="2" s="1"/>
  <c r="P622" i="2" s="1"/>
  <c r="AN599" i="2"/>
  <c r="AB599" i="2" s="1"/>
  <c r="P599" i="2" s="1"/>
  <c r="AN588" i="2"/>
  <c r="AB588" i="2" s="1"/>
  <c r="P588" i="2" s="1"/>
  <c r="AN640" i="2"/>
  <c r="AB640" i="2" s="1"/>
  <c r="P640" i="2" s="1"/>
  <c r="AN573" i="2"/>
  <c r="AB573" i="2" s="1"/>
  <c r="P573" i="2" s="1"/>
  <c r="AN565" i="2"/>
  <c r="AB565" i="2" s="1"/>
  <c r="P565" i="2" s="1"/>
  <c r="AN604" i="2"/>
  <c r="AB604" i="2" s="1"/>
  <c r="P604" i="2" s="1"/>
  <c r="AN545" i="2"/>
  <c r="AB545" i="2" s="1"/>
  <c r="P545" i="2" s="1"/>
  <c r="AN578" i="2"/>
  <c r="AB578" i="2" s="1"/>
  <c r="P578" i="2" s="1"/>
  <c r="AN541" i="2"/>
  <c r="AB541" i="2" s="1"/>
  <c r="P541" i="2" s="1"/>
  <c r="AN567" i="2"/>
  <c r="AB567" i="2" s="1"/>
  <c r="P567" i="2" s="1"/>
  <c r="AN496" i="2"/>
  <c r="AB496" i="2" s="1"/>
  <c r="P496" i="2" s="1"/>
  <c r="AN481" i="2"/>
  <c r="AB481" i="2" s="1"/>
  <c r="P481" i="2" s="1"/>
  <c r="AN471" i="2"/>
  <c r="AB471" i="2" s="1"/>
  <c r="P471" i="2" s="1"/>
  <c r="AN532" i="2"/>
  <c r="AB532" i="2" s="1"/>
  <c r="P532" i="2" s="1"/>
  <c r="AN489" i="2"/>
  <c r="AB489" i="2" s="1"/>
  <c r="P489" i="2" s="1"/>
  <c r="AN521" i="2"/>
  <c r="AB521" i="2" s="1"/>
  <c r="P521" i="2" s="1"/>
  <c r="AN477" i="2"/>
  <c r="AB477" i="2" s="1"/>
  <c r="P477" i="2" s="1"/>
  <c r="AN464" i="2"/>
  <c r="AB464" i="2" s="1"/>
  <c r="P464" i="2" s="1"/>
  <c r="AN435" i="2"/>
  <c r="AB435" i="2" s="1"/>
  <c r="P435" i="2" s="1"/>
  <c r="AN531" i="2"/>
  <c r="AB531" i="2" s="1"/>
  <c r="P531" i="2" s="1"/>
  <c r="AN407" i="2"/>
  <c r="AB407" i="2" s="1"/>
  <c r="P407" i="2" s="1"/>
  <c r="AN448" i="2"/>
  <c r="AB448" i="2" s="1"/>
  <c r="P448" i="2" s="1"/>
  <c r="AN414" i="2"/>
  <c r="AB414" i="2" s="1"/>
  <c r="P414" i="2" s="1"/>
  <c r="AN440" i="2"/>
  <c r="AB440" i="2" s="1"/>
  <c r="P440" i="2" s="1"/>
  <c r="AN418" i="2"/>
  <c r="AB418" i="2" s="1"/>
  <c r="P418" i="2" s="1"/>
  <c r="AN378" i="2"/>
  <c r="AB378" i="2" s="1"/>
  <c r="P378" i="2" s="1"/>
  <c r="AN433" i="2"/>
  <c r="AB433" i="2" s="1"/>
  <c r="P433" i="2" s="1"/>
  <c r="AN397" i="2"/>
  <c r="AB397" i="2" s="1"/>
  <c r="P397" i="2" s="1"/>
  <c r="AN432" i="2"/>
  <c r="AB432" i="2" s="1"/>
  <c r="P432" i="2" s="1"/>
  <c r="AN356" i="2"/>
  <c r="AB356" i="2" s="1"/>
  <c r="P356" i="2" s="1"/>
  <c r="AN340" i="2"/>
  <c r="AB340" i="2" s="1"/>
  <c r="P340" i="2" s="1"/>
  <c r="AN316" i="2"/>
  <c r="AB316" i="2" s="1"/>
  <c r="P316" i="2" s="1"/>
  <c r="AN324" i="2"/>
  <c r="AB324" i="2" s="1"/>
  <c r="P324" i="2" s="1"/>
  <c r="AN320" i="2"/>
  <c r="AB320" i="2" s="1"/>
  <c r="P320" i="2" s="1"/>
  <c r="AN250" i="2"/>
  <c r="AB250" i="2" s="1"/>
  <c r="P250" i="2" s="1"/>
  <c r="AN273" i="2"/>
  <c r="AB273" i="2" s="1"/>
  <c r="P273" i="2" s="1"/>
  <c r="AN306" i="2"/>
  <c r="AB306" i="2" s="1"/>
  <c r="P306" i="2" s="1"/>
  <c r="AN290" i="2"/>
  <c r="AB290" i="2" s="1"/>
  <c r="P290" i="2" s="1"/>
  <c r="AN267" i="2"/>
  <c r="AB267" i="2" s="1"/>
  <c r="P267" i="2" s="1"/>
  <c r="AN238" i="2"/>
  <c r="AB238" i="2" s="1"/>
  <c r="P238" i="2" s="1"/>
  <c r="AN222" i="2"/>
  <c r="AB222" i="2" s="1"/>
  <c r="P222" i="2" s="1"/>
  <c r="AN206" i="2"/>
  <c r="AB206" i="2" s="1"/>
  <c r="P206" i="2" s="1"/>
  <c r="AN128" i="2"/>
  <c r="AB128" i="2" s="1"/>
  <c r="P128" i="2" s="1"/>
  <c r="AN119" i="2"/>
  <c r="AB119" i="2" s="1"/>
  <c r="P119" i="2" s="1"/>
  <c r="AN103" i="2"/>
  <c r="AB103" i="2" s="1"/>
  <c r="P103" i="2" s="1"/>
  <c r="AN172" i="2"/>
  <c r="AB172" i="2" s="1"/>
  <c r="P172" i="2" s="1"/>
  <c r="AN190" i="2"/>
  <c r="AB190" i="2" s="1"/>
  <c r="P190" i="2" s="1"/>
  <c r="AN125" i="2"/>
  <c r="AB125" i="2" s="1"/>
  <c r="P125" i="2" s="1"/>
  <c r="AN123" i="2"/>
  <c r="AB123" i="2" s="1"/>
  <c r="P123" i="2" s="1"/>
  <c r="AN194" i="2"/>
  <c r="AB194" i="2" s="1"/>
  <c r="P194" i="2" s="1"/>
  <c r="AN192" i="2"/>
  <c r="AB192" i="2" s="1"/>
  <c r="P192" i="2" s="1"/>
  <c r="AN144" i="2"/>
  <c r="AB144" i="2" s="1"/>
  <c r="P144" i="2" s="1"/>
  <c r="AN130" i="2"/>
  <c r="AB130" i="2" s="1"/>
  <c r="P130" i="2" s="1"/>
  <c r="AN146" i="2"/>
  <c r="AB146" i="2" s="1"/>
  <c r="P146" i="2" s="1"/>
  <c r="AN126" i="2"/>
  <c r="AB126" i="2" s="1"/>
  <c r="P126" i="2" s="1"/>
  <c r="AN77" i="2"/>
  <c r="AB77" i="2" s="1"/>
  <c r="P77" i="2" s="1"/>
  <c r="AN98" i="2"/>
  <c r="AB98" i="2" s="1"/>
  <c r="P98" i="2" s="1"/>
  <c r="AN16" i="2"/>
  <c r="AB16" i="2" s="1"/>
  <c r="P16" i="2" s="1"/>
  <c r="AN82" i="2"/>
  <c r="AB82" i="2" s="1"/>
  <c r="P82" i="2" s="1"/>
  <c r="AN48" i="2"/>
  <c r="AB48" i="2" s="1"/>
  <c r="P48" i="2" s="1"/>
  <c r="AN69" i="2"/>
  <c r="AB69" i="2" s="1"/>
  <c r="P69" i="2" s="1"/>
  <c r="AN112" i="2"/>
  <c r="AB112" i="2" s="1"/>
  <c r="P112" i="2" s="1"/>
  <c r="AN92" i="2"/>
  <c r="AB92" i="2" s="1"/>
  <c r="P92" i="2" s="1"/>
  <c r="AN145" i="2"/>
  <c r="AB145" i="2" s="1"/>
  <c r="P145" i="2" s="1"/>
  <c r="AN160" i="2"/>
  <c r="AB160" i="2" s="1"/>
  <c r="P160" i="2" s="1"/>
  <c r="AN191" i="2"/>
  <c r="AB191" i="2" s="1"/>
  <c r="P191" i="2" s="1"/>
  <c r="AN300" i="2"/>
  <c r="AB300" i="2" s="1"/>
  <c r="P300" i="2" s="1"/>
  <c r="AN291" i="2"/>
  <c r="AB291" i="2" s="1"/>
  <c r="P291" i="2" s="1"/>
  <c r="AN323" i="2"/>
  <c r="AB323" i="2" s="1"/>
  <c r="P323" i="2" s="1"/>
  <c r="AN352" i="2"/>
  <c r="AB352" i="2" s="1"/>
  <c r="P352" i="2" s="1"/>
  <c r="AN367" i="2"/>
  <c r="AB367" i="2" s="1"/>
  <c r="P367" i="2" s="1"/>
  <c r="AN459" i="2"/>
  <c r="AB459" i="2" s="1"/>
  <c r="P459" i="2" s="1"/>
  <c r="AN479" i="2"/>
  <c r="AB479" i="2" s="1"/>
  <c r="P479" i="2" s="1"/>
  <c r="AN672" i="2"/>
  <c r="AB672" i="2" s="1"/>
  <c r="P672" i="2" s="1"/>
  <c r="AN34" i="2"/>
  <c r="AB34" i="2" s="1"/>
  <c r="P34" i="2" s="1"/>
  <c r="AN140" i="2"/>
  <c r="AB140" i="2" s="1"/>
  <c r="P140" i="2" s="1"/>
  <c r="AN167" i="2"/>
  <c r="AB167" i="2" s="1"/>
  <c r="P167" i="2" s="1"/>
  <c r="AN149" i="2"/>
  <c r="AB149" i="2" s="1"/>
  <c r="P149" i="2" s="1"/>
  <c r="AN186" i="2"/>
  <c r="AB186" i="2" s="1"/>
  <c r="P186" i="2" s="1"/>
  <c r="AN200" i="2"/>
  <c r="AB200" i="2" s="1"/>
  <c r="P200" i="2" s="1"/>
  <c r="AN138" i="2"/>
  <c r="AB138" i="2" s="1"/>
  <c r="P138" i="2" s="1"/>
  <c r="AN243" i="2"/>
  <c r="AB243" i="2" s="1"/>
  <c r="P243" i="2" s="1"/>
  <c r="AN226" i="2"/>
  <c r="AB226" i="2" s="1"/>
  <c r="P226" i="2" s="1"/>
  <c r="AN286" i="2"/>
  <c r="AB286" i="2" s="1"/>
  <c r="P286" i="2" s="1"/>
  <c r="AN284" i="2"/>
  <c r="AB284" i="2" s="1"/>
  <c r="P284" i="2" s="1"/>
  <c r="AN372" i="2"/>
  <c r="AB372" i="2" s="1"/>
  <c r="P372" i="2" s="1"/>
  <c r="AN336" i="2"/>
  <c r="AB336" i="2" s="1"/>
  <c r="P336" i="2" s="1"/>
  <c r="AN375" i="2"/>
  <c r="AB375" i="2" s="1"/>
  <c r="P375" i="2" s="1"/>
  <c r="AN419" i="2"/>
  <c r="AB419" i="2" s="1"/>
  <c r="P419" i="2" s="1"/>
  <c r="AN393" i="2"/>
  <c r="AB393" i="2" s="1"/>
  <c r="P393" i="2" s="1"/>
  <c r="AN557" i="2"/>
  <c r="AB557" i="2" s="1"/>
  <c r="P557" i="2" s="1"/>
  <c r="AN542" i="2"/>
  <c r="AB542" i="2" s="1"/>
  <c r="P542" i="2" s="1"/>
  <c r="AN580" i="2"/>
  <c r="AB580" i="2" s="1"/>
  <c r="P580" i="2" s="1"/>
  <c r="AN621" i="2"/>
  <c r="AB621" i="2" s="1"/>
  <c r="P621" i="2" s="1"/>
  <c r="AN582" i="2"/>
  <c r="AB582" i="2" s="1"/>
  <c r="P582" i="2" s="1"/>
  <c r="AN9" i="2"/>
  <c r="AB9" i="2" s="1"/>
  <c r="P9" i="2" s="1"/>
  <c r="AN44" i="2"/>
  <c r="AB44" i="2" s="1"/>
  <c r="P44" i="2" s="1"/>
  <c r="AN108" i="2"/>
  <c r="AB108" i="2" s="1"/>
  <c r="P108" i="2" s="1"/>
  <c r="AN159" i="2"/>
  <c r="AB159" i="2" s="1"/>
  <c r="P159" i="2" s="1"/>
  <c r="AN143" i="2"/>
  <c r="AB143" i="2" s="1"/>
  <c r="P143" i="2" s="1"/>
  <c r="AN237" i="2"/>
  <c r="AB237" i="2" s="1"/>
  <c r="P237" i="2" s="1"/>
  <c r="AN232" i="2"/>
  <c r="AB232" i="2" s="1"/>
  <c r="P232" i="2" s="1"/>
  <c r="AN339" i="2"/>
  <c r="AB339" i="2" s="1"/>
  <c r="P339" i="2" s="1"/>
  <c r="AN287" i="2"/>
  <c r="AB287" i="2" s="1"/>
  <c r="P287" i="2" s="1"/>
  <c r="AN277" i="2"/>
  <c r="AB277" i="2" s="1"/>
  <c r="P277" i="2" s="1"/>
  <c r="AN379" i="2"/>
  <c r="AB379" i="2" s="1"/>
  <c r="P379" i="2" s="1"/>
  <c r="AN408" i="2"/>
  <c r="AB408" i="2" s="1"/>
  <c r="P408" i="2" s="1"/>
  <c r="AN445" i="2"/>
  <c r="AB445" i="2" s="1"/>
  <c r="P445" i="2" s="1"/>
  <c r="AN458" i="2"/>
  <c r="AB458" i="2" s="1"/>
  <c r="P458" i="2" s="1"/>
  <c r="AN484" i="2"/>
  <c r="AB484" i="2" s="1"/>
  <c r="P484" i="2" s="1"/>
  <c r="AN488" i="2"/>
  <c r="AB488" i="2" s="1"/>
  <c r="P488" i="2" s="1"/>
  <c r="AN539" i="2"/>
  <c r="AB539" i="2" s="1"/>
  <c r="P539" i="2" s="1"/>
  <c r="AN561" i="2"/>
  <c r="AB561" i="2" s="1"/>
  <c r="P561" i="2" s="1"/>
  <c r="AN543" i="2"/>
  <c r="AB543" i="2" s="1"/>
  <c r="P543" i="2" s="1"/>
  <c r="AN629" i="2"/>
  <c r="AB629" i="2" s="1"/>
  <c r="P629" i="2" s="1"/>
  <c r="AN680" i="2"/>
  <c r="AB680" i="2" s="1"/>
  <c r="P680" i="2" s="1"/>
  <c r="AN10" i="2"/>
  <c r="AB10" i="2" s="1"/>
  <c r="P10" i="2" s="1"/>
  <c r="AN45" i="2"/>
  <c r="AB45" i="2" s="1"/>
  <c r="P45" i="2" s="1"/>
  <c r="AN14" i="2"/>
  <c r="AB14" i="2" s="1"/>
  <c r="P14" i="2" s="1"/>
  <c r="AN78" i="2"/>
  <c r="AB78" i="2" s="1"/>
  <c r="P78" i="2" s="1"/>
  <c r="AN104" i="2"/>
  <c r="AB104" i="2" s="1"/>
  <c r="P104" i="2" s="1"/>
  <c r="AN90" i="2"/>
  <c r="AB90" i="2" s="1"/>
  <c r="P90" i="2" s="1"/>
  <c r="AN120" i="2"/>
  <c r="AB120" i="2" s="1"/>
  <c r="P120" i="2" s="1"/>
  <c r="AN175" i="2"/>
  <c r="AB175" i="2" s="1"/>
  <c r="P175" i="2" s="1"/>
  <c r="AN195" i="2"/>
  <c r="AB195" i="2" s="1"/>
  <c r="P195" i="2" s="1"/>
  <c r="AN308" i="2"/>
  <c r="AB308" i="2" s="1"/>
  <c r="P308" i="2" s="1"/>
  <c r="AN327" i="2"/>
  <c r="AB327" i="2" s="1"/>
  <c r="P327" i="2" s="1"/>
  <c r="AN394" i="2"/>
  <c r="AB394" i="2" s="1"/>
  <c r="P394" i="2" s="1"/>
  <c r="AN392" i="2"/>
  <c r="AB392" i="2" s="1"/>
  <c r="P392" i="2" s="1"/>
  <c r="AN396" i="2"/>
  <c r="AB396" i="2" s="1"/>
  <c r="P396" i="2" s="1"/>
  <c r="AN446" i="2"/>
  <c r="AB446" i="2" s="1"/>
  <c r="P446" i="2" s="1"/>
  <c r="AN460" i="2"/>
  <c r="AB460" i="2" s="1"/>
  <c r="P460" i="2" s="1"/>
  <c r="AN428" i="2"/>
  <c r="AB428" i="2" s="1"/>
  <c r="P428" i="2" s="1"/>
  <c r="AN517" i="2"/>
  <c r="AB517" i="2" s="1"/>
  <c r="P517" i="2" s="1"/>
  <c r="AN135" i="2"/>
  <c r="AB135" i="2" s="1"/>
  <c r="P135" i="2" s="1"/>
  <c r="AN81" i="2"/>
  <c r="AB81" i="2" s="1"/>
  <c r="P81" i="2" s="1"/>
  <c r="AN165" i="2"/>
  <c r="AB165" i="2" s="1"/>
  <c r="P165" i="2" s="1"/>
  <c r="AN260" i="2"/>
  <c r="AB260" i="2" s="1"/>
  <c r="P260" i="2" s="1"/>
  <c r="AN230" i="2"/>
  <c r="AB230" i="2" s="1"/>
  <c r="P230" i="2" s="1"/>
  <c r="AN395" i="2"/>
  <c r="AB395" i="2" s="1"/>
  <c r="P395" i="2" s="1"/>
  <c r="AN377" i="2"/>
  <c r="AB377" i="2" s="1"/>
  <c r="P377" i="2" s="1"/>
  <c r="AN434" i="2"/>
  <c r="AB434" i="2" s="1"/>
  <c r="P434" i="2" s="1"/>
  <c r="AN133" i="2"/>
  <c r="AB133" i="2" s="1"/>
  <c r="P133" i="2" s="1"/>
  <c r="AN71" i="2"/>
  <c r="AB71" i="2" s="1"/>
  <c r="P71" i="2" s="1"/>
  <c r="AN32" i="2"/>
  <c r="AB32" i="2" s="1"/>
  <c r="P32" i="2" s="1"/>
  <c r="AN193" i="2"/>
  <c r="AB193" i="2" s="1"/>
  <c r="P193" i="2" s="1"/>
  <c r="AN257" i="2"/>
  <c r="AB257" i="2" s="1"/>
  <c r="P257" i="2" s="1"/>
  <c r="AN247" i="2"/>
  <c r="AB247" i="2" s="1"/>
  <c r="P247" i="2" s="1"/>
  <c r="AN292" i="2"/>
  <c r="AB292" i="2" s="1"/>
  <c r="P292" i="2" s="1"/>
  <c r="AN514" i="2"/>
  <c r="AB514" i="2" s="1"/>
  <c r="P514" i="2" s="1"/>
  <c r="AN623" i="2"/>
  <c r="AB623" i="2" s="1"/>
  <c r="P623" i="2" s="1"/>
  <c r="AN19" i="2"/>
  <c r="AB19" i="2" s="1"/>
  <c r="P19" i="2" s="1"/>
  <c r="AN12" i="2"/>
  <c r="AB12" i="2" s="1"/>
  <c r="P12" i="2" s="1"/>
  <c r="AN74" i="2"/>
  <c r="AB74" i="2" s="1"/>
  <c r="P74" i="2" s="1"/>
  <c r="AN110" i="2"/>
  <c r="AB110" i="2" s="1"/>
  <c r="P110" i="2" s="1"/>
  <c r="AN151" i="2"/>
  <c r="AB151" i="2" s="1"/>
  <c r="P151" i="2" s="1"/>
  <c r="AN216" i="2"/>
  <c r="AB216" i="2" s="1"/>
  <c r="P216" i="2" s="1"/>
  <c r="AN258" i="2"/>
  <c r="AB258" i="2" s="1"/>
  <c r="P258" i="2" s="1"/>
  <c r="AN293" i="2"/>
  <c r="AB293" i="2" s="1"/>
  <c r="P293" i="2" s="1"/>
  <c r="AN444" i="2"/>
  <c r="AB444" i="2" s="1"/>
  <c r="P444" i="2" s="1"/>
  <c r="AN409" i="2"/>
  <c r="AB409" i="2" s="1"/>
  <c r="P409" i="2" s="1"/>
  <c r="AN515" i="2"/>
  <c r="AB515" i="2" s="1"/>
  <c r="P515" i="2" s="1"/>
  <c r="AN518" i="2"/>
  <c r="AB518" i="2" s="1"/>
  <c r="P518" i="2" s="1"/>
  <c r="AN661" i="2"/>
  <c r="AB661" i="2" s="1"/>
  <c r="P661" i="2" s="1"/>
  <c r="AN636" i="2"/>
  <c r="AB636" i="2" s="1"/>
  <c r="P636" i="2" s="1"/>
  <c r="AN691" i="2"/>
  <c r="AB691" i="2" s="1"/>
  <c r="P691" i="2" s="1"/>
  <c r="AN28" i="2"/>
  <c r="AB28" i="2" s="1"/>
  <c r="P28" i="2" s="1"/>
  <c r="AN204" i="2"/>
  <c r="AB204" i="2" s="1"/>
  <c r="P204" i="2" s="1"/>
  <c r="AN263" i="2"/>
  <c r="AB263" i="2" s="1"/>
  <c r="P263" i="2" s="1"/>
  <c r="AN66" i="2"/>
  <c r="AB66" i="2" s="1"/>
  <c r="P66" i="2" s="1"/>
  <c r="AN46" i="2"/>
  <c r="AB46" i="2" s="1"/>
  <c r="P46" i="2" s="1"/>
  <c r="AN93" i="2"/>
  <c r="AB93" i="2" s="1"/>
  <c r="P93" i="2" s="1"/>
  <c r="AN109" i="2"/>
  <c r="AB109" i="2" s="1"/>
  <c r="P109" i="2" s="1"/>
  <c r="AN189" i="2"/>
  <c r="AB189" i="2" s="1"/>
  <c r="P189" i="2" s="1"/>
  <c r="AN205" i="2"/>
  <c r="AB205" i="2" s="1"/>
  <c r="P205" i="2" s="1"/>
  <c r="AN182" i="2"/>
  <c r="AB182" i="2" s="1"/>
  <c r="P182" i="2" s="1"/>
  <c r="AN214" i="2"/>
  <c r="AB214" i="2" s="1"/>
  <c r="P214" i="2" s="1"/>
  <c r="AN264" i="2"/>
  <c r="AB264" i="2" s="1"/>
  <c r="P264" i="2" s="1"/>
  <c r="AN269" i="2"/>
  <c r="AB269" i="2" s="1"/>
  <c r="P269" i="2" s="1"/>
  <c r="AN302" i="2"/>
  <c r="AB302" i="2" s="1"/>
  <c r="P302" i="2" s="1"/>
  <c r="AN353" i="2"/>
  <c r="AB353" i="2" s="1"/>
  <c r="P353" i="2" s="1"/>
  <c r="AN389" i="2"/>
  <c r="AB389" i="2" s="1"/>
  <c r="P389" i="2" s="1"/>
  <c r="AN417" i="2"/>
  <c r="AB417" i="2" s="1"/>
  <c r="P417" i="2" s="1"/>
  <c r="AN463" i="2"/>
  <c r="AB463" i="2" s="1"/>
  <c r="P463" i="2" s="1"/>
  <c r="AN499" i="2"/>
  <c r="AB499" i="2" s="1"/>
  <c r="P499" i="2" s="1"/>
  <c r="AN413" i="2"/>
  <c r="AB413" i="2" s="1"/>
  <c r="P413" i="2" s="1"/>
  <c r="AN558" i="2"/>
  <c r="AB558" i="2" s="1"/>
  <c r="P558" i="2" s="1"/>
  <c r="AN47" i="2"/>
  <c r="AB47" i="2" s="1"/>
  <c r="P47" i="2" s="1"/>
  <c r="AN161" i="2"/>
  <c r="AB161" i="2" s="1"/>
  <c r="P161" i="2" s="1"/>
  <c r="AN209" i="2"/>
  <c r="AB209" i="2" s="1"/>
  <c r="P209" i="2" s="1"/>
  <c r="AN309" i="2"/>
  <c r="AB309" i="2" s="1"/>
  <c r="P309" i="2" s="1"/>
  <c r="AN262" i="2"/>
  <c r="AB262" i="2" s="1"/>
  <c r="P262" i="2" s="1"/>
  <c r="AN314" i="2"/>
  <c r="AB314" i="2" s="1"/>
  <c r="P314" i="2" s="1"/>
  <c r="AN301" i="2"/>
  <c r="AB301" i="2" s="1"/>
  <c r="P301" i="2" s="1"/>
  <c r="AN18" i="2"/>
  <c r="AB18" i="2" s="1"/>
  <c r="P18" i="2" s="1"/>
  <c r="AN49" i="2"/>
  <c r="AB49" i="2" s="1"/>
  <c r="P49" i="2" s="1"/>
  <c r="AN94" i="2"/>
  <c r="AB94" i="2" s="1"/>
  <c r="P94" i="2" s="1"/>
  <c r="AN176" i="2"/>
  <c r="AB176" i="2" s="1"/>
  <c r="P176" i="2" s="1"/>
  <c r="AN177" i="2"/>
  <c r="AB177" i="2" s="1"/>
  <c r="P177" i="2" s="1"/>
  <c r="AN241" i="2"/>
  <c r="AB241" i="2" s="1"/>
  <c r="P241" i="2" s="1"/>
  <c r="AN319" i="2"/>
  <c r="AB319" i="2" s="1"/>
  <c r="P319" i="2" s="1"/>
  <c r="AN295" i="2"/>
  <c r="AB295" i="2" s="1"/>
  <c r="P295" i="2" s="1"/>
  <c r="AN351" i="2"/>
  <c r="AB351" i="2" s="1"/>
  <c r="P351" i="2" s="1"/>
  <c r="AN335" i="2"/>
  <c r="AB335" i="2" s="1"/>
  <c r="P335" i="2" s="1"/>
  <c r="AN442" i="2"/>
  <c r="AB442" i="2" s="1"/>
  <c r="P442" i="2" s="1"/>
  <c r="AN15" i="2"/>
  <c r="AB15" i="2" s="1"/>
  <c r="P15" i="2" s="1"/>
  <c r="AN29" i="2"/>
  <c r="AB29" i="2" s="1"/>
  <c r="P29" i="2" s="1"/>
  <c r="AN60" i="2"/>
  <c r="AB60" i="2" s="1"/>
  <c r="P60" i="2" s="1"/>
  <c r="AN95" i="2"/>
  <c r="AB95" i="2" s="1"/>
  <c r="P95" i="2" s="1"/>
  <c r="AN114" i="2"/>
  <c r="AB114" i="2" s="1"/>
  <c r="P114" i="2" s="1"/>
  <c r="AN154" i="2"/>
  <c r="AB154" i="2" s="1"/>
  <c r="P154" i="2" s="1"/>
  <c r="AN254" i="2"/>
  <c r="AB254" i="2" s="1"/>
  <c r="P254" i="2" s="1"/>
  <c r="AN242" i="2"/>
  <c r="AB242" i="2" s="1"/>
  <c r="P242" i="2" s="1"/>
  <c r="AN424" i="2"/>
  <c r="AB424" i="2" s="1"/>
  <c r="P424" i="2" s="1"/>
  <c r="AN431" i="2"/>
  <c r="AB431" i="2" s="1"/>
  <c r="P431" i="2" s="1"/>
  <c r="AN535" i="2"/>
  <c r="AB535" i="2" s="1"/>
  <c r="P535" i="2" s="1"/>
  <c r="AN529" i="2"/>
  <c r="AB529" i="2" s="1"/>
  <c r="P529" i="2" s="1"/>
  <c r="AN611" i="2"/>
  <c r="AB611" i="2" s="1"/>
  <c r="P611" i="2" s="1"/>
  <c r="AN632" i="2"/>
  <c r="AB632" i="2" s="1"/>
  <c r="P632" i="2" s="1"/>
  <c r="AN683" i="2"/>
  <c r="AB683" i="2" s="1"/>
  <c r="P683" i="2" s="1"/>
  <c r="AN62" i="2"/>
  <c r="AB62" i="2" s="1"/>
  <c r="P62" i="2" s="1"/>
  <c r="AN61" i="2"/>
  <c r="AB61" i="2" s="1"/>
  <c r="P61" i="2" s="1"/>
  <c r="AN80" i="2"/>
  <c r="AB80" i="2" s="1"/>
  <c r="P80" i="2" s="1"/>
  <c r="AN127" i="2"/>
  <c r="AB127" i="2" s="1"/>
  <c r="P127" i="2" s="1"/>
  <c r="AN166" i="2"/>
  <c r="AB166" i="2" s="1"/>
  <c r="P166" i="2" s="1"/>
  <c r="AN188" i="2"/>
  <c r="AB188" i="2" s="1"/>
  <c r="P188" i="2" s="1"/>
  <c r="AN196" i="2"/>
  <c r="AB196" i="2" s="1"/>
  <c r="P196" i="2" s="1"/>
  <c r="AN217" i="2"/>
  <c r="AB217" i="2" s="1"/>
  <c r="P217" i="2" s="1"/>
  <c r="AN285" i="2"/>
  <c r="AB285" i="2" s="1"/>
  <c r="P285" i="2" s="1"/>
  <c r="AN275" i="2"/>
  <c r="AB275" i="2" s="1"/>
  <c r="P275" i="2" s="1"/>
  <c r="AN311" i="2"/>
  <c r="AB311" i="2" s="1"/>
  <c r="P311" i="2" s="1"/>
  <c r="AN337" i="2"/>
  <c r="AB337" i="2" s="1"/>
  <c r="P337" i="2" s="1"/>
  <c r="AN354" i="2"/>
  <c r="AB354" i="2" s="1"/>
  <c r="P354" i="2" s="1"/>
  <c r="AN338" i="2"/>
  <c r="AB338" i="2" s="1"/>
  <c r="P338" i="2" s="1"/>
  <c r="AN468" i="2"/>
  <c r="AB468" i="2" s="1"/>
  <c r="P468" i="2" s="1"/>
  <c r="AN430" i="2"/>
  <c r="AB430" i="2" s="1"/>
  <c r="P430" i="2" s="1"/>
  <c r="AN483" i="2"/>
  <c r="AB483" i="2" s="1"/>
  <c r="P483" i="2" s="1"/>
  <c r="AN577" i="2"/>
  <c r="AB577" i="2" s="1"/>
  <c r="P577" i="2" s="1"/>
  <c r="AN33" i="2"/>
  <c r="AB33" i="2" s="1"/>
  <c r="P33" i="2" s="1"/>
  <c r="AN31" i="2"/>
  <c r="AB31" i="2" s="1"/>
  <c r="P31" i="2" s="1"/>
  <c r="AN96" i="2"/>
  <c r="AB96" i="2" s="1"/>
  <c r="P96" i="2" s="1"/>
  <c r="AN13" i="2"/>
  <c r="AB13" i="2" s="1"/>
  <c r="P13" i="2" s="1"/>
  <c r="AN162" i="2"/>
  <c r="AB162" i="2" s="1"/>
  <c r="P162" i="2" s="1"/>
  <c r="AN198" i="2"/>
  <c r="AB198" i="2" s="1"/>
  <c r="P198" i="2" s="1"/>
  <c r="AN129" i="2"/>
  <c r="AB129" i="2" s="1"/>
  <c r="P129" i="2" s="1"/>
  <c r="AN412" i="2"/>
  <c r="AB412" i="2" s="1"/>
  <c r="P412" i="2" s="1"/>
  <c r="AN447" i="2"/>
  <c r="AB447" i="2" s="1"/>
  <c r="P447" i="2" s="1"/>
  <c r="AN511" i="2"/>
  <c r="AB511" i="2" s="1"/>
  <c r="P511" i="2" s="1"/>
  <c r="AN507" i="2"/>
  <c r="AB507" i="2" s="1"/>
  <c r="P507" i="2" s="1"/>
  <c r="AN510" i="2"/>
  <c r="AB510" i="2" s="1"/>
  <c r="P510" i="2" s="1"/>
  <c r="AN595" i="2"/>
  <c r="AB595" i="2" s="1"/>
  <c r="P595" i="2" s="1"/>
  <c r="AN777" i="2"/>
  <c r="AB777" i="2" s="1"/>
  <c r="P777" i="2" s="1"/>
  <c r="AN106" i="2"/>
  <c r="AB106" i="2" s="1"/>
  <c r="P106" i="2" s="1"/>
  <c r="AN183" i="2"/>
  <c r="AB183" i="2" s="1"/>
  <c r="P183" i="2" s="1"/>
  <c r="AN225" i="2"/>
  <c r="AB225" i="2" s="1"/>
  <c r="P225" i="2" s="1"/>
  <c r="AN255" i="2"/>
  <c r="AB255" i="2" s="1"/>
  <c r="P255" i="2" s="1"/>
  <c r="AN322" i="2"/>
  <c r="AB322" i="2" s="1"/>
  <c r="P322" i="2" s="1"/>
  <c r="AN391" i="2"/>
  <c r="AB391" i="2" s="1"/>
  <c r="P391" i="2" s="1"/>
  <c r="AN528" i="2"/>
  <c r="AB528" i="2" s="1"/>
  <c r="P528" i="2" s="1"/>
  <c r="AN509" i="2"/>
  <c r="AB509" i="2" s="1"/>
  <c r="P509" i="2" s="1"/>
  <c r="AN461" i="2"/>
  <c r="AB461" i="2" s="1"/>
  <c r="P461" i="2" s="1"/>
  <c r="AN547" i="2"/>
  <c r="AB547" i="2" s="1"/>
  <c r="P547" i="2" s="1"/>
  <c r="AN491" i="2"/>
  <c r="AB491" i="2" s="1"/>
  <c r="P491" i="2" s="1"/>
  <c r="AN494" i="2"/>
  <c r="AB494" i="2" s="1"/>
  <c r="P494" i="2" s="1"/>
  <c r="AN581" i="2"/>
  <c r="AB581" i="2" s="1"/>
  <c r="P581" i="2" s="1"/>
  <c r="AN572" i="2"/>
  <c r="AB572" i="2" s="1"/>
  <c r="P572" i="2" s="1"/>
  <c r="AN609" i="2"/>
  <c r="AB609" i="2" s="1"/>
  <c r="P609" i="2" s="1"/>
  <c r="AN596" i="2"/>
  <c r="AB596" i="2" s="1"/>
  <c r="P596" i="2" s="1"/>
  <c r="AN616" i="2"/>
  <c r="AB616" i="2" s="1"/>
  <c r="P616" i="2" s="1"/>
  <c r="AN713" i="2"/>
  <c r="AB713" i="2" s="1"/>
  <c r="P713" i="2" s="1"/>
  <c r="AN30" i="2"/>
  <c r="AB30" i="2" s="1"/>
  <c r="P30" i="2" s="1"/>
  <c r="AN67" i="2"/>
  <c r="AB67" i="2" s="1"/>
  <c r="P67" i="2" s="1"/>
  <c r="AN17" i="2"/>
  <c r="AB17" i="2" s="1"/>
  <c r="P17" i="2" s="1"/>
  <c r="AN50" i="2"/>
  <c r="AB50" i="2" s="1"/>
  <c r="P50" i="2" s="1"/>
  <c r="AN111" i="2"/>
  <c r="AB111" i="2" s="1"/>
  <c r="P111" i="2" s="1"/>
  <c r="AN184" i="2"/>
  <c r="AB184" i="2" s="1"/>
  <c r="P184" i="2" s="1"/>
  <c r="AN170" i="2"/>
  <c r="AB170" i="2" s="1"/>
  <c r="P170" i="2" s="1"/>
  <c r="AN276" i="2"/>
  <c r="AB276" i="2" s="1"/>
  <c r="P276" i="2" s="1"/>
  <c r="AN368" i="2"/>
  <c r="AB368" i="2" s="1"/>
  <c r="P368" i="2" s="1"/>
  <c r="AN355" i="2"/>
  <c r="AB355" i="2" s="1"/>
  <c r="P355" i="2" s="1"/>
  <c r="AN318" i="2"/>
  <c r="AB318" i="2" s="1"/>
  <c r="P318" i="2" s="1"/>
  <c r="AN456" i="2"/>
  <c r="AB456" i="2" s="1"/>
  <c r="P456" i="2" s="1"/>
  <c r="AN233" i="2"/>
  <c r="AB233" i="2" s="1"/>
  <c r="P233" i="2" s="1"/>
  <c r="AN279" i="2"/>
  <c r="AB279" i="2" s="1"/>
  <c r="P279" i="2" s="1"/>
  <c r="AN462" i="2"/>
  <c r="AB462" i="2" s="1"/>
  <c r="P462" i="2" s="1"/>
  <c r="AN600" i="2"/>
  <c r="AB600" i="2" s="1"/>
  <c r="P600" i="2" s="1"/>
  <c r="AN726" i="2"/>
  <c r="AB726" i="2" s="1"/>
  <c r="P726" i="2" s="1"/>
  <c r="AN741" i="2"/>
  <c r="AB741" i="2" s="1"/>
  <c r="P741" i="2" s="1"/>
  <c r="AN767" i="2"/>
  <c r="AB767" i="2" s="1"/>
  <c r="P767" i="2" s="1"/>
  <c r="AN789" i="2"/>
  <c r="AB789" i="2" s="1"/>
  <c r="P789" i="2" s="1"/>
  <c r="AN807" i="2"/>
  <c r="AB807" i="2" s="1"/>
  <c r="P807" i="2" s="1"/>
  <c r="AN829" i="2"/>
  <c r="AB829" i="2" s="1"/>
  <c r="P829" i="2" s="1"/>
  <c r="AN828" i="2"/>
  <c r="AB828" i="2" s="1"/>
  <c r="P828" i="2" s="1"/>
  <c r="AN855" i="2"/>
  <c r="AB855" i="2" s="1"/>
  <c r="P855" i="2" s="1"/>
  <c r="AN910" i="2"/>
  <c r="AB910" i="2" s="1"/>
  <c r="P910" i="2" s="1"/>
  <c r="AN985" i="2"/>
  <c r="AB985" i="2" s="1"/>
  <c r="P985" i="2" s="1"/>
  <c r="AN1131" i="2"/>
  <c r="AB1131" i="2" s="1"/>
  <c r="P1131" i="2" s="1"/>
  <c r="AN1235" i="2"/>
  <c r="AB1235" i="2" s="1"/>
  <c r="P1235" i="2" s="1"/>
  <c r="AN1257" i="2"/>
  <c r="AB1257" i="2" s="1"/>
  <c r="P1257" i="2" s="1"/>
  <c r="AN1199" i="2"/>
  <c r="AB1199" i="2" s="1"/>
  <c r="P1199" i="2" s="1"/>
  <c r="AN1224" i="2"/>
  <c r="AB1224" i="2" s="1"/>
  <c r="P1224" i="2" s="1"/>
  <c r="AN1261" i="2"/>
  <c r="AB1261" i="2" s="1"/>
  <c r="P1261" i="2" s="1"/>
  <c r="AN470" i="2"/>
  <c r="AB470" i="2" s="1"/>
  <c r="P470" i="2" s="1"/>
  <c r="AN740" i="2"/>
  <c r="AB740" i="2" s="1"/>
  <c r="P740" i="2" s="1"/>
  <c r="AN755" i="2"/>
  <c r="AB755" i="2" s="1"/>
  <c r="P755" i="2" s="1"/>
  <c r="AN739" i="2"/>
  <c r="AB739" i="2" s="1"/>
  <c r="P739" i="2" s="1"/>
  <c r="AN774" i="2"/>
  <c r="AB774" i="2" s="1"/>
  <c r="P774" i="2" s="1"/>
  <c r="AN760" i="2"/>
  <c r="AB760" i="2" s="1"/>
  <c r="P760" i="2" s="1"/>
  <c r="AN896" i="2"/>
  <c r="AB896" i="2" s="1"/>
  <c r="P896" i="2" s="1"/>
  <c r="AN863" i="2"/>
  <c r="AB863" i="2" s="1"/>
  <c r="P863" i="2" s="1"/>
  <c r="AN870" i="2"/>
  <c r="AB870" i="2" s="1"/>
  <c r="P870" i="2" s="1"/>
  <c r="AN906" i="2"/>
  <c r="AB906" i="2" s="1"/>
  <c r="P906" i="2" s="1"/>
  <c r="AN964" i="2"/>
  <c r="AB964" i="2" s="1"/>
  <c r="P964" i="2" s="1"/>
  <c r="AN942" i="2"/>
  <c r="AB942" i="2" s="1"/>
  <c r="P942" i="2" s="1"/>
  <c r="AN984" i="2"/>
  <c r="AB984" i="2" s="1"/>
  <c r="P984" i="2" s="1"/>
  <c r="AN1012" i="2"/>
  <c r="AB1012" i="2" s="1"/>
  <c r="P1012" i="2" s="1"/>
  <c r="AN1033" i="2"/>
  <c r="AB1033" i="2" s="1"/>
  <c r="P1033" i="2" s="1"/>
  <c r="AN1060" i="2"/>
  <c r="AB1060" i="2" s="1"/>
  <c r="P1060" i="2" s="1"/>
  <c r="AN1163" i="2"/>
  <c r="AB1163" i="2" s="1"/>
  <c r="P1163" i="2" s="1"/>
  <c r="AN1172" i="2"/>
  <c r="AB1172" i="2" s="1"/>
  <c r="P1172" i="2" s="1"/>
  <c r="AN1229" i="2"/>
  <c r="AB1229" i="2" s="1"/>
  <c r="P1229" i="2" s="1"/>
  <c r="AN1202" i="2"/>
  <c r="AB1202" i="2" s="1"/>
  <c r="P1202" i="2" s="1"/>
  <c r="AN1265" i="2"/>
  <c r="AB1265" i="2" s="1"/>
  <c r="P1265" i="2" s="1"/>
  <c r="AN1266" i="2"/>
  <c r="AB1266" i="2" s="1"/>
  <c r="P1266" i="2" s="1"/>
  <c r="AN321" i="2"/>
  <c r="AB321" i="2" s="1"/>
  <c r="P321" i="2" s="1"/>
  <c r="AN429" i="2"/>
  <c r="AB429" i="2" s="1"/>
  <c r="P429" i="2" s="1"/>
  <c r="AN522" i="2"/>
  <c r="AB522" i="2" s="1"/>
  <c r="P522" i="2" s="1"/>
  <c r="AN721" i="2"/>
  <c r="AB721" i="2" s="1"/>
  <c r="P721" i="2" s="1"/>
  <c r="AN834" i="2"/>
  <c r="AB834" i="2" s="1"/>
  <c r="P834" i="2" s="1"/>
  <c r="AN859" i="2"/>
  <c r="AB859" i="2" s="1"/>
  <c r="P859" i="2" s="1"/>
  <c r="AN895" i="2"/>
  <c r="AB895" i="2" s="1"/>
  <c r="P895" i="2" s="1"/>
  <c r="AN909" i="2"/>
  <c r="AB909" i="2" s="1"/>
  <c r="P909" i="2" s="1"/>
  <c r="AN986" i="2"/>
  <c r="AB986" i="2" s="1"/>
  <c r="P986" i="2" s="1"/>
  <c r="AN983" i="2"/>
  <c r="AB983" i="2" s="1"/>
  <c r="P983" i="2" s="1"/>
  <c r="AN1017" i="2"/>
  <c r="AB1017" i="2" s="1"/>
  <c r="P1017" i="2" s="1"/>
  <c r="AN1025" i="2"/>
  <c r="AB1025" i="2" s="1"/>
  <c r="P1025" i="2" s="1"/>
  <c r="AN1075" i="2"/>
  <c r="AB1075" i="2" s="1"/>
  <c r="P1075" i="2" s="1"/>
  <c r="AN1154" i="2"/>
  <c r="AB1154" i="2" s="1"/>
  <c r="P1154" i="2" s="1"/>
  <c r="AN1156" i="2"/>
  <c r="AB1156" i="2" s="1"/>
  <c r="P1156" i="2" s="1"/>
  <c r="AN1142" i="2"/>
  <c r="AB1142" i="2" s="1"/>
  <c r="P1142" i="2" s="1"/>
  <c r="AN1210" i="2"/>
  <c r="AB1210" i="2" s="1"/>
  <c r="P1210" i="2" s="1"/>
  <c r="AN1236" i="2"/>
  <c r="AB1236" i="2" s="1"/>
  <c r="P1236" i="2" s="1"/>
  <c r="AN476" i="2"/>
  <c r="AB476" i="2" s="1"/>
  <c r="P476" i="2" s="1"/>
  <c r="AN556" i="2"/>
  <c r="AB556" i="2" s="1"/>
  <c r="P556" i="2" s="1"/>
  <c r="AN560" i="2"/>
  <c r="AB560" i="2" s="1"/>
  <c r="P560" i="2" s="1"/>
  <c r="AN618" i="2"/>
  <c r="AB618" i="2" s="1"/>
  <c r="P618" i="2" s="1"/>
  <c r="AN666" i="2"/>
  <c r="AB666" i="2" s="1"/>
  <c r="P666" i="2" s="1"/>
  <c r="AN773" i="2"/>
  <c r="AB773" i="2" s="1"/>
  <c r="P773" i="2" s="1"/>
  <c r="AN676" i="2"/>
  <c r="AB676" i="2" s="1"/>
  <c r="P676" i="2" s="1"/>
  <c r="AN725" i="2"/>
  <c r="AB725" i="2" s="1"/>
  <c r="P725" i="2" s="1"/>
  <c r="AN731" i="2"/>
  <c r="AB731" i="2" s="1"/>
  <c r="P731" i="2" s="1"/>
  <c r="AN790" i="2"/>
  <c r="AB790" i="2" s="1"/>
  <c r="P790" i="2" s="1"/>
  <c r="AN837" i="2"/>
  <c r="AB837" i="2" s="1"/>
  <c r="P837" i="2" s="1"/>
  <c r="AN1014" i="2"/>
  <c r="AB1014" i="2" s="1"/>
  <c r="P1014" i="2" s="1"/>
  <c r="AN1029" i="2"/>
  <c r="AB1029" i="2" s="1"/>
  <c r="P1029" i="2" s="1"/>
  <c r="AN1043" i="2"/>
  <c r="AB1043" i="2" s="1"/>
  <c r="P1043" i="2" s="1"/>
  <c r="AN1081" i="2"/>
  <c r="AB1081" i="2" s="1"/>
  <c r="P1081" i="2" s="1"/>
  <c r="AN1108" i="2"/>
  <c r="AB1108" i="2" s="1"/>
  <c r="P1108" i="2" s="1"/>
  <c r="AN1107" i="2"/>
  <c r="AB1107" i="2" s="1"/>
  <c r="P1107" i="2" s="1"/>
  <c r="AN405" i="2"/>
  <c r="AB405" i="2" s="1"/>
  <c r="P405" i="2" s="1"/>
  <c r="AN493" i="2"/>
  <c r="AB493" i="2" s="1"/>
  <c r="P493" i="2" s="1"/>
  <c r="AN516" i="2"/>
  <c r="AB516" i="2" s="1"/>
  <c r="P516" i="2" s="1"/>
  <c r="AN559" i="2"/>
  <c r="AB559" i="2" s="1"/>
  <c r="P559" i="2" s="1"/>
  <c r="AN564" i="2"/>
  <c r="AB564" i="2" s="1"/>
  <c r="P564" i="2" s="1"/>
  <c r="AN597" i="2"/>
  <c r="AB597" i="2" s="1"/>
  <c r="P597" i="2" s="1"/>
  <c r="AN670" i="2"/>
  <c r="AB670" i="2" s="1"/>
  <c r="P670" i="2" s="1"/>
  <c r="AN727" i="2"/>
  <c r="AB727" i="2" s="1"/>
  <c r="P727" i="2" s="1"/>
  <c r="AN674" i="2"/>
  <c r="AB674" i="2" s="1"/>
  <c r="P674" i="2" s="1"/>
  <c r="AN709" i="2"/>
  <c r="AB709" i="2" s="1"/>
  <c r="P709" i="2" s="1"/>
  <c r="AN842" i="2"/>
  <c r="AB842" i="2" s="1"/>
  <c r="P842" i="2" s="1"/>
  <c r="AN921" i="2"/>
  <c r="AB921" i="2" s="1"/>
  <c r="P921" i="2" s="1"/>
  <c r="AN954" i="2"/>
  <c r="AB954" i="2" s="1"/>
  <c r="P954" i="2" s="1"/>
  <c r="AN1019" i="2"/>
  <c r="AB1019" i="2" s="1"/>
  <c r="P1019" i="2" s="1"/>
  <c r="AN1052" i="2"/>
  <c r="AB1052" i="2" s="1"/>
  <c r="P1052" i="2" s="1"/>
  <c r="AN1140" i="2"/>
  <c r="AB1140" i="2" s="1"/>
  <c r="P1140" i="2" s="1"/>
  <c r="AN1135" i="2"/>
  <c r="AB1135" i="2" s="1"/>
  <c r="P1135" i="2" s="1"/>
  <c r="AN1264" i="2"/>
  <c r="AB1264" i="2" s="1"/>
  <c r="P1264" i="2" s="1"/>
  <c r="AN1272" i="2"/>
  <c r="AB1272" i="2" s="1"/>
  <c r="P1272" i="2" s="1"/>
  <c r="AN1090" i="2"/>
  <c r="AB1090" i="2" s="1"/>
  <c r="P1090" i="2" s="1"/>
  <c r="AN1141" i="2"/>
  <c r="AB1141" i="2" s="1"/>
  <c r="P1141" i="2" s="1"/>
  <c r="AN654" i="2"/>
  <c r="AB654" i="2" s="1"/>
  <c r="P654" i="2" s="1"/>
  <c r="AN612" i="2"/>
  <c r="AB612" i="2" s="1"/>
  <c r="P612" i="2" s="1"/>
  <c r="AN776" i="2"/>
  <c r="AB776" i="2" s="1"/>
  <c r="P776" i="2" s="1"/>
  <c r="AN768" i="2"/>
  <c r="AB768" i="2" s="1"/>
  <c r="P768" i="2" s="1"/>
  <c r="AN803" i="2"/>
  <c r="AB803" i="2" s="1"/>
  <c r="P803" i="2" s="1"/>
  <c r="AN827" i="2"/>
  <c r="AB827" i="2" s="1"/>
  <c r="P827" i="2" s="1"/>
  <c r="AN869" i="2"/>
  <c r="AB869" i="2" s="1"/>
  <c r="P869" i="2" s="1"/>
  <c r="AN907" i="2"/>
  <c r="AB907" i="2" s="1"/>
  <c r="P907" i="2" s="1"/>
  <c r="AN926" i="2"/>
  <c r="AB926" i="2" s="1"/>
  <c r="P926" i="2" s="1"/>
  <c r="AN923" i="2"/>
  <c r="AB923" i="2" s="1"/>
  <c r="P923" i="2" s="1"/>
  <c r="AN950" i="2"/>
  <c r="AB950" i="2" s="1"/>
  <c r="P950" i="2" s="1"/>
  <c r="AN1001" i="2"/>
  <c r="AB1001" i="2" s="1"/>
  <c r="P1001" i="2" s="1"/>
  <c r="AN1051" i="2"/>
  <c r="AB1051" i="2" s="1"/>
  <c r="P1051" i="2" s="1"/>
  <c r="AN1093" i="2"/>
  <c r="AB1093" i="2" s="1"/>
  <c r="P1093" i="2" s="1"/>
  <c r="AN1073" i="2"/>
  <c r="AB1073" i="2" s="1"/>
  <c r="P1073" i="2" s="1"/>
  <c r="AN1089" i="2"/>
  <c r="AB1089" i="2" s="1"/>
  <c r="P1089" i="2" s="1"/>
  <c r="AN1175" i="2"/>
  <c r="AB1175" i="2" s="1"/>
  <c r="P1175" i="2" s="1"/>
  <c r="AN1192" i="2"/>
  <c r="AB1192" i="2" s="1"/>
  <c r="P1192" i="2" s="1"/>
  <c r="AN245" i="2"/>
  <c r="AB245" i="2" s="1"/>
  <c r="P245" i="2" s="1"/>
  <c r="AN620" i="2"/>
  <c r="AB620" i="2" s="1"/>
  <c r="P620" i="2" s="1"/>
  <c r="AN775" i="2"/>
  <c r="AB775" i="2" s="1"/>
  <c r="P775" i="2" s="1"/>
  <c r="AN806" i="2"/>
  <c r="AB806" i="2" s="1"/>
  <c r="P806" i="2" s="1"/>
  <c r="AN883" i="2"/>
  <c r="AB883" i="2" s="1"/>
  <c r="P883" i="2" s="1"/>
  <c r="AN898" i="2"/>
  <c r="AB898" i="2" s="1"/>
  <c r="P898" i="2" s="1"/>
  <c r="AN925" i="2"/>
  <c r="AB925" i="2" s="1"/>
  <c r="P925" i="2" s="1"/>
  <c r="AN966" i="2"/>
  <c r="AB966" i="2" s="1"/>
  <c r="P966" i="2" s="1"/>
  <c r="AN1027" i="2"/>
  <c r="AB1027" i="2" s="1"/>
  <c r="P1027" i="2" s="1"/>
  <c r="AN613" i="2"/>
  <c r="AB613" i="2" s="1"/>
  <c r="P613" i="2" s="1"/>
  <c r="AN651" i="2"/>
  <c r="AB651" i="2" s="1"/>
  <c r="P651" i="2" s="1"/>
  <c r="AN695" i="2"/>
  <c r="AB695" i="2" s="1"/>
  <c r="P695" i="2" s="1"/>
  <c r="AN770" i="2"/>
  <c r="AB770" i="2" s="1"/>
  <c r="P770" i="2" s="1"/>
  <c r="AN820" i="2"/>
  <c r="AB820" i="2" s="1"/>
  <c r="P820" i="2" s="1"/>
  <c r="AN897" i="2"/>
  <c r="AB897" i="2" s="1"/>
  <c r="P897" i="2" s="1"/>
  <c r="AN1022" i="2"/>
  <c r="AB1022" i="2" s="1"/>
  <c r="P1022" i="2" s="1"/>
  <c r="AN1061" i="2"/>
  <c r="AB1061" i="2" s="1"/>
  <c r="P1061" i="2" s="1"/>
  <c r="AN1201" i="2"/>
  <c r="AB1201" i="2" s="1"/>
  <c r="P1201" i="2" s="1"/>
  <c r="AN1102" i="2"/>
  <c r="AB1102" i="2" s="1"/>
  <c r="P1102" i="2" s="1"/>
  <c r="AN1121" i="2"/>
  <c r="AB1121" i="2" s="1"/>
  <c r="P1121" i="2" s="1"/>
  <c r="AN1126" i="2"/>
  <c r="AB1126" i="2" s="1"/>
  <c r="P1126" i="2" s="1"/>
  <c r="AN1164" i="2"/>
  <c r="AB1164" i="2" s="1"/>
  <c r="P1164" i="2" s="1"/>
  <c r="AN1161" i="2"/>
  <c r="AB1161" i="2" s="1"/>
  <c r="P1161" i="2" s="1"/>
  <c r="AN1153" i="2"/>
  <c r="AB1153" i="2" s="1"/>
  <c r="P1153" i="2" s="1"/>
  <c r="AN1191" i="2"/>
  <c r="AB1191" i="2" s="1"/>
  <c r="P1191" i="2" s="1"/>
  <c r="AN1194" i="2"/>
  <c r="AB1194" i="2" s="1"/>
  <c r="P1194" i="2" s="1"/>
  <c r="AN1186" i="2"/>
  <c r="AB1186" i="2" s="1"/>
  <c r="P1186" i="2" s="1"/>
  <c r="AN614" i="2"/>
  <c r="AB614" i="2" s="1"/>
  <c r="P614" i="2" s="1"/>
  <c r="AN673" i="2"/>
  <c r="AB673" i="2" s="1"/>
  <c r="P673" i="2" s="1"/>
  <c r="AN634" i="2"/>
  <c r="AB634" i="2" s="1"/>
  <c r="P634" i="2" s="1"/>
  <c r="AN677" i="2"/>
  <c r="AB677" i="2" s="1"/>
  <c r="P677" i="2" s="1"/>
  <c r="AN744" i="2"/>
  <c r="AB744" i="2" s="1"/>
  <c r="P744" i="2" s="1"/>
  <c r="AN759" i="2"/>
  <c r="AB759" i="2" s="1"/>
  <c r="P759" i="2" s="1"/>
  <c r="AN780" i="2"/>
  <c r="AB780" i="2" s="1"/>
  <c r="P780" i="2" s="1"/>
  <c r="AN838" i="2"/>
  <c r="AB838" i="2" s="1"/>
  <c r="P838" i="2" s="1"/>
  <c r="AN835" i="2"/>
  <c r="AB835" i="2" s="1"/>
  <c r="P835" i="2" s="1"/>
  <c r="AN969" i="2"/>
  <c r="AB969" i="2" s="1"/>
  <c r="P969" i="2" s="1"/>
  <c r="AN1028" i="2"/>
  <c r="AB1028" i="2" s="1"/>
  <c r="P1028" i="2" s="1"/>
  <c r="AN1020" i="2"/>
  <c r="AB1020" i="2" s="1"/>
  <c r="P1020" i="2" s="1"/>
  <c r="AN1088" i="2"/>
  <c r="AB1088" i="2" s="1"/>
  <c r="P1088" i="2" s="1"/>
  <c r="AN1101" i="2"/>
  <c r="AB1101" i="2" s="1"/>
  <c r="P1101" i="2" s="1"/>
  <c r="AN1085" i="2"/>
  <c r="AB1085" i="2" s="1"/>
  <c r="P1085" i="2" s="1"/>
  <c r="AN1256" i="2"/>
  <c r="AB1256" i="2" s="1"/>
  <c r="P1256" i="2" s="1"/>
  <c r="AN1109" i="2"/>
  <c r="AB1109" i="2" s="1"/>
  <c r="P1109" i="2" s="1"/>
  <c r="AN598" i="2"/>
  <c r="AB598" i="2" s="1"/>
  <c r="P598" i="2" s="1"/>
  <c r="AN594" i="2"/>
  <c r="AB594" i="2" s="1"/>
  <c r="P594" i="2" s="1"/>
  <c r="AN769" i="2"/>
  <c r="AB769" i="2" s="1"/>
  <c r="P769" i="2" s="1"/>
  <c r="AN668" i="2"/>
  <c r="AB668" i="2" s="1"/>
  <c r="P668" i="2" s="1"/>
  <c r="AN689" i="2"/>
  <c r="AB689" i="2" s="1"/>
  <c r="P689" i="2" s="1"/>
  <c r="AN746" i="2"/>
  <c r="AB746" i="2" s="1"/>
  <c r="P746" i="2" s="1"/>
  <c r="AN787" i="2"/>
  <c r="AB787" i="2" s="1"/>
  <c r="P787" i="2" s="1"/>
  <c r="AN754" i="2"/>
  <c r="AB754" i="2" s="1"/>
  <c r="P754" i="2" s="1"/>
  <c r="AN756" i="2"/>
  <c r="AB756" i="2" s="1"/>
  <c r="P756" i="2" s="1"/>
  <c r="AN778" i="2"/>
  <c r="AB778" i="2" s="1"/>
  <c r="P778" i="2" s="1"/>
  <c r="AN814" i="2"/>
  <c r="AB814" i="2" s="1"/>
  <c r="P814" i="2" s="1"/>
  <c r="AN1013" i="2"/>
  <c r="AB1013" i="2" s="1"/>
  <c r="P1013" i="2" s="1"/>
  <c r="AN637" i="2"/>
  <c r="AB637" i="2" s="1"/>
  <c r="P637" i="2" s="1"/>
  <c r="AN697" i="2"/>
  <c r="AB697" i="2" s="1"/>
  <c r="P697" i="2" s="1"/>
  <c r="AN652" i="2"/>
  <c r="AB652" i="2" s="1"/>
  <c r="P652" i="2" s="1"/>
  <c r="AN692" i="2"/>
  <c r="AB692" i="2" s="1"/>
  <c r="P692" i="2" s="1"/>
  <c r="AN705" i="2"/>
  <c r="AB705" i="2" s="1"/>
  <c r="P705" i="2" s="1"/>
  <c r="AN761" i="2"/>
  <c r="AB761" i="2" s="1"/>
  <c r="P761" i="2" s="1"/>
  <c r="AN851" i="2"/>
  <c r="AB851" i="2" s="1"/>
  <c r="P851" i="2" s="1"/>
  <c r="AN919" i="2"/>
  <c r="AB919" i="2" s="1"/>
  <c r="P919" i="2" s="1"/>
  <c r="AN938" i="2"/>
  <c r="AB938" i="2" s="1"/>
  <c r="P938" i="2" s="1"/>
  <c r="AN968" i="2"/>
  <c r="AB968" i="2" s="1"/>
  <c r="P968" i="2" s="1"/>
  <c r="AN941" i="2"/>
  <c r="AB941" i="2" s="1"/>
  <c r="P941" i="2" s="1"/>
  <c r="AN1031" i="2"/>
  <c r="AB1031" i="2" s="1"/>
  <c r="P1031" i="2" s="1"/>
  <c r="AN1063" i="2"/>
  <c r="AB1063" i="2" s="1"/>
  <c r="P1063" i="2" s="1"/>
  <c r="AN1155" i="2"/>
  <c r="AB1155" i="2" s="1"/>
  <c r="P1155" i="2" s="1"/>
  <c r="AN1213" i="2"/>
  <c r="AB1213" i="2" s="1"/>
  <c r="P1213" i="2" s="1"/>
  <c r="AN1240" i="2"/>
  <c r="AB1240" i="2" s="1"/>
  <c r="P1240" i="2" s="1"/>
  <c r="AN472" i="2"/>
  <c r="AB472" i="2" s="1"/>
  <c r="P472" i="2" s="1"/>
  <c r="AN645" i="2"/>
  <c r="AB645" i="2" s="1"/>
  <c r="P645" i="2" s="1"/>
  <c r="AN667" i="2"/>
  <c r="AB667" i="2" s="1"/>
  <c r="P667" i="2" s="1"/>
  <c r="AN714" i="2"/>
  <c r="AB714" i="2" s="1"/>
  <c r="P714" i="2" s="1"/>
  <c r="AN653" i="2"/>
  <c r="AB653" i="2" s="1"/>
  <c r="P653" i="2" s="1"/>
  <c r="AN711" i="2"/>
  <c r="AB711" i="2" s="1"/>
  <c r="P711" i="2" s="1"/>
  <c r="AN708" i="2"/>
  <c r="AB708" i="2" s="1"/>
  <c r="P708" i="2" s="1"/>
  <c r="AN762" i="2"/>
  <c r="AB762" i="2" s="1"/>
  <c r="P762" i="2" s="1"/>
  <c r="AN781" i="2"/>
  <c r="AB781" i="2" s="1"/>
  <c r="P781" i="2" s="1"/>
  <c r="AN786" i="2"/>
  <c r="AB786" i="2" s="1"/>
  <c r="P786" i="2" s="1"/>
  <c r="AN819" i="2"/>
  <c r="AB819" i="2" s="1"/>
  <c r="P819" i="2" s="1"/>
  <c r="AN873" i="2"/>
  <c r="AB873" i="2" s="1"/>
  <c r="P873" i="2" s="1"/>
  <c r="AN935" i="2"/>
  <c r="AB935" i="2" s="1"/>
  <c r="P935" i="2" s="1"/>
  <c r="AN1054" i="2"/>
  <c r="AB1054" i="2" s="1"/>
  <c r="P1054" i="2" s="1"/>
  <c r="AN1127" i="2"/>
  <c r="AB1127" i="2" s="1"/>
  <c r="P1127" i="2" s="1"/>
  <c r="AN1180" i="2"/>
  <c r="AB1180" i="2" s="1"/>
  <c r="P1180" i="2" s="1"/>
  <c r="AN1205" i="2"/>
  <c r="AB1205" i="2" s="1"/>
  <c r="P1205" i="2" s="1"/>
  <c r="AN1251" i="2"/>
  <c r="AB1251" i="2" s="1"/>
  <c r="P1251" i="2" s="1"/>
  <c r="AN1184" i="2"/>
  <c r="AB1184" i="2" s="1"/>
  <c r="P1184" i="2" s="1"/>
  <c r="AN1216" i="2"/>
  <c r="AB1216" i="2" s="1"/>
  <c r="P1216" i="2" s="1"/>
  <c r="AN1239" i="2"/>
  <c r="AB1239" i="2" s="1"/>
  <c r="P1239" i="2" s="1"/>
  <c r="AN693" i="2"/>
  <c r="AB693" i="2" s="1"/>
  <c r="P693" i="2" s="1"/>
  <c r="AN710" i="2"/>
  <c r="AB710" i="2" s="1"/>
  <c r="P710" i="2" s="1"/>
  <c r="AN804" i="2"/>
  <c r="AB804" i="2" s="1"/>
  <c r="P804" i="2" s="1"/>
  <c r="AN839" i="2"/>
  <c r="AB839" i="2" s="1"/>
  <c r="P839" i="2" s="1"/>
  <c r="AN933" i="2"/>
  <c r="AB933" i="2" s="1"/>
  <c r="P933" i="2" s="1"/>
  <c r="AN934" i="2"/>
  <c r="AB934" i="2" s="1"/>
  <c r="P934" i="2" s="1"/>
  <c r="AN932" i="2"/>
  <c r="AB932" i="2" s="1"/>
  <c r="P932" i="2" s="1"/>
  <c r="AN908" i="2"/>
  <c r="AB908" i="2" s="1"/>
  <c r="P908" i="2" s="1"/>
  <c r="AN953" i="2"/>
  <c r="AB953" i="2" s="1"/>
  <c r="P953" i="2" s="1"/>
  <c r="AN961" i="2"/>
  <c r="AB961" i="2" s="1"/>
  <c r="P961" i="2" s="1"/>
  <c r="AN970" i="2"/>
  <c r="AB970" i="2" s="1"/>
  <c r="P970" i="2" s="1"/>
  <c r="AN974" i="2"/>
  <c r="AB974" i="2" s="1"/>
  <c r="P974" i="2" s="1"/>
  <c r="AN1125" i="2"/>
  <c r="AB1125" i="2" s="1"/>
  <c r="P1125" i="2" s="1"/>
  <c r="AN1241" i="2"/>
  <c r="AB1241" i="2" s="1"/>
  <c r="P1241" i="2" s="1"/>
  <c r="AN1242" i="2"/>
  <c r="AB1242" i="2" s="1"/>
  <c r="P1242" i="2" s="1"/>
  <c r="AN1160" i="2"/>
  <c r="AB1160" i="2" s="1"/>
  <c r="P1160" i="2" s="1"/>
  <c r="AN1098" i="2"/>
  <c r="AB1098" i="2" s="1"/>
  <c r="P1098" i="2" s="1"/>
  <c r="AN513" i="2"/>
  <c r="AB513" i="2" s="1"/>
  <c r="P513" i="2" s="1"/>
  <c r="AN675" i="2"/>
  <c r="AB675" i="2" s="1"/>
  <c r="P675" i="2" s="1"/>
  <c r="AN694" i="2"/>
  <c r="AB694" i="2" s="1"/>
  <c r="P694" i="2" s="1"/>
  <c r="AN712" i="2"/>
  <c r="AB712" i="2" s="1"/>
  <c r="P712" i="2" s="1"/>
  <c r="AN771" i="2"/>
  <c r="AB771" i="2" s="1"/>
  <c r="P771" i="2" s="1"/>
  <c r="AN791" i="2"/>
  <c r="AB791" i="2" s="1"/>
  <c r="P791" i="2" s="1"/>
  <c r="AN822" i="2"/>
  <c r="AB822" i="2" s="1"/>
  <c r="P822" i="2" s="1"/>
  <c r="AN850" i="2"/>
  <c r="AB850" i="2" s="1"/>
  <c r="P850" i="2" s="1"/>
  <c r="AN853" i="2"/>
  <c r="AB853" i="2" s="1"/>
  <c r="P853" i="2" s="1"/>
  <c r="AN876" i="2"/>
  <c r="AB876" i="2" s="1"/>
  <c r="P876" i="2" s="1"/>
  <c r="AN885" i="2"/>
  <c r="AB885" i="2" s="1"/>
  <c r="P885" i="2" s="1"/>
  <c r="AN899" i="2"/>
  <c r="AB899" i="2" s="1"/>
  <c r="P899" i="2" s="1"/>
  <c r="AN939" i="2"/>
  <c r="AB939" i="2" s="1"/>
  <c r="P939" i="2" s="1"/>
  <c r="AN928" i="2"/>
  <c r="AB928" i="2" s="1"/>
  <c r="P928" i="2" s="1"/>
  <c r="AN988" i="2"/>
  <c r="AB988" i="2" s="1"/>
  <c r="P988" i="2" s="1"/>
  <c r="AN1062" i="2"/>
  <c r="AB1062" i="2" s="1"/>
  <c r="P1062" i="2" s="1"/>
  <c r="AN1118" i="2"/>
  <c r="AB1118" i="2" s="1"/>
  <c r="P1118" i="2" s="1"/>
  <c r="AN1095" i="2"/>
  <c r="AB1095" i="2" s="1"/>
  <c r="P1095" i="2" s="1"/>
  <c r="AN1174" i="2"/>
  <c r="AB1174" i="2" s="1"/>
  <c r="P1174" i="2" s="1"/>
  <c r="AN1198" i="2"/>
  <c r="AB1198" i="2" s="1"/>
  <c r="P1198" i="2" s="1"/>
  <c r="AN1211" i="2"/>
  <c r="AB1211" i="2" s="1"/>
  <c r="P1211" i="2" s="1"/>
  <c r="AN1099" i="2"/>
  <c r="AB1099" i="2" s="1"/>
  <c r="P1099" i="2" s="1"/>
  <c r="AN530" i="2"/>
  <c r="AB530" i="2" s="1"/>
  <c r="P530" i="2" s="1"/>
  <c r="AN690" i="2"/>
  <c r="AB690" i="2" s="1"/>
  <c r="P690" i="2" s="1"/>
  <c r="AN729" i="2"/>
  <c r="AB729" i="2" s="1"/>
  <c r="P729" i="2" s="1"/>
  <c r="AN823" i="2"/>
  <c r="AB823" i="2" s="1"/>
  <c r="P823" i="2" s="1"/>
  <c r="AN854" i="2"/>
  <c r="AB854" i="2" s="1"/>
  <c r="P854" i="2" s="1"/>
  <c r="AN880" i="2"/>
  <c r="AB880" i="2" s="1"/>
  <c r="P880" i="2" s="1"/>
  <c r="AN881" i="2"/>
  <c r="AB881" i="2" s="1"/>
  <c r="P881" i="2" s="1"/>
  <c r="AN1116" i="2"/>
  <c r="AB1116" i="2" s="1"/>
  <c r="P1116" i="2" s="1"/>
  <c r="AN1185" i="2"/>
  <c r="AB1185" i="2" s="1"/>
  <c r="P1185" i="2" s="1"/>
  <c r="AN1214" i="2"/>
  <c r="AB1214" i="2" s="1"/>
  <c r="P1214" i="2" s="1"/>
  <c r="AN1269" i="2"/>
  <c r="AB1269" i="2" s="1"/>
  <c r="P1269" i="2" s="1"/>
  <c r="AN443" i="2"/>
  <c r="AB443" i="2" s="1"/>
  <c r="P443" i="2" s="1"/>
  <c r="AN504" i="2"/>
  <c r="AB504" i="2" s="1"/>
  <c r="P504" i="2" s="1"/>
  <c r="AN593" i="2"/>
  <c r="AB593" i="2" s="1"/>
  <c r="P593" i="2" s="1"/>
  <c r="AN583" i="2"/>
  <c r="AB583" i="2" s="1"/>
  <c r="P583" i="2" s="1"/>
  <c r="AN544" i="2"/>
  <c r="AB544" i="2" s="1"/>
  <c r="P544" i="2" s="1"/>
  <c r="AN682" i="2"/>
  <c r="AB682" i="2" s="1"/>
  <c r="P682" i="2" s="1"/>
  <c r="AN650" i="2"/>
  <c r="AB650" i="2" s="1"/>
  <c r="P650" i="2" s="1"/>
  <c r="AN826" i="2"/>
  <c r="AB826" i="2" s="1"/>
  <c r="P826" i="2" s="1"/>
  <c r="AN867" i="2"/>
  <c r="AB867" i="2" s="1"/>
  <c r="P867" i="2" s="1"/>
  <c r="AN882" i="2"/>
  <c r="AB882" i="2" s="1"/>
  <c r="P882" i="2" s="1"/>
  <c r="AN879" i="2"/>
  <c r="AB879" i="2" s="1"/>
  <c r="P879" i="2" s="1"/>
  <c r="AN922" i="2"/>
  <c r="AB922" i="2" s="1"/>
  <c r="P922" i="2" s="1"/>
  <c r="AN958" i="2"/>
  <c r="AB958" i="2" s="1"/>
  <c r="P958" i="2" s="1"/>
  <c r="AN982" i="2"/>
  <c r="AB982" i="2" s="1"/>
  <c r="P982" i="2" s="1"/>
  <c r="AN997" i="2"/>
  <c r="AB997" i="2" s="1"/>
  <c r="P997" i="2" s="1"/>
  <c r="AN1000" i="2"/>
  <c r="AB1000" i="2" s="1"/>
  <c r="P1000" i="2" s="1"/>
  <c r="AN1011" i="2"/>
  <c r="AB1011" i="2" s="1"/>
  <c r="P1011" i="2" s="1"/>
  <c r="AN1030" i="2"/>
  <c r="AB1030" i="2" s="1"/>
  <c r="P1030" i="2" s="1"/>
  <c r="AN1032" i="2"/>
  <c r="AB1032" i="2" s="1"/>
  <c r="P1032" i="2" s="1"/>
  <c r="AN1071" i="2"/>
  <c r="AB1071" i="2" s="1"/>
  <c r="P1071" i="2" s="1"/>
  <c r="AN836" i="2"/>
  <c r="AB836" i="2" s="1"/>
  <c r="P836" i="2" s="1"/>
  <c r="AN701" i="2"/>
  <c r="AB701" i="2" s="1"/>
  <c r="P701" i="2" s="1"/>
  <c r="AN704" i="2"/>
  <c r="AB704" i="2" s="1"/>
  <c r="P704" i="2" s="1"/>
  <c r="AN1096" i="2"/>
  <c r="AB1096" i="2" s="1"/>
  <c r="P1096" i="2" s="1"/>
  <c r="AN1151" i="2"/>
  <c r="AB1151" i="2" s="1"/>
  <c r="P1151" i="2" s="1"/>
  <c r="AN1042" i="2"/>
  <c r="AB1042" i="2" s="1"/>
  <c r="P1042" i="2" s="1"/>
  <c r="AN665" i="2"/>
  <c r="AB665" i="2" s="1"/>
  <c r="P665" i="2" s="1"/>
  <c r="AN1215" i="2"/>
  <c r="AB1215" i="2" s="1"/>
  <c r="P1215" i="2" s="1"/>
  <c r="AN833" i="2"/>
  <c r="AB833" i="2" s="1"/>
  <c r="P833" i="2" s="1"/>
  <c r="AN1223" i="2"/>
  <c r="AB1223" i="2" s="1"/>
  <c r="P1223" i="2" s="1"/>
  <c r="AN508" i="2"/>
  <c r="AB508" i="2" s="1"/>
  <c r="P508" i="2" s="1"/>
  <c r="AN1268" i="2"/>
  <c r="AB1268" i="2" s="1"/>
  <c r="P1268" i="2" s="1"/>
  <c r="AN1258" i="2"/>
  <c r="AB1258" i="2" s="1"/>
  <c r="P1258" i="2" s="1"/>
  <c r="AN648" i="2"/>
  <c r="AB648" i="2" s="1"/>
  <c r="P648" i="2" s="1"/>
  <c r="AN871" i="2"/>
  <c r="AB871" i="2" s="1"/>
  <c r="P871" i="2" s="1"/>
  <c r="AN962" i="2"/>
  <c r="AB962" i="2" s="1"/>
  <c r="P962" i="2" s="1"/>
  <c r="AN847" i="2"/>
  <c r="AB847" i="2" s="1"/>
  <c r="P847" i="2" s="1"/>
  <c r="AN798" i="2"/>
  <c r="AB798" i="2" s="1"/>
  <c r="P798" i="2" s="1"/>
  <c r="AN1231" i="2"/>
  <c r="AB1231" i="2" s="1"/>
  <c r="P1231" i="2" s="1"/>
  <c r="AN1132" i="2"/>
  <c r="AB1132" i="2" s="1"/>
  <c r="P1132" i="2" s="1"/>
  <c r="AN1113" i="2"/>
  <c r="AB1113" i="2" s="1"/>
  <c r="P1113" i="2" s="1"/>
  <c r="AN890" i="2"/>
  <c r="AB890" i="2" s="1"/>
  <c r="P890" i="2" s="1"/>
  <c r="AN536" i="2"/>
  <c r="AB536" i="2" s="1"/>
  <c r="P536" i="2" s="1"/>
  <c r="AN362" i="2"/>
  <c r="AB362" i="2" s="1"/>
  <c r="P362" i="2" s="1"/>
  <c r="AN384" i="2"/>
  <c r="AB384" i="2" s="1"/>
  <c r="P384" i="2" s="1"/>
  <c r="AN124" i="2"/>
  <c r="AB124" i="2" s="1"/>
  <c r="P124" i="2" s="1"/>
  <c r="AN326" i="2"/>
  <c r="AB326" i="2" s="1"/>
  <c r="P326" i="2" s="1"/>
  <c r="AN202" i="2"/>
  <c r="AB202" i="2" s="1"/>
  <c r="P202" i="2" s="1"/>
  <c r="AN35" i="2"/>
  <c r="AB35" i="2" s="1"/>
  <c r="P35" i="2" s="1"/>
  <c r="AN56" i="2"/>
  <c r="AB56" i="2" s="1"/>
  <c r="P56" i="2" s="1"/>
  <c r="AN63" i="2"/>
  <c r="AB63" i="2" s="1"/>
  <c r="P63" i="2" s="1"/>
  <c r="AN215" i="2"/>
  <c r="AB215" i="2" s="1"/>
  <c r="P215" i="2" s="1"/>
  <c r="AN315" i="2"/>
  <c r="AB315" i="2" s="1"/>
  <c r="P315" i="2" s="1"/>
  <c r="AN312" i="2"/>
  <c r="AB312" i="2" s="1"/>
  <c r="P312" i="2" s="1"/>
  <c r="AN197" i="2"/>
  <c r="AB197" i="2" s="1"/>
  <c r="P197" i="2" s="1"/>
  <c r="AN55" i="2"/>
  <c r="AB55" i="2" s="1"/>
  <c r="P55" i="2" s="1"/>
  <c r="AN500" i="2"/>
  <c r="AB500" i="2" s="1"/>
  <c r="P500" i="2" s="1"/>
  <c r="AN219" i="2"/>
  <c r="AB219" i="2" s="1"/>
  <c r="P219" i="2" s="1"/>
  <c r="AN201" i="2"/>
  <c r="AB201" i="2" s="1"/>
  <c r="P201" i="2" s="1"/>
  <c r="AN366" i="2"/>
  <c r="AB366" i="2" s="1"/>
  <c r="P366" i="2" s="1"/>
  <c r="AN438" i="2"/>
  <c r="AB438" i="2" s="1"/>
  <c r="P438" i="2" s="1"/>
  <c r="AN305" i="2"/>
  <c r="AB305" i="2" s="1"/>
  <c r="P305" i="2" s="1"/>
  <c r="AN280" i="2"/>
  <c r="AB280" i="2" s="1"/>
  <c r="P280" i="2" s="1"/>
  <c r="AN179" i="2"/>
  <c r="AB179" i="2" s="1"/>
  <c r="P179" i="2" s="1"/>
  <c r="AN453" i="2"/>
  <c r="AB453" i="2" s="1"/>
  <c r="P453" i="2" s="1"/>
  <c r="AN256" i="2"/>
  <c r="AB256" i="2" s="1"/>
  <c r="P256" i="2" s="1"/>
  <c r="AN1067" i="2"/>
  <c r="AB1067" i="2" s="1"/>
  <c r="P1067" i="2" s="1"/>
  <c r="AN1133" i="2"/>
  <c r="AB1133" i="2" s="1"/>
  <c r="P1133" i="2" s="1"/>
  <c r="AN1238" i="2"/>
  <c r="AB1238" i="2" s="1"/>
  <c r="P1238" i="2" s="1"/>
  <c r="AN929" i="2"/>
  <c r="AB929" i="2" s="1"/>
  <c r="P929" i="2" s="1"/>
  <c r="AN724" i="2"/>
  <c r="AB724" i="2" s="1"/>
  <c r="P724" i="2" s="1"/>
  <c r="AN901" i="2"/>
  <c r="AB901" i="2" s="1"/>
  <c r="P901" i="2" s="1"/>
  <c r="AN1097" i="2"/>
  <c r="AB1097" i="2" s="1"/>
  <c r="P1097" i="2" s="1"/>
  <c r="AN617" i="2"/>
  <c r="AB617" i="2" s="1"/>
  <c r="P617" i="2" s="1"/>
  <c r="AN527" i="2"/>
  <c r="AB527" i="2" s="1"/>
  <c r="P527" i="2" s="1"/>
  <c r="AN785" i="2"/>
  <c r="AB785" i="2" s="1"/>
  <c r="P785" i="2" s="1"/>
  <c r="AN764" i="2"/>
  <c r="AB764" i="2" s="1"/>
  <c r="P764" i="2" s="1"/>
  <c r="AN841" i="2"/>
  <c r="AB841" i="2" s="1"/>
  <c r="P841" i="2" s="1"/>
  <c r="AN681" i="2"/>
  <c r="AB681" i="2" s="1"/>
  <c r="P681" i="2" s="1"/>
  <c r="AN1146" i="2"/>
  <c r="AB1146" i="2" s="1"/>
  <c r="P1146" i="2" s="1"/>
  <c r="AN975" i="2"/>
  <c r="AB975" i="2" s="1"/>
  <c r="P975" i="2" s="1"/>
  <c r="AN864" i="2"/>
  <c r="AB864" i="2" s="1"/>
  <c r="P864" i="2" s="1"/>
  <c r="AN538" i="2"/>
  <c r="AB538" i="2" s="1"/>
  <c r="P538" i="2" s="1"/>
  <c r="AN466" i="2"/>
  <c r="AB466" i="2" s="1"/>
  <c r="P466" i="2" s="1"/>
  <c r="AN234" i="2"/>
  <c r="AB234" i="2" s="1"/>
  <c r="P234" i="2" s="1"/>
  <c r="AN350" i="2"/>
  <c r="AB350" i="2" s="1"/>
  <c r="P350" i="2" s="1"/>
  <c r="AN213" i="2"/>
  <c r="AB213" i="2" s="1"/>
  <c r="P213" i="2" s="1"/>
  <c r="AN136" i="2"/>
  <c r="AB136" i="2" s="1"/>
  <c r="P136" i="2" s="1"/>
  <c r="AN181" i="2"/>
  <c r="AB181" i="2" s="1"/>
  <c r="P181" i="2" s="1"/>
  <c r="AN270" i="2"/>
  <c r="AB270" i="2" s="1"/>
  <c r="P270" i="2" s="1"/>
  <c r="AN252" i="2"/>
  <c r="AB252" i="2" s="1"/>
  <c r="P252" i="2" s="1"/>
  <c r="AN174" i="2"/>
  <c r="AB174" i="2" s="1"/>
  <c r="P174" i="2" s="1"/>
  <c r="AN220" i="2"/>
  <c r="AB220" i="2" s="1"/>
  <c r="P220" i="2" s="1"/>
  <c r="AN519" i="2"/>
  <c r="AB519" i="2" s="1"/>
  <c r="P519" i="2" s="1"/>
  <c r="AN423" i="2"/>
  <c r="AB423" i="2" s="1"/>
  <c r="P423" i="2" s="1"/>
  <c r="AN332" i="2"/>
  <c r="AB332" i="2" s="1"/>
  <c r="P332" i="2" s="1"/>
  <c r="AN282" i="2"/>
  <c r="AB282" i="2" s="1"/>
  <c r="P282" i="2" s="1"/>
  <c r="AN42" i="2"/>
  <c r="AB42" i="2" s="1"/>
  <c r="P42" i="2" s="1"/>
  <c r="AN380" i="2"/>
  <c r="AB380" i="2" s="1"/>
  <c r="P380" i="2" s="1"/>
  <c r="AN297" i="2"/>
  <c r="AB297" i="2" s="1"/>
  <c r="P297" i="2" s="1"/>
  <c r="AN142" i="2"/>
  <c r="AB142" i="2" s="1"/>
  <c r="P142" i="2" s="1"/>
  <c r="AN627" i="2"/>
  <c r="AB627" i="2" s="1"/>
  <c r="P627" i="2" s="1"/>
  <c r="AN187" i="2"/>
  <c r="AB187" i="2" s="1"/>
  <c r="P187" i="2" s="1"/>
  <c r="AN344" i="2"/>
  <c r="AB344" i="2" s="1"/>
  <c r="P344" i="2" s="1"/>
  <c r="AN210" i="2"/>
  <c r="AB210" i="2" s="1"/>
  <c r="P210" i="2" s="1"/>
  <c r="AN73" i="2"/>
  <c r="AB73" i="2" s="1"/>
  <c r="P73" i="2" s="1"/>
  <c r="AN100" i="2"/>
  <c r="AB100" i="2" s="1"/>
  <c r="P100" i="2" s="1"/>
  <c r="AN555" i="2"/>
  <c r="AB555" i="2" s="1"/>
  <c r="P555" i="2" s="1"/>
  <c r="AN231" i="2"/>
  <c r="AB231" i="2" s="1"/>
  <c r="P231" i="2" s="1"/>
  <c r="AN473" i="2"/>
  <c r="AB473" i="2" s="1"/>
  <c r="P473" i="2" s="1"/>
  <c r="AN289" i="2"/>
  <c r="AB289" i="2" s="1"/>
  <c r="P289" i="2" s="1"/>
  <c r="AN1138" i="2"/>
  <c r="AB1138" i="2" s="1"/>
  <c r="P1138" i="2" s="1"/>
  <c r="AN1144" i="2"/>
  <c r="AB1144" i="2" s="1"/>
  <c r="P1144" i="2" s="1"/>
  <c r="AN849" i="2"/>
  <c r="AB849" i="2" s="1"/>
  <c r="P849" i="2" s="1"/>
  <c r="AN1203" i="2"/>
  <c r="AB1203" i="2" s="1"/>
  <c r="P1203" i="2" s="1"/>
  <c r="AN1039" i="2"/>
  <c r="AB1039" i="2" s="1"/>
  <c r="P1039" i="2" s="1"/>
  <c r="AN1221" i="2"/>
  <c r="AB1221" i="2" s="1"/>
  <c r="P1221" i="2" s="1"/>
  <c r="AN334" i="2"/>
  <c r="AB334" i="2" s="1"/>
  <c r="P334" i="2" s="1"/>
  <c r="AN1015" i="2"/>
  <c r="AB1015" i="2" s="1"/>
  <c r="P1015" i="2" s="1"/>
  <c r="AN995" i="2"/>
  <c r="AB995" i="2" s="1"/>
  <c r="P995" i="2" s="1"/>
  <c r="AN793" i="2"/>
  <c r="AB793" i="2" s="1"/>
  <c r="P793" i="2" s="1"/>
  <c r="AN702" i="2"/>
  <c r="AB702" i="2" s="1"/>
  <c r="P702" i="2" s="1"/>
  <c r="AN1119" i="2"/>
  <c r="AB1119" i="2" s="1"/>
  <c r="P1119" i="2" s="1"/>
  <c r="AN888" i="2"/>
  <c r="AB888" i="2" s="1"/>
  <c r="P888" i="2" s="1"/>
  <c r="AN1065" i="2"/>
  <c r="AB1065" i="2" s="1"/>
  <c r="P1065" i="2" s="1"/>
  <c r="AN794" i="2"/>
  <c r="AB794" i="2" s="1"/>
  <c r="P794" i="2" s="1"/>
  <c r="AN1247" i="2"/>
  <c r="AB1247" i="2" s="1"/>
  <c r="P1247" i="2" s="1"/>
  <c r="AN937" i="2"/>
  <c r="AB937" i="2" s="1"/>
  <c r="P937" i="2" s="1"/>
  <c r="AN227" i="2"/>
  <c r="AB227" i="2" s="1"/>
  <c r="P227" i="2" s="1"/>
  <c r="AN72" i="2"/>
  <c r="AB72" i="2" s="1"/>
  <c r="P72" i="2" s="1"/>
  <c r="AN131" i="2"/>
  <c r="AB131" i="2" s="1"/>
  <c r="P131" i="2" s="1"/>
  <c r="AN601" i="2"/>
  <c r="AB601" i="2" s="1"/>
  <c r="P601" i="2" s="1"/>
  <c r="AN328" i="2"/>
  <c r="AB328" i="2" s="1"/>
  <c r="P328" i="2" s="1"/>
  <c r="AN341" i="2"/>
  <c r="AB341" i="2" s="1"/>
  <c r="P341" i="2" s="1"/>
  <c r="AN329" i="2"/>
  <c r="AB329" i="2" s="1"/>
  <c r="P329" i="2" s="1"/>
  <c r="AN147" i="2"/>
  <c r="AB147" i="2" s="1"/>
  <c r="P147" i="2" s="1"/>
  <c r="AN608" i="2"/>
  <c r="AB608" i="2" s="1"/>
  <c r="P608" i="2" s="1"/>
  <c r="AN497" i="2"/>
  <c r="AB497" i="2" s="1"/>
  <c r="P497" i="2" s="1"/>
  <c r="AN223" i="2"/>
  <c r="AB223" i="2" s="1"/>
  <c r="P223" i="2" s="1"/>
  <c r="AN745" i="2"/>
  <c r="AB745" i="2" s="1"/>
  <c r="P745" i="2" s="1"/>
  <c r="AN972" i="2"/>
  <c r="AB972" i="2" s="1"/>
  <c r="P972" i="2" s="1"/>
  <c r="AN1209" i="2"/>
  <c r="AB1209" i="2" s="1"/>
  <c r="P1209" i="2" s="1"/>
  <c r="AN1111" i="2"/>
  <c r="AB1111" i="2" s="1"/>
  <c r="P1111" i="2" s="1"/>
  <c r="AN333" i="2"/>
  <c r="AB333" i="2" s="1"/>
  <c r="P333" i="2" s="1"/>
  <c r="AN416" i="2"/>
  <c r="AB416" i="2" s="1"/>
  <c r="P416" i="2" s="1"/>
  <c r="AN1104" i="2"/>
  <c r="AB1104" i="2" s="1"/>
  <c r="P1104" i="2" s="1"/>
  <c r="AN915" i="2"/>
  <c r="AB915" i="2" s="1"/>
  <c r="P915" i="2" s="1"/>
  <c r="AN1188" i="2"/>
  <c r="AB1188" i="2" s="1"/>
  <c r="P1188" i="2" s="1"/>
  <c r="AN845" i="2"/>
  <c r="AB845" i="2" s="1"/>
  <c r="P845" i="2" s="1"/>
  <c r="AN846" i="2"/>
  <c r="AB846" i="2" s="1"/>
  <c r="P846" i="2" s="1"/>
  <c r="AN733" i="2"/>
  <c r="AB733" i="2" s="1"/>
  <c r="P733" i="2" s="1"/>
  <c r="AN526" i="2"/>
  <c r="AB526" i="2" s="1"/>
  <c r="P526" i="2" s="1"/>
  <c r="AN498" i="2"/>
  <c r="AB498" i="2" s="1"/>
  <c r="P498" i="2" s="1"/>
  <c r="AN1086" i="2"/>
  <c r="AB1086" i="2" s="1"/>
  <c r="P1086" i="2" s="1"/>
  <c r="AN647" i="2"/>
  <c r="AB647" i="2" s="1"/>
  <c r="P647" i="2" s="1"/>
  <c r="AN998" i="2"/>
  <c r="AB998" i="2" s="1"/>
  <c r="P998" i="2" s="1"/>
  <c r="AN772" i="2"/>
  <c r="AB772" i="2" s="1"/>
  <c r="P772" i="2" s="1"/>
  <c r="AN749" i="2"/>
  <c r="AB749" i="2" s="1"/>
  <c r="P749" i="2" s="1"/>
  <c r="AN1056" i="2"/>
  <c r="AB1056" i="2" s="1"/>
  <c r="P1056" i="2" s="1"/>
  <c r="AN53" i="2"/>
  <c r="AB53" i="2" s="1"/>
  <c r="P53" i="2" s="1"/>
  <c r="AN585" i="2"/>
  <c r="AB585" i="2" s="1"/>
  <c r="P585" i="2" s="1"/>
  <c r="AN235" i="2"/>
  <c r="AB235" i="2" s="1"/>
  <c r="P235" i="2" s="1"/>
  <c r="AN454" i="2"/>
  <c r="AB454" i="2" s="1"/>
  <c r="P454" i="2" s="1"/>
  <c r="AN357" i="2"/>
  <c r="AB357" i="2" s="1"/>
  <c r="P357" i="2" s="1"/>
  <c r="AN299" i="2"/>
  <c r="AB299" i="2" s="1"/>
  <c r="P299" i="2" s="1"/>
  <c r="AN271" i="2"/>
  <c r="AB271" i="2" s="1"/>
  <c r="P271" i="2" s="1"/>
  <c r="AN660" i="2"/>
  <c r="AB660" i="2" s="1"/>
  <c r="P660" i="2" s="1"/>
  <c r="AN451" i="2"/>
  <c r="AB451" i="2" s="1"/>
  <c r="P451" i="2" s="1"/>
  <c r="AN325" i="2"/>
  <c r="AB325" i="2" s="1"/>
  <c r="P325" i="2" s="1"/>
  <c r="AN168" i="2"/>
  <c r="AB168" i="2" s="1"/>
  <c r="P168" i="2" s="1"/>
  <c r="AN485" i="2"/>
  <c r="AB485" i="2" s="1"/>
  <c r="P485" i="2" s="1"/>
  <c r="AN386" i="2"/>
  <c r="AB386" i="2" s="1"/>
  <c r="P386" i="2" s="1"/>
  <c r="AN400" i="2"/>
  <c r="AB400" i="2" s="1"/>
  <c r="P400" i="2" s="1"/>
  <c r="AN249" i="2"/>
  <c r="AB249" i="2" s="1"/>
  <c r="P249" i="2" s="1"/>
  <c r="AN1122" i="2"/>
  <c r="AB1122" i="2" s="1"/>
  <c r="P1122" i="2" s="1"/>
  <c r="AN1254" i="2"/>
  <c r="AB1254" i="2" s="1"/>
  <c r="P1254" i="2" s="1"/>
  <c r="AN1059" i="2"/>
  <c r="AB1059" i="2" s="1"/>
  <c r="P1059" i="2" s="1"/>
  <c r="AN1129" i="2"/>
  <c r="AB1129" i="2" s="1"/>
  <c r="P1129" i="2" s="1"/>
  <c r="AN903" i="2"/>
  <c r="AB903" i="2" s="1"/>
  <c r="P903" i="2" s="1"/>
  <c r="AN1112" i="2"/>
  <c r="AB1112" i="2" s="1"/>
  <c r="P1112" i="2" s="1"/>
  <c r="AN1094" i="2"/>
  <c r="AB1094" i="2" s="1"/>
  <c r="P1094" i="2" s="1"/>
  <c r="AN1003" i="2"/>
  <c r="AB1003" i="2" s="1"/>
  <c r="P1003" i="2" s="1"/>
  <c r="AN872" i="2"/>
  <c r="AB872" i="2" s="1"/>
  <c r="P872" i="2" s="1"/>
  <c r="AN549" i="2"/>
  <c r="AB549" i="2" s="1"/>
  <c r="P549" i="2" s="1"/>
  <c r="AN719" i="2"/>
  <c r="AB719" i="2" s="1"/>
  <c r="P719" i="2" s="1"/>
  <c r="AN1145" i="2"/>
  <c r="AB1145" i="2" s="1"/>
  <c r="P1145" i="2" s="1"/>
  <c r="AN810" i="2"/>
  <c r="AB810" i="2" s="1"/>
  <c r="P810" i="2" s="1"/>
  <c r="AN717" i="2"/>
  <c r="AB717" i="2" s="1"/>
  <c r="P717" i="2" s="1"/>
  <c r="AN1007" i="2"/>
  <c r="AB1007" i="2" s="1"/>
  <c r="P1007" i="2" s="1"/>
  <c r="AN784" i="2"/>
  <c r="AB784" i="2" s="1"/>
  <c r="P784" i="2" s="1"/>
  <c r="AN875" i="2"/>
  <c r="AB875" i="2" s="1"/>
  <c r="P875" i="2" s="1"/>
  <c r="AN551" i="2"/>
  <c r="AB551" i="2" s="1"/>
  <c r="P551" i="2" s="1"/>
  <c r="AN102" i="2"/>
  <c r="AB102" i="2" s="1"/>
  <c r="P102" i="2" s="1"/>
  <c r="AN398" i="2"/>
  <c r="AB398" i="2" s="1"/>
  <c r="P398" i="2" s="1"/>
  <c r="AN58" i="2"/>
  <c r="AB58" i="2" s="1"/>
  <c r="P58" i="2" s="1"/>
  <c r="AN345" i="2"/>
  <c r="AB345" i="2" s="1"/>
  <c r="P345" i="2" s="1"/>
  <c r="AN346" i="2"/>
  <c r="AB346" i="2" s="1"/>
  <c r="P346" i="2" s="1"/>
  <c r="AN89" i="2"/>
  <c r="AB89" i="2" s="1"/>
  <c r="P89" i="2" s="1"/>
  <c r="AN550" i="2"/>
  <c r="AB550" i="2" s="1"/>
  <c r="P550" i="2" s="1"/>
  <c r="AN11" i="2"/>
  <c r="AB11" i="2" s="1"/>
  <c r="P11" i="2" s="1"/>
  <c r="AN22" i="2"/>
  <c r="AB22" i="2" s="1"/>
  <c r="P22" i="2" s="1"/>
  <c r="AN506" i="2"/>
  <c r="AB506" i="2" s="1"/>
  <c r="P506" i="2" s="1"/>
  <c r="AN310" i="2"/>
  <c r="AB310" i="2" s="1"/>
  <c r="P310" i="2" s="1"/>
  <c r="AN450" i="2"/>
  <c r="AB450" i="2" s="1"/>
  <c r="P450" i="2" s="1"/>
  <c r="AN569" i="2"/>
  <c r="AB569" i="2" s="1"/>
  <c r="P569" i="2" s="1"/>
  <c r="AN141" i="2"/>
  <c r="AB141" i="2" s="1"/>
  <c r="P141" i="2" s="1"/>
  <c r="AN495" i="2"/>
  <c r="AB495" i="2" s="1"/>
  <c r="P495" i="2" s="1"/>
  <c r="AN208" i="2"/>
  <c r="AB208" i="2" s="1"/>
  <c r="P208" i="2" s="1"/>
  <c r="AN132" i="2"/>
  <c r="AB132" i="2" s="1"/>
  <c r="P132" i="2" s="1"/>
  <c r="AN587" i="2"/>
  <c r="AB587" i="2" s="1"/>
  <c r="P587" i="2" s="1"/>
  <c r="AN566" i="2"/>
  <c r="AB566" i="2" s="1"/>
  <c r="P566" i="2" s="1"/>
  <c r="AN24" i="2"/>
  <c r="AB24" i="2" s="1"/>
  <c r="P24" i="2" s="1"/>
  <c r="AN122" i="2"/>
  <c r="AB122" i="2" s="1"/>
  <c r="P122" i="2" s="1"/>
  <c r="AN272" i="2"/>
  <c r="AB272" i="2" s="1"/>
  <c r="P272" i="2" s="1"/>
  <c r="AN1139" i="2"/>
  <c r="AB1139" i="2" s="1"/>
  <c r="P1139" i="2" s="1"/>
  <c r="AN979" i="2"/>
  <c r="AB979" i="2" s="1"/>
  <c r="P979" i="2" s="1"/>
  <c r="AN914" i="2"/>
  <c r="AB914" i="2" s="1"/>
  <c r="P914" i="2" s="1"/>
  <c r="AN562" i="2"/>
  <c r="AB562" i="2" s="1"/>
  <c r="P562" i="2" s="1"/>
  <c r="AN1245" i="2"/>
  <c r="AB1245" i="2" s="1"/>
  <c r="P1245" i="2" s="1"/>
  <c r="AN795" i="2"/>
  <c r="AB795" i="2" s="1"/>
  <c r="P795" i="2" s="1"/>
  <c r="AN722" i="2"/>
  <c r="AB722" i="2" s="1"/>
  <c r="P722" i="2" s="1"/>
  <c r="AN734" i="2"/>
  <c r="AB734" i="2" s="1"/>
  <c r="P734" i="2" s="1"/>
  <c r="AN887" i="2"/>
  <c r="AB887" i="2" s="1"/>
  <c r="P887" i="2" s="1"/>
  <c r="AN482" i="2"/>
  <c r="AB482" i="2" s="1"/>
  <c r="P482" i="2" s="1"/>
  <c r="AN703" i="2"/>
  <c r="AB703" i="2" s="1"/>
  <c r="P703" i="2" s="1"/>
  <c r="AN1105" i="2"/>
  <c r="AB1105" i="2" s="1"/>
  <c r="P1105" i="2" s="1"/>
  <c r="AN1165" i="2"/>
  <c r="AB1165" i="2" s="1"/>
  <c r="P1165" i="2" s="1"/>
  <c r="AN1002" i="2"/>
  <c r="AB1002" i="2" s="1"/>
  <c r="P1002" i="2" s="1"/>
  <c r="AN1170" i="2"/>
  <c r="AB1170" i="2" s="1"/>
  <c r="P1170" i="2" s="1"/>
  <c r="AN765" i="2"/>
  <c r="AB765" i="2" s="1"/>
  <c r="P765" i="2" s="1"/>
  <c r="AN715" i="2"/>
  <c r="AB715" i="2" s="1"/>
  <c r="P715" i="2" s="1"/>
  <c r="AN236" i="2"/>
  <c r="AB236" i="2" s="1"/>
  <c r="P236" i="2" s="1"/>
  <c r="AN87" i="2"/>
  <c r="AB87" i="2" s="1"/>
  <c r="P87" i="2" s="1"/>
  <c r="AN607" i="2"/>
  <c r="AB607" i="2" s="1"/>
  <c r="P607" i="2" s="1"/>
  <c r="AN27" i="2"/>
  <c r="AB27" i="2" s="1"/>
  <c r="P27" i="2" s="1"/>
  <c r="AN25" i="2"/>
  <c r="AB25" i="2" s="1"/>
  <c r="P25" i="2" s="1"/>
  <c r="AN116" i="2"/>
  <c r="AB116" i="2" s="1"/>
  <c r="P116" i="2" s="1"/>
  <c r="AN278" i="2"/>
  <c r="AB278" i="2" s="1"/>
  <c r="P278" i="2" s="1"/>
  <c r="AN101" i="2"/>
  <c r="AB101" i="2" s="1"/>
  <c r="P101" i="2" s="1"/>
  <c r="AN426" i="2"/>
  <c r="AB426" i="2" s="1"/>
  <c r="P426" i="2" s="1"/>
  <c r="AN43" i="2"/>
  <c r="AB43" i="2" s="1"/>
  <c r="P43" i="2" s="1"/>
  <c r="AN180" i="2"/>
  <c r="AB180" i="2" s="1"/>
  <c r="P180" i="2" s="1"/>
  <c r="AN369" i="2"/>
  <c r="AB369" i="2" s="1"/>
  <c r="P369" i="2" s="1"/>
  <c r="AN610" i="2"/>
  <c r="AB610" i="2" s="1"/>
  <c r="P610" i="2" s="1"/>
  <c r="AN248" i="2"/>
  <c r="AB248" i="2" s="1"/>
  <c r="P248" i="2" s="1"/>
  <c r="AN619" i="2"/>
  <c r="AB619" i="2" s="1"/>
  <c r="P619" i="2" s="1"/>
  <c r="AN212" i="2"/>
  <c r="AB212" i="2" s="1"/>
  <c r="P212" i="2" s="1"/>
  <c r="AN628" i="2"/>
  <c r="AB628" i="2" s="1"/>
  <c r="P628" i="2" s="1"/>
  <c r="AN422" i="2"/>
  <c r="AB422" i="2" s="1"/>
  <c r="P422" i="2" s="1"/>
  <c r="AN358" i="2"/>
  <c r="AB358" i="2" s="1"/>
  <c r="P358" i="2" s="1"/>
  <c r="AN474" i="2"/>
  <c r="AB474" i="2" s="1"/>
  <c r="P474" i="2" s="1"/>
  <c r="AN490" i="2"/>
  <c r="AB490" i="2" s="1"/>
  <c r="P490" i="2" s="1"/>
  <c r="AN41" i="2"/>
  <c r="AB41" i="2" s="1"/>
  <c r="P41" i="2" s="1"/>
  <c r="AN552" i="2"/>
  <c r="AB552" i="2" s="1"/>
  <c r="P552" i="2" s="1"/>
  <c r="AN203" i="2"/>
  <c r="AB203" i="2" s="1"/>
  <c r="P203" i="2" s="1"/>
  <c r="AN643" i="2"/>
  <c r="AB643" i="2" s="1"/>
  <c r="P643" i="2" s="1"/>
  <c r="AN584" i="2"/>
  <c r="AB584" i="2" s="1"/>
  <c r="P584" i="2" s="1"/>
  <c r="AN1157" i="2"/>
  <c r="AB1157" i="2" s="1"/>
  <c r="P1157" i="2" s="1"/>
  <c r="AN1041" i="2"/>
  <c r="AB1041" i="2" s="1"/>
  <c r="P1041" i="2" s="1"/>
  <c r="AN996" i="2"/>
  <c r="AB996" i="2" s="1"/>
  <c r="P996" i="2" s="1"/>
  <c r="AN343" i="2"/>
  <c r="AB343" i="2" s="1"/>
  <c r="P343" i="2" s="1"/>
  <c r="AN952" i="2"/>
  <c r="AB952" i="2" s="1"/>
  <c r="P952" i="2" s="1"/>
  <c r="AN905" i="2"/>
  <c r="AB905" i="2" s="1"/>
  <c r="P905" i="2" s="1"/>
  <c r="AN1106" i="2"/>
  <c r="AB1106" i="2" s="1"/>
  <c r="P1106" i="2" s="1"/>
  <c r="AN1068" i="2"/>
  <c r="AB1068" i="2" s="1"/>
  <c r="P1068" i="2" s="1"/>
  <c r="AN635" i="2"/>
  <c r="AB635" i="2" s="1"/>
  <c r="P635" i="2" s="1"/>
  <c r="AN965" i="2"/>
  <c r="AB965" i="2" s="1"/>
  <c r="P965" i="2" s="1"/>
  <c r="AN758" i="2"/>
  <c r="AB758" i="2" s="1"/>
  <c r="P758" i="2" s="1"/>
  <c r="AN501" i="2"/>
  <c r="AB501" i="2" s="1"/>
  <c r="P501" i="2" s="1"/>
  <c r="AN1083" i="2"/>
  <c r="AB1083" i="2" s="1"/>
  <c r="P1083" i="2" s="1"/>
  <c r="AN936" i="2"/>
  <c r="AB936" i="2" s="1"/>
  <c r="P936" i="2" s="1"/>
  <c r="AN788" i="2"/>
  <c r="AB788" i="2" s="1"/>
  <c r="P788" i="2" s="1"/>
  <c r="AN1040" i="2"/>
  <c r="AB1040" i="2" s="1"/>
  <c r="P1040" i="2" s="1"/>
  <c r="AN1147" i="2"/>
  <c r="AB1147" i="2" s="1"/>
  <c r="P1147" i="2" s="1"/>
  <c r="AN1024" i="2"/>
  <c r="AB1024" i="2" s="1"/>
  <c r="P1024" i="2" s="1"/>
  <c r="AN1228" i="2"/>
  <c r="AB1228" i="2" s="1"/>
  <c r="P1228" i="2" s="1"/>
  <c r="AN373" i="2"/>
  <c r="AB373" i="2" s="1"/>
  <c r="P373" i="2" s="1"/>
  <c r="AN469" i="2"/>
  <c r="AB469" i="2" s="1"/>
  <c r="P469" i="2" s="1"/>
  <c r="AN439" i="2"/>
  <c r="AB439" i="2" s="1"/>
  <c r="P439" i="2" s="1"/>
  <c r="AN268" i="2"/>
  <c r="AB268" i="2" s="1"/>
  <c r="P268" i="2" s="1"/>
  <c r="AN164" i="2"/>
  <c r="AB164" i="2" s="1"/>
  <c r="P164" i="2" s="1"/>
  <c r="AN107" i="2"/>
  <c r="AB107" i="2" s="1"/>
  <c r="P107" i="2" s="1"/>
  <c r="AN363" i="2"/>
  <c r="AB363" i="2" s="1"/>
  <c r="P363" i="2" s="1"/>
  <c r="AN117" i="2"/>
  <c r="AB117" i="2" s="1"/>
  <c r="P117" i="2" s="1"/>
  <c r="AN150" i="2"/>
  <c r="AB150" i="2" s="1"/>
  <c r="P150" i="2" s="1"/>
  <c r="AN207" i="2"/>
  <c r="AB207" i="2" s="1"/>
  <c r="P207" i="2" s="1"/>
  <c r="AN283" i="2"/>
  <c r="AB283" i="2" s="1"/>
  <c r="P283" i="2" s="1"/>
  <c r="AN821" i="2"/>
  <c r="AB821" i="2" s="1"/>
  <c r="P821" i="2" s="1"/>
  <c r="AN1230" i="2"/>
  <c r="AB1230" i="2" s="1"/>
  <c r="P1230" i="2" s="1"/>
  <c r="AN1136" i="2"/>
  <c r="AB1136" i="2" s="1"/>
  <c r="P1136" i="2" s="1"/>
  <c r="AN1243" i="2"/>
  <c r="AB1243" i="2" s="1"/>
  <c r="P1243" i="2" s="1"/>
  <c r="AN1204" i="2"/>
  <c r="AB1204" i="2" s="1"/>
  <c r="P1204" i="2" s="1"/>
  <c r="AN1084" i="2"/>
  <c r="AB1084" i="2" s="1"/>
  <c r="P1084" i="2" s="1"/>
  <c r="AN999" i="2"/>
  <c r="AB999" i="2" s="1"/>
  <c r="P999" i="2" s="1"/>
  <c r="AN737" i="2"/>
  <c r="AB737" i="2" s="1"/>
  <c r="P737" i="2" s="1"/>
  <c r="AN946" i="2"/>
  <c r="AB946" i="2" s="1"/>
  <c r="P946" i="2" s="1"/>
  <c r="AN824" i="2"/>
  <c r="AB824" i="2" s="1"/>
  <c r="P824" i="2" s="1"/>
  <c r="AN700" i="2"/>
  <c r="AB700" i="2" s="1"/>
  <c r="P700" i="2" s="1"/>
  <c r="AN658" i="2"/>
  <c r="AB658" i="2" s="1"/>
  <c r="P658" i="2" s="1"/>
  <c r="AN1114" i="2"/>
  <c r="AB1114" i="2" s="1"/>
  <c r="P1114" i="2" s="1"/>
  <c r="AN1103" i="2"/>
  <c r="AB1103" i="2" s="1"/>
  <c r="P1103" i="2" s="1"/>
  <c r="AN605" i="2"/>
  <c r="AB605" i="2" s="1"/>
  <c r="P605" i="2" s="1"/>
  <c r="AN811" i="2"/>
  <c r="AB811" i="2" s="1"/>
  <c r="P811" i="2" s="1"/>
  <c r="AN732" i="2"/>
  <c r="AB732" i="2" s="1"/>
  <c r="P732" i="2" s="1"/>
  <c r="AN1190" i="2"/>
  <c r="AB1190" i="2" s="1"/>
  <c r="P1190" i="2" s="1"/>
  <c r="AN973" i="2"/>
  <c r="AB973" i="2" s="1"/>
  <c r="P973" i="2" s="1"/>
  <c r="AN817" i="2"/>
  <c r="AB817" i="2" s="1"/>
  <c r="P817" i="2" s="1"/>
  <c r="AN452" i="2"/>
  <c r="AB452" i="2" s="1"/>
  <c r="P452" i="2" s="1"/>
  <c r="AN134" i="2"/>
  <c r="AB134" i="2" s="1"/>
  <c r="P134" i="2" s="1"/>
  <c r="AN185" i="2"/>
  <c r="AB185" i="2" s="1"/>
  <c r="P185" i="2" s="1"/>
  <c r="AN592" i="2"/>
  <c r="AB592" i="2" s="1"/>
  <c r="P592" i="2" s="1"/>
  <c r="AN486" i="2"/>
  <c r="AB486" i="2" s="1"/>
  <c r="P486" i="2" s="1"/>
  <c r="AN383" i="2"/>
  <c r="AB383" i="2" s="1"/>
  <c r="P383" i="2" s="1"/>
  <c r="AN331" i="2"/>
  <c r="AB331" i="2" s="1"/>
  <c r="P331" i="2" s="1"/>
  <c r="AN441" i="2"/>
  <c r="AB441" i="2" s="1"/>
  <c r="P441" i="2" s="1"/>
  <c r="AN360" i="2"/>
  <c r="AB360" i="2" s="1"/>
  <c r="P360" i="2" s="1"/>
  <c r="AN75" i="2"/>
  <c r="AB75" i="2" s="1"/>
  <c r="P75" i="2" s="1"/>
  <c r="AN402" i="2"/>
  <c r="AB402" i="2" s="1"/>
  <c r="P402" i="2" s="1"/>
  <c r="AN427" i="2"/>
  <c r="AB427" i="2" s="1"/>
  <c r="P427" i="2" s="1"/>
  <c r="AN1076" i="2"/>
  <c r="AB1076" i="2" s="1"/>
  <c r="P1076" i="2" s="1"/>
  <c r="AN868" i="2"/>
  <c r="AB868" i="2" s="1"/>
  <c r="P868" i="2" s="1"/>
  <c r="AN1082" i="2"/>
  <c r="AB1082" i="2" s="1"/>
  <c r="P1082" i="2" s="1"/>
  <c r="AN1212" i="2"/>
  <c r="AB1212" i="2" s="1"/>
  <c r="P1212" i="2" s="1"/>
  <c r="AN687" i="2"/>
  <c r="AB687" i="2" s="1"/>
  <c r="P687" i="2" s="1"/>
  <c r="AN1267" i="2"/>
  <c r="AB1267" i="2" s="1"/>
  <c r="P1267" i="2" s="1"/>
  <c r="AN1092" i="2"/>
  <c r="AB1092" i="2" s="1"/>
  <c r="P1092" i="2" s="1"/>
  <c r="AN1072" i="2"/>
  <c r="AB1072" i="2" s="1"/>
  <c r="P1072" i="2" s="1"/>
  <c r="AN554" i="2"/>
  <c r="AB554" i="2" s="1"/>
  <c r="P554" i="2" s="1"/>
  <c r="AN1225" i="2"/>
  <c r="AB1225" i="2" s="1"/>
  <c r="P1225" i="2" s="1"/>
  <c r="AN625" i="2"/>
  <c r="AB625" i="2" s="1"/>
  <c r="P625" i="2" s="1"/>
  <c r="AN707" i="2"/>
  <c r="AB707" i="2" s="1"/>
  <c r="P707" i="2" s="1"/>
  <c r="AN1016" i="2"/>
  <c r="AB1016" i="2" s="1"/>
  <c r="P1016" i="2" s="1"/>
  <c r="AN948" i="2"/>
  <c r="AB948" i="2" s="1"/>
  <c r="P948" i="2" s="1"/>
  <c r="AN844" i="2"/>
  <c r="AB844" i="2" s="1"/>
  <c r="P844" i="2" s="1"/>
  <c r="AN480" i="2"/>
  <c r="AB480" i="2" s="1"/>
  <c r="P480" i="2" s="1"/>
  <c r="AN940" i="2"/>
  <c r="AB940" i="2" s="1"/>
  <c r="P940" i="2" s="1"/>
  <c r="AN1049" i="2"/>
  <c r="AB1049" i="2" s="1"/>
  <c r="P1049" i="2" s="1"/>
  <c r="AN1159" i="2"/>
  <c r="AB1159" i="2" s="1"/>
  <c r="P1159" i="2" s="1"/>
  <c r="AN1046" i="2"/>
  <c r="AB1046" i="2" s="1"/>
  <c r="P1046" i="2" s="1"/>
  <c r="AN912" i="2"/>
  <c r="AB912" i="2" s="1"/>
  <c r="P912" i="2" s="1"/>
  <c r="AN228" i="2"/>
  <c r="AB228" i="2" s="1"/>
  <c r="P228" i="2" s="1"/>
  <c r="AN1008" i="2"/>
  <c r="AB1008" i="2" s="1"/>
  <c r="P1008" i="2" s="1"/>
  <c r="AN1070" i="2"/>
  <c r="AB1070" i="2" s="1"/>
  <c r="P1070" i="2" s="1"/>
  <c r="AN390" i="2"/>
  <c r="AB390" i="2" s="1"/>
  <c r="P390" i="2" s="1"/>
  <c r="AN348" i="2"/>
  <c r="AB348" i="2" s="1"/>
  <c r="P348" i="2" s="1"/>
  <c r="AN534" i="2"/>
  <c r="AB534" i="2" s="1"/>
  <c r="P534" i="2" s="1"/>
  <c r="AN156" i="2"/>
  <c r="AB156" i="2" s="1"/>
  <c r="P156" i="2" s="1"/>
  <c r="AN589" i="2"/>
  <c r="AB589" i="2" s="1"/>
  <c r="P589" i="2" s="1"/>
  <c r="AN113" i="2"/>
  <c r="AB113" i="2" s="1"/>
  <c r="P113" i="2" s="1"/>
  <c r="AN646" i="2"/>
  <c r="AB646" i="2" s="1"/>
  <c r="P646" i="2" s="1"/>
  <c r="AN91" i="2"/>
  <c r="AB91" i="2" s="1"/>
  <c r="P91" i="2" s="1"/>
  <c r="AN404" i="2"/>
  <c r="AB404" i="2" s="1"/>
  <c r="P404" i="2" s="1"/>
  <c r="AN437" i="2"/>
  <c r="AB437" i="2" s="1"/>
  <c r="P437" i="2" s="1"/>
  <c r="AN68" i="2"/>
  <c r="AB68" i="2" s="1"/>
  <c r="P68" i="2" s="1"/>
  <c r="AN411" i="2"/>
  <c r="AB411" i="2" s="1"/>
  <c r="P411" i="2" s="1"/>
  <c r="AN281" i="2"/>
  <c r="AB281" i="2" s="1"/>
  <c r="P281" i="2" s="1"/>
  <c r="AN59" i="2"/>
  <c r="AB59" i="2" s="1"/>
  <c r="P59" i="2" s="1"/>
  <c r="AN638" i="2"/>
  <c r="AB638" i="2" s="1"/>
  <c r="P638" i="2" s="1"/>
  <c r="AN39" i="2"/>
  <c r="AB39" i="2" s="1"/>
  <c r="P39" i="2" s="1"/>
  <c r="AN349" i="2"/>
  <c r="AB349" i="2" s="1"/>
  <c r="P349" i="2" s="1"/>
  <c r="AN152" i="2"/>
  <c r="AB152" i="2" s="1"/>
  <c r="P152" i="2" s="1"/>
  <c r="AN752" i="2"/>
  <c r="AB752" i="2" s="1"/>
  <c r="P752" i="2" s="1"/>
  <c r="AN927" i="2"/>
  <c r="AB927" i="2" s="1"/>
  <c r="P927" i="2" s="1"/>
  <c r="AN892" i="2"/>
  <c r="AB892" i="2" s="1"/>
  <c r="P892" i="2" s="1"/>
  <c r="AN1149" i="2"/>
  <c r="AB1149" i="2" s="1"/>
  <c r="P1149" i="2" s="1"/>
  <c r="AN1018" i="2"/>
  <c r="AB1018" i="2" s="1"/>
  <c r="P1018" i="2" s="1"/>
  <c r="AN742" i="2"/>
  <c r="AB742" i="2" s="1"/>
  <c r="P742" i="2" s="1"/>
  <c r="AN1134" i="2"/>
  <c r="AB1134" i="2" s="1"/>
  <c r="P1134" i="2" s="1"/>
  <c r="AN671" i="2"/>
  <c r="AB671" i="2" s="1"/>
  <c r="P671" i="2" s="1"/>
  <c r="AN800" i="2"/>
  <c r="AB800" i="2" s="1"/>
  <c r="P800" i="2" s="1"/>
  <c r="AN1023" i="2"/>
  <c r="AB1023" i="2" s="1"/>
  <c r="P1023" i="2" s="1"/>
  <c r="AN1220" i="2"/>
  <c r="AB1220" i="2" s="1"/>
  <c r="P1220" i="2" s="1"/>
  <c r="AN663" i="2"/>
  <c r="AB663" i="2" s="1"/>
  <c r="P663" i="2" s="1"/>
  <c r="AN718" i="2"/>
  <c r="AB718" i="2" s="1"/>
  <c r="P718" i="2" s="1"/>
  <c r="AN978" i="2"/>
  <c r="AB978" i="2" s="1"/>
  <c r="P978" i="2" s="1"/>
  <c r="AN686" i="2"/>
  <c r="AB686" i="2" s="1"/>
  <c r="P686" i="2" s="1"/>
  <c r="AN766" i="2"/>
  <c r="AB766" i="2" s="1"/>
  <c r="P766" i="2" s="1"/>
  <c r="AN688" i="2"/>
  <c r="AB688" i="2" s="1"/>
  <c r="P688" i="2" s="1"/>
  <c r="AN1206" i="2"/>
  <c r="AB1206" i="2" s="1"/>
  <c r="P1206" i="2" s="1"/>
  <c r="AN1036" i="2"/>
  <c r="AB1036" i="2" s="1"/>
  <c r="P1036" i="2" s="1"/>
  <c r="AN1115" i="2"/>
  <c r="AB1115" i="2" s="1"/>
  <c r="P1115" i="2" s="1"/>
  <c r="AN916" i="2"/>
  <c r="AB916" i="2" s="1"/>
  <c r="P916" i="2" s="1"/>
  <c r="AN657" i="2"/>
  <c r="AB657" i="2" s="1"/>
  <c r="P657" i="2" s="1"/>
  <c r="AN1087" i="2"/>
  <c r="AB1087" i="2" s="1"/>
  <c r="P1087" i="2" s="1"/>
  <c r="AN1078" i="2"/>
  <c r="AB1078" i="2" s="1"/>
  <c r="P1078" i="2" s="1"/>
  <c r="AN991" i="2"/>
  <c r="AB991" i="2" s="1"/>
  <c r="P991" i="2" s="1"/>
  <c r="AN401" i="2"/>
  <c r="AB401" i="2" s="1"/>
  <c r="P401" i="2" s="1"/>
  <c r="AN296" i="2"/>
  <c r="AB296" i="2" s="1"/>
  <c r="P296" i="2" s="1"/>
  <c r="AN512" i="2"/>
  <c r="AB512" i="2" s="1"/>
  <c r="P512" i="2" s="1"/>
  <c r="AN294" i="2"/>
  <c r="AB294" i="2" s="1"/>
  <c r="P294" i="2" s="1"/>
  <c r="AN387" i="2"/>
  <c r="AB387" i="2" s="1"/>
  <c r="P387" i="2" s="1"/>
  <c r="AN579" i="2"/>
  <c r="AB579" i="2" s="1"/>
  <c r="P579" i="2" s="1"/>
  <c r="AN121" i="2"/>
  <c r="AB121" i="2" s="1"/>
  <c r="P121" i="2" s="1"/>
  <c r="AN570" i="2"/>
  <c r="AB570" i="2" s="1"/>
  <c r="P570" i="2" s="1"/>
  <c r="AN492" i="2"/>
  <c r="AB492" i="2" s="1"/>
  <c r="P492" i="2" s="1"/>
  <c r="AN266" i="2"/>
  <c r="AB266" i="2" s="1"/>
  <c r="P266" i="2" s="1"/>
  <c r="AN388" i="2"/>
  <c r="AB388" i="2" s="1"/>
  <c r="P388" i="2" s="1"/>
  <c r="AN52" i="2"/>
  <c r="AB52" i="2" s="1"/>
  <c r="P52" i="2" s="1"/>
  <c r="AN659" i="2"/>
  <c r="AB659" i="2" s="1"/>
  <c r="P659" i="2" s="1"/>
  <c r="AN118" i="2"/>
  <c r="AB118" i="2" s="1"/>
  <c r="P118" i="2" s="1"/>
  <c r="AN1271" i="2"/>
  <c r="AB1271" i="2" s="1"/>
  <c r="P1271" i="2" s="1"/>
  <c r="AN976" i="2"/>
  <c r="AB976" i="2" s="1"/>
  <c r="P976" i="2" s="1"/>
  <c r="AN615" i="2"/>
  <c r="AB615" i="2" s="1"/>
  <c r="P615" i="2" s="1"/>
  <c r="AN1181" i="2"/>
  <c r="AB1181" i="2" s="1"/>
  <c r="P1181" i="2" s="1"/>
  <c r="AN1226" i="2"/>
  <c r="AB1226" i="2" s="1"/>
  <c r="P1226" i="2" s="1"/>
  <c r="AN1044" i="2"/>
  <c r="AB1044" i="2" s="1"/>
  <c r="P1044" i="2" s="1"/>
  <c r="AN1169" i="2"/>
  <c r="AB1169" i="2" s="1"/>
  <c r="P1169" i="2" s="1"/>
  <c r="AN1079" i="2"/>
  <c r="AB1079" i="2" s="1"/>
  <c r="P1079" i="2" s="1"/>
  <c r="AN649" i="2"/>
  <c r="AB649" i="2" s="1"/>
  <c r="P649" i="2" s="1"/>
  <c r="AN626" i="2"/>
  <c r="AB626" i="2" s="1"/>
  <c r="P626" i="2" s="1"/>
  <c r="AN1207" i="2"/>
  <c r="AB1207" i="2" s="1"/>
  <c r="P1207" i="2" s="1"/>
  <c r="AN1037" i="2"/>
  <c r="AB1037" i="2" s="1"/>
  <c r="P1037" i="2" s="1"/>
  <c r="AN889" i="2"/>
  <c r="AB889" i="2" s="1"/>
  <c r="P889" i="2" s="1"/>
  <c r="AN1171" i="2"/>
  <c r="AB1171" i="2" s="1"/>
  <c r="P1171" i="2" s="1"/>
  <c r="AN1237" i="2"/>
  <c r="AB1237" i="2" s="1"/>
  <c r="P1237" i="2" s="1"/>
  <c r="AN1150" i="2"/>
  <c r="AB1150" i="2" s="1"/>
  <c r="P1150" i="2" s="1"/>
  <c r="AN1047" i="2"/>
  <c r="AB1047" i="2" s="1"/>
  <c r="P1047" i="2" s="1"/>
  <c r="AN893" i="2"/>
  <c r="AB893" i="2" s="1"/>
  <c r="P893" i="2" s="1"/>
  <c r="AN750" i="2"/>
  <c r="AB750" i="2" s="1"/>
  <c r="P750" i="2" s="1"/>
  <c r="AN644" i="2"/>
  <c r="AB644" i="2" s="1"/>
  <c r="P644" i="2" s="1"/>
  <c r="AN1053" i="2"/>
  <c r="AB1053" i="2" s="1"/>
  <c r="P1053" i="2" s="1"/>
  <c r="AN924" i="2"/>
  <c r="AB924" i="2" s="1"/>
  <c r="P924" i="2" s="1"/>
  <c r="AN304" i="2"/>
  <c r="AB304" i="2" s="1"/>
  <c r="P304" i="2" s="1"/>
  <c r="AN21" i="2"/>
  <c r="AB21" i="2" s="1"/>
  <c r="P21" i="2" s="1"/>
  <c r="AN365" i="2"/>
  <c r="AB365" i="2" s="1"/>
  <c r="P365" i="2" s="1"/>
  <c r="AN307" i="2"/>
  <c r="AB307" i="2" s="1"/>
  <c r="P307" i="2" s="1"/>
  <c r="AN224" i="2"/>
  <c r="AB224" i="2" s="1"/>
  <c r="P224" i="2" s="1"/>
  <c r="AN406" i="2"/>
  <c r="AB406" i="2" s="1"/>
  <c r="P406" i="2" s="1"/>
  <c r="AN246" i="2"/>
  <c r="AB246" i="2" s="1"/>
  <c r="P246" i="2" s="1"/>
  <c r="AN475" i="2"/>
  <c r="AB475" i="2" s="1"/>
  <c r="P475" i="2" s="1"/>
  <c r="AN1208" i="2"/>
  <c r="AB1208" i="2" s="1"/>
  <c r="P1208" i="2" s="1"/>
  <c r="AN1058" i="2"/>
  <c r="AB1058" i="2" s="1"/>
  <c r="P1058" i="2" s="1"/>
  <c r="AN1120" i="2"/>
  <c r="AB1120" i="2" s="1"/>
  <c r="P1120" i="2" s="1"/>
  <c r="AN1232" i="2"/>
  <c r="AB1232" i="2" s="1"/>
  <c r="P1232" i="2" s="1"/>
  <c r="AN943" i="2"/>
  <c r="AB943" i="2" s="1"/>
  <c r="P943" i="2" s="1"/>
  <c r="AN848" i="2"/>
  <c r="AB848" i="2" s="1"/>
  <c r="P848" i="2" s="1"/>
  <c r="AN801" i="2"/>
  <c r="AB801" i="2" s="1"/>
  <c r="P801" i="2" s="1"/>
  <c r="AN1166" i="2"/>
  <c r="AB1166" i="2" s="1"/>
  <c r="P1166" i="2" s="1"/>
  <c r="AN951" i="2"/>
  <c r="AB951" i="2" s="1"/>
  <c r="P951" i="2" s="1"/>
  <c r="AN900" i="2"/>
  <c r="AB900" i="2" s="1"/>
  <c r="P900" i="2" s="1"/>
  <c r="AN1148" i="2"/>
  <c r="AB1148" i="2" s="1"/>
  <c r="P1148" i="2" s="1"/>
  <c r="AN858" i="2"/>
  <c r="AB858" i="2" s="1"/>
  <c r="P858" i="2" s="1"/>
  <c r="AN723" i="2"/>
  <c r="AB723" i="2" s="1"/>
  <c r="P723" i="2" s="1"/>
  <c r="AN1253" i="2"/>
  <c r="AB1253" i="2" s="1"/>
  <c r="P1253" i="2" s="1"/>
  <c r="AN866" i="2"/>
  <c r="AB866" i="2" s="1"/>
  <c r="P866" i="2" s="1"/>
  <c r="AN783" i="2"/>
  <c r="AB783" i="2" s="1"/>
  <c r="P783" i="2" s="1"/>
  <c r="AN763" i="2"/>
  <c r="AB763" i="2" s="1"/>
  <c r="P763" i="2" s="1"/>
  <c r="AN1066" i="2"/>
  <c r="AB1066" i="2" s="1"/>
  <c r="P1066" i="2" s="1"/>
  <c r="AN960" i="2"/>
  <c r="AB960" i="2" s="1"/>
  <c r="P960" i="2" s="1"/>
  <c r="AN816" i="2"/>
  <c r="AB816" i="2" s="1"/>
  <c r="P816" i="2" s="1"/>
  <c r="AN678" i="2"/>
  <c r="AB678" i="2" s="1"/>
  <c r="P678" i="2" s="1"/>
  <c r="AN1050" i="2"/>
  <c r="AB1050" i="2" s="1"/>
  <c r="P1050" i="2" s="1"/>
  <c r="AN809" i="2"/>
  <c r="AB809" i="2" s="1"/>
  <c r="P809" i="2" s="1"/>
  <c r="AN1179" i="2"/>
  <c r="AB1179" i="2" s="1"/>
  <c r="P1179" i="2" s="1"/>
  <c r="AN1246" i="2"/>
  <c r="AB1246" i="2" s="1"/>
  <c r="P1246" i="2" s="1"/>
  <c r="AN1124" i="2"/>
  <c r="AB1124" i="2" s="1"/>
  <c r="P1124" i="2" s="1"/>
  <c r="AN1193" i="2"/>
  <c r="AB1193" i="2" s="1"/>
  <c r="P1193" i="2" s="1"/>
  <c r="AN1069" i="2"/>
  <c r="AB1069" i="2" s="1"/>
  <c r="P1069" i="2" s="1"/>
  <c r="AN990" i="2"/>
  <c r="AB990" i="2" s="1"/>
  <c r="P990" i="2" s="1"/>
  <c r="AN1117" i="2"/>
  <c r="AB1117" i="2" s="1"/>
  <c r="P1117" i="2" s="1"/>
  <c r="AN911" i="2"/>
  <c r="AB911" i="2" s="1"/>
  <c r="P911" i="2" s="1"/>
  <c r="AN852" i="2"/>
  <c r="AB852" i="2" s="1"/>
  <c r="P852" i="2" s="1"/>
  <c r="AN574" i="2"/>
  <c r="AB574" i="2" s="1"/>
  <c r="P574" i="2" s="1"/>
  <c r="AN753" i="2"/>
  <c r="AB753" i="2" s="1"/>
  <c r="P753" i="2" s="1"/>
  <c r="AN1005" i="2"/>
  <c r="AB1005" i="2" s="1"/>
  <c r="P1005" i="2" s="1"/>
  <c r="AN1183" i="2"/>
  <c r="AB1183" i="2" s="1"/>
  <c r="P1183" i="2" s="1"/>
  <c r="AN992" i="2"/>
  <c r="AB992" i="2" s="1"/>
  <c r="P992" i="2" s="1"/>
  <c r="AN917" i="2"/>
  <c r="AB917" i="2" s="1"/>
  <c r="P917" i="2" s="1"/>
  <c r="AN576" i="2"/>
  <c r="AB576" i="2" s="1"/>
  <c r="P576" i="2" s="1"/>
  <c r="AN728" i="2"/>
  <c r="AB728" i="2" s="1"/>
  <c r="P728" i="2" s="1"/>
  <c r="AN1262" i="2"/>
  <c r="AB1262" i="2" s="1"/>
  <c r="P1262" i="2" s="1"/>
  <c r="AN981" i="2"/>
  <c r="AB981" i="2" s="1"/>
  <c r="P981" i="2" s="1"/>
  <c r="AN669" i="2"/>
  <c r="AB669" i="2" s="1"/>
  <c r="P669" i="2" s="1"/>
  <c r="AN359" i="2"/>
  <c r="AB359" i="2" s="1"/>
  <c r="P359" i="2" s="1"/>
  <c r="AN137" i="2"/>
  <c r="AB137" i="2" s="1"/>
  <c r="P137" i="2" s="1"/>
  <c r="AN65" i="2"/>
  <c r="AB65" i="2" s="1"/>
  <c r="P65" i="2" s="1"/>
  <c r="AN303" i="2"/>
  <c r="AB303" i="2" s="1"/>
  <c r="P303" i="2" s="1"/>
  <c r="AN163" i="2"/>
  <c r="AB163" i="2" s="1"/>
  <c r="P163" i="2" s="1"/>
  <c r="AN221" i="2"/>
  <c r="AB221" i="2" s="1"/>
  <c r="P221" i="2" s="1"/>
  <c r="AN86" i="2"/>
  <c r="AB86" i="2" s="1"/>
  <c r="P86" i="2" s="1"/>
  <c r="AN631" i="2"/>
  <c r="AB631" i="2" s="1"/>
  <c r="P631" i="2" s="1"/>
  <c r="AN374" i="2"/>
  <c r="AB374" i="2" s="1"/>
  <c r="P374" i="2" s="1"/>
  <c r="AN199" i="2"/>
  <c r="AB199" i="2" s="1"/>
  <c r="P199" i="2" s="1"/>
  <c r="AN546" i="2"/>
  <c r="AB546" i="2" s="1"/>
  <c r="P546" i="2" s="1"/>
  <c r="AN376" i="2"/>
  <c r="AB376" i="2" s="1"/>
  <c r="P376" i="2" s="1"/>
  <c r="AN169" i="2"/>
  <c r="AB169" i="2" s="1"/>
  <c r="P169" i="2" s="1"/>
  <c r="AN399" i="2"/>
  <c r="AB399" i="2" s="1"/>
  <c r="P399" i="2" s="1"/>
  <c r="AN347" i="2"/>
  <c r="AB347" i="2" s="1"/>
  <c r="P347" i="2" s="1"/>
  <c r="AN20" i="2"/>
  <c r="AB20" i="2" s="1"/>
  <c r="P20" i="2" s="1"/>
  <c r="AN425" i="2"/>
  <c r="AB425" i="2" s="1"/>
  <c r="P425" i="2" s="1"/>
  <c r="AN155" i="2"/>
  <c r="AB155" i="2" s="1"/>
  <c r="P155" i="2" s="1"/>
  <c r="AN420" i="2"/>
  <c r="AB420" i="2" s="1"/>
  <c r="P420" i="2" s="1"/>
  <c r="AN1233" i="2"/>
  <c r="AB1233" i="2" s="1"/>
  <c r="P1233" i="2" s="1"/>
  <c r="AN1137" i="2"/>
  <c r="AB1137" i="2" s="1"/>
  <c r="P1137" i="2" s="1"/>
  <c r="AN861" i="2"/>
  <c r="AB861" i="2" s="1"/>
  <c r="P861" i="2" s="1"/>
  <c r="AN805" i="2"/>
  <c r="AB805" i="2" s="1"/>
  <c r="P805" i="2" s="1"/>
  <c r="AN639" i="2"/>
  <c r="AB639" i="2" s="1"/>
  <c r="P639" i="2" s="1"/>
  <c r="AN993" i="2"/>
  <c r="AB993" i="2" s="1"/>
  <c r="P993" i="2" s="1"/>
  <c r="AN575" i="2"/>
  <c r="AB575" i="2" s="1"/>
  <c r="P575" i="2" s="1"/>
  <c r="AN720" i="2"/>
  <c r="AB720" i="2" s="1"/>
  <c r="P720" i="2" s="1"/>
  <c r="AN930" i="2"/>
  <c r="AB930" i="2" s="1"/>
  <c r="P930" i="2" s="1"/>
  <c r="AN1064" i="2"/>
  <c r="AB1064" i="2" s="1"/>
  <c r="P1064" i="2" s="1"/>
  <c r="AN891" i="2"/>
  <c r="AB891" i="2" s="1"/>
  <c r="P891" i="2" s="1"/>
  <c r="AN1038" i="2"/>
  <c r="AB1038" i="2" s="1"/>
  <c r="P1038" i="2" s="1"/>
  <c r="AN523" i="2"/>
  <c r="AB523" i="2" s="1"/>
  <c r="P523" i="2" s="1"/>
  <c r="AN158" i="2"/>
  <c r="AB158" i="2" s="1"/>
  <c r="P158" i="2" s="1"/>
  <c r="AN1055" i="2"/>
  <c r="AB1055" i="2" s="1"/>
  <c r="P1055" i="2" s="1"/>
  <c r="AN832" i="2"/>
  <c r="AB832" i="2" s="1"/>
  <c r="P832" i="2" s="1"/>
  <c r="AN1176" i="2"/>
  <c r="AB1176" i="2" s="1"/>
  <c r="P1176" i="2" s="1"/>
  <c r="AN874" i="2"/>
  <c r="AB874" i="2" s="1"/>
  <c r="P874" i="2" s="1"/>
  <c r="AN679" i="2"/>
  <c r="AB679" i="2" s="1"/>
  <c r="P679" i="2" s="1"/>
  <c r="AN1259" i="2"/>
  <c r="AB1259" i="2" s="1"/>
  <c r="P1259" i="2" s="1"/>
  <c r="AN1244" i="2"/>
  <c r="AB1244" i="2" s="1"/>
  <c r="P1244" i="2" s="1"/>
  <c r="AN64" i="2"/>
  <c r="AB64" i="2" s="1"/>
  <c r="P64" i="2" s="1"/>
  <c r="AN537" i="2"/>
  <c r="AB537" i="2" s="1"/>
  <c r="P537" i="2" s="1"/>
  <c r="AN253" i="2"/>
  <c r="AB253" i="2" s="1"/>
  <c r="P253" i="2" s="1"/>
  <c r="AN76" i="2"/>
  <c r="AB76" i="2" s="1"/>
  <c r="P76" i="2" s="1"/>
  <c r="AN385" i="2"/>
  <c r="AB385" i="2" s="1"/>
  <c r="P385" i="2" s="1"/>
  <c r="AN403" i="2"/>
  <c r="AB403" i="2" s="1"/>
  <c r="P403" i="2" s="1"/>
  <c r="AN40" i="2"/>
  <c r="AB40" i="2" s="1"/>
  <c r="P40" i="2" s="1"/>
  <c r="AN38" i="2"/>
  <c r="AB38" i="2" s="1"/>
  <c r="P38" i="2" s="1"/>
  <c r="AN105" i="2"/>
  <c r="AB105" i="2" s="1"/>
  <c r="P105" i="2" s="1"/>
  <c r="AN1026" i="2"/>
  <c r="AB1026" i="2" s="1"/>
  <c r="P1026" i="2" s="1"/>
  <c r="AN505" i="2"/>
  <c r="AB505" i="2" s="1"/>
  <c r="P505" i="2" s="1"/>
  <c r="AN945" i="2"/>
  <c r="AB945" i="2" s="1"/>
  <c r="P945" i="2" s="1"/>
  <c r="AN857" i="2"/>
  <c r="AB857" i="2" s="1"/>
  <c r="P857" i="2" s="1"/>
  <c r="AN115" i="2"/>
  <c r="AB115" i="2" s="1"/>
  <c r="P115" i="2" s="1"/>
  <c r="AN274" i="2"/>
  <c r="AB274" i="2" s="1"/>
  <c r="P274" i="2" s="1"/>
  <c r="AN630" i="2"/>
  <c r="AB630" i="2" s="1"/>
  <c r="P630" i="2" s="1"/>
  <c r="AN364" i="2"/>
  <c r="AB364" i="2" s="1"/>
  <c r="P364" i="2" s="1"/>
  <c r="AN229" i="2"/>
  <c r="AB229" i="2" s="1"/>
  <c r="P229" i="2" s="1"/>
  <c r="AN361" i="2"/>
  <c r="AB361" i="2" s="1"/>
  <c r="P361" i="2" s="1"/>
  <c r="AN878" i="2"/>
  <c r="AB878" i="2" s="1"/>
  <c r="P878" i="2" s="1"/>
  <c r="AN568" i="2"/>
  <c r="AB568" i="2" s="1"/>
  <c r="P568" i="2" s="1"/>
  <c r="AN1021" i="2"/>
  <c r="AB1021" i="2" s="1"/>
  <c r="P1021" i="2" s="1"/>
  <c r="AN1045" i="2"/>
  <c r="AB1045" i="2" s="1"/>
  <c r="P1045" i="2" s="1"/>
  <c r="AN730" i="2"/>
  <c r="AB730" i="2" s="1"/>
  <c r="P730" i="2" s="1"/>
  <c r="AN949" i="2"/>
  <c r="AB949" i="2" s="1"/>
  <c r="P949" i="2" s="1"/>
  <c r="AN699" i="2"/>
  <c r="AB699" i="2" s="1"/>
  <c r="P699" i="2" s="1"/>
  <c r="AN70" i="2"/>
  <c r="AB70" i="2" s="1"/>
  <c r="P70" i="2" s="1"/>
  <c r="AN633" i="2"/>
  <c r="AB633" i="2" s="1"/>
  <c r="P633" i="2" s="1"/>
  <c r="AN606" i="2"/>
  <c r="AB606" i="2" s="1"/>
  <c r="P606" i="2" s="1"/>
  <c r="AN84" i="2"/>
  <c r="AB84" i="2" s="1"/>
  <c r="P84" i="2" s="1"/>
  <c r="AN317" i="2"/>
  <c r="AB317" i="2" s="1"/>
  <c r="P317" i="2" s="1"/>
  <c r="AN457" i="2"/>
  <c r="AB457" i="2" s="1"/>
  <c r="P457" i="2" s="1"/>
  <c r="AN26" i="2"/>
  <c r="AB26" i="2" s="1"/>
  <c r="P26" i="2" s="1"/>
  <c r="AN51" i="2"/>
  <c r="AB51" i="2" s="1"/>
  <c r="P51" i="2" s="1"/>
  <c r="AN449" i="2"/>
  <c r="AB449" i="2" s="1"/>
  <c r="P449" i="2" s="1"/>
  <c r="AN918" i="2"/>
  <c r="AB918" i="2" s="1"/>
  <c r="P918" i="2" s="1"/>
  <c r="AN503" i="2"/>
  <c r="AB503" i="2" s="1"/>
  <c r="P503" i="2" s="1"/>
  <c r="AN757" i="2"/>
  <c r="AB757" i="2" s="1"/>
  <c r="P757" i="2" s="1"/>
  <c r="AN313" i="2"/>
  <c r="AB313" i="2" s="1"/>
  <c r="P313" i="2" s="1"/>
  <c r="AN211" i="2"/>
  <c r="AB211" i="2" s="1"/>
  <c r="P211" i="2" s="1"/>
  <c r="AN342" i="2"/>
  <c r="AB342" i="2" s="1"/>
  <c r="P342" i="2" s="1"/>
  <c r="AN85" i="2"/>
  <c r="AB85" i="2" s="1"/>
  <c r="P85" i="2" s="1"/>
  <c r="AN83" i="2"/>
  <c r="AB83" i="2" s="1"/>
  <c r="P83" i="2" s="1"/>
  <c r="AN603" i="2"/>
  <c r="AB603" i="2" s="1"/>
  <c r="P603" i="2" s="1"/>
  <c r="AN747" i="2"/>
  <c r="AB747" i="2" s="1"/>
  <c r="P747" i="2" s="1"/>
  <c r="AN894" i="2"/>
  <c r="AB894" i="2" s="1"/>
  <c r="P894" i="2" s="1"/>
  <c r="AN23" i="2"/>
  <c r="AB23" i="2" s="1"/>
  <c r="P23" i="2" s="1"/>
  <c r="AN97" i="2"/>
  <c r="AB97" i="2" s="1"/>
  <c r="P97" i="2" s="1"/>
  <c r="AN563" i="2"/>
  <c r="AB563" i="2" s="1"/>
  <c r="P563" i="2" s="1"/>
  <c r="AN36" i="2"/>
  <c r="AB36" i="2" s="1"/>
  <c r="P36" i="2" s="1"/>
  <c r="AN540" i="2"/>
  <c r="AB540" i="2" s="1"/>
  <c r="P540" i="2" s="1"/>
  <c r="AN1178" i="2"/>
  <c r="AB1178" i="2" s="1"/>
  <c r="P1178" i="2" s="1"/>
  <c r="AN1035" i="2"/>
  <c r="AB1035" i="2" s="1"/>
  <c r="P1035" i="2" s="1"/>
  <c r="AN815" i="2"/>
  <c r="AB815" i="2" s="1"/>
  <c r="P815" i="2" s="1"/>
  <c r="AN957" i="2"/>
  <c r="AB957" i="2" s="1"/>
  <c r="P957" i="2" s="1"/>
  <c r="AN171" i="2"/>
  <c r="AB171" i="2" s="1"/>
  <c r="P171" i="2" s="1"/>
  <c r="AN571" i="2"/>
  <c r="AB571" i="2" s="1"/>
  <c r="P571" i="2" s="1"/>
  <c r="AN963" i="2"/>
  <c r="AB963" i="2" s="1"/>
  <c r="P963" i="2" s="1"/>
  <c r="AN1048" i="2"/>
  <c r="AB1048" i="2" s="1"/>
  <c r="P1048" i="2" s="1"/>
  <c r="AN553" i="2"/>
  <c r="AB553" i="2" s="1"/>
  <c r="P553" i="2" s="1"/>
  <c r="AN436" i="2"/>
  <c r="AB436" i="2" s="1"/>
  <c r="P436" i="2" s="1"/>
  <c r="AN148" i="2"/>
  <c r="AB148" i="2" s="1"/>
  <c r="P148" i="2" s="1"/>
  <c r="AN153" i="2"/>
  <c r="AB153" i="2" s="1"/>
  <c r="P153" i="2" s="1"/>
  <c r="AN410" i="2"/>
  <c r="AB410" i="2" s="1"/>
  <c r="P410" i="2" s="1"/>
  <c r="AN662" i="2"/>
  <c r="AB662" i="2" s="1"/>
  <c r="P662" i="2" s="1"/>
  <c r="AN685" i="2"/>
  <c r="AB685" i="2" s="1"/>
  <c r="P685" i="2" s="1"/>
  <c r="AN1168" i="2"/>
  <c r="AB1168" i="2" s="1"/>
  <c r="P1168" i="2" s="1"/>
  <c r="AN421" i="2"/>
  <c r="AB421" i="2" s="1"/>
  <c r="P421" i="2" s="1"/>
  <c r="AN261" i="2"/>
  <c r="AB261" i="2" s="1"/>
  <c r="P261" i="2" s="1"/>
  <c r="AN244" i="2"/>
  <c r="AB244" i="2" s="1"/>
  <c r="P244" i="2" s="1"/>
  <c r="AN57" i="2"/>
  <c r="AB57" i="2" s="1"/>
  <c r="P57" i="2" s="1"/>
  <c r="AN370" i="2"/>
  <c r="AB370" i="2" s="1"/>
  <c r="P370" i="2" s="1"/>
  <c r="AN502" i="2"/>
  <c r="AB502" i="2" s="1"/>
  <c r="P502" i="2" s="1"/>
  <c r="AN99" i="2"/>
  <c r="AB99" i="2" s="1"/>
  <c r="P99" i="2" s="1"/>
  <c r="AN860" i="2"/>
  <c r="AB860" i="2" s="1"/>
  <c r="P860" i="2" s="1"/>
  <c r="AN591" i="2"/>
  <c r="AB591" i="2" s="1"/>
  <c r="P591" i="2" s="1"/>
  <c r="AN1123" i="2"/>
  <c r="AB1123" i="2" s="1"/>
  <c r="P1123" i="2" s="1"/>
  <c r="AN825" i="2"/>
  <c r="AB825" i="2" s="1"/>
  <c r="P825" i="2" s="1"/>
  <c r="AN1218" i="2"/>
  <c r="AB1218" i="2" s="1"/>
  <c r="P1218" i="2" s="1"/>
  <c r="AN251" i="2"/>
  <c r="AB251" i="2" s="1"/>
  <c r="P251" i="2" s="1"/>
  <c r="AN330" i="2"/>
  <c r="AB330" i="2" s="1"/>
  <c r="P330" i="2" s="1"/>
  <c r="AN1110" i="2"/>
  <c r="AB1110" i="2" s="1"/>
  <c r="P1110" i="2" s="1"/>
  <c r="AN994" i="2"/>
  <c r="AB994" i="2" s="1"/>
  <c r="P994" i="2" s="1"/>
  <c r="AN779" i="2"/>
  <c r="AB779" i="2" s="1"/>
  <c r="P779" i="2" s="1"/>
  <c r="AN913" i="2"/>
  <c r="AB913" i="2" s="1"/>
  <c r="P913" i="2" s="1"/>
  <c r="AN641" i="2"/>
  <c r="AB641" i="2" s="1"/>
  <c r="P641" i="2" s="1"/>
  <c r="AN265" i="2"/>
  <c r="AB265" i="2" s="1"/>
  <c r="P265" i="2" s="1"/>
  <c r="AN298" i="2"/>
  <c r="AB298" i="2" s="1"/>
  <c r="P298" i="2" s="1"/>
  <c r="AN239" i="2"/>
  <c r="AB239" i="2" s="1"/>
  <c r="P239" i="2" s="1"/>
  <c r="AN1182" i="2"/>
  <c r="AB1182" i="2" s="1"/>
  <c r="P1182" i="2" s="1"/>
  <c r="AN977" i="2"/>
  <c r="AB977" i="2" s="1"/>
  <c r="P977" i="2" s="1"/>
  <c r="AN664" i="2"/>
  <c r="AB664" i="2" s="1"/>
  <c r="P664" i="2" s="1"/>
  <c r="AN1009" i="2"/>
  <c r="AB1009" i="2" s="1"/>
  <c r="P1009" i="2" s="1"/>
  <c r="AN79" i="2"/>
  <c r="AB79" i="2" s="1"/>
  <c r="P79" i="2" s="1"/>
  <c r="AN218" i="2"/>
  <c r="AB218" i="2" s="1"/>
  <c r="P218" i="2" s="1"/>
  <c r="AN642" i="2"/>
  <c r="AB642" i="2" s="1"/>
  <c r="P642" i="2" s="1"/>
  <c r="AN415" i="2"/>
  <c r="AB415" i="2" s="1"/>
  <c r="P415" i="2" s="1"/>
  <c r="AN524" i="2"/>
  <c r="AB524" i="2" s="1"/>
  <c r="P524" i="2" s="1"/>
  <c r="AN884" i="2"/>
  <c r="AB884" i="2" s="1"/>
  <c r="P884" i="2" s="1"/>
  <c r="AN478" i="2"/>
  <c r="AB478" i="2" s="1"/>
  <c r="P478" i="2" s="1"/>
  <c r="AN1219" i="2"/>
  <c r="AB1219" i="2" s="1"/>
  <c r="P1219" i="2" s="1"/>
  <c r="AN748" i="2"/>
  <c r="AB748" i="2" s="1"/>
  <c r="P748" i="2" s="1"/>
  <c r="AN1130" i="2"/>
  <c r="AB1130" i="2" s="1"/>
  <c r="P1130" i="2" s="1"/>
  <c r="AN371" i="2"/>
  <c r="AB371" i="2" s="1"/>
  <c r="P371" i="2" s="1"/>
  <c r="AN382" i="2"/>
  <c r="AB382" i="2" s="1"/>
  <c r="P382" i="2" s="1"/>
  <c r="AN656" i="2"/>
  <c r="AB656" i="2" s="1"/>
  <c r="P656" i="2" s="1"/>
  <c r="AN877" i="2"/>
  <c r="AB877" i="2" s="1"/>
  <c r="P877" i="2" s="1"/>
  <c r="AN1252" i="2"/>
  <c r="AB1252" i="2" s="1"/>
  <c r="P1252" i="2" s="1"/>
  <c r="AN956" i="2"/>
  <c r="AB956" i="2" s="1"/>
  <c r="P956" i="2" s="1"/>
  <c r="AN706" i="2"/>
  <c r="AB706" i="2" s="1"/>
  <c r="P706" i="2" s="1"/>
  <c r="AN465" i="2"/>
  <c r="AB465" i="2" s="1"/>
  <c r="P465" i="2" s="1"/>
  <c r="AN139" i="2"/>
  <c r="AB139" i="2" s="1"/>
  <c r="P139" i="2" s="1"/>
  <c r="AN288" i="2"/>
  <c r="AB288" i="2" s="1"/>
  <c r="P288" i="2" s="1"/>
  <c r="AN467" i="2"/>
  <c r="AB467" i="2" s="1"/>
  <c r="P467" i="2" s="1"/>
  <c r="AN533" i="2"/>
  <c r="AB533" i="2" s="1"/>
  <c r="P533" i="2" s="1"/>
  <c r="AN959" i="2"/>
  <c r="AB959" i="2" s="1"/>
  <c r="P959" i="2" s="1"/>
  <c r="AN799" i="2"/>
  <c r="AB799" i="2" s="1"/>
  <c r="P799" i="2" s="1"/>
  <c r="AN1074" i="2"/>
  <c r="AB1074" i="2" s="1"/>
  <c r="P1074" i="2" s="1"/>
  <c r="AN455" i="2"/>
  <c r="AB455" i="2" s="1"/>
  <c r="P455" i="2" s="1"/>
  <c r="AN487" i="2"/>
  <c r="AB487" i="2" s="1"/>
  <c r="P487" i="2" s="1"/>
  <c r="AN178" i="2"/>
  <c r="AB178" i="2" s="1"/>
  <c r="P178" i="2" s="1"/>
  <c r="AN54" i="2"/>
  <c r="AB54" i="2" s="1"/>
  <c r="P54" i="2" s="1"/>
  <c r="AN37" i="2"/>
  <c r="AB37" i="2" s="1"/>
  <c r="P37" i="2" s="1"/>
  <c r="AN590" i="2"/>
  <c r="AB590" i="2" s="1"/>
  <c r="P590" i="2" s="1"/>
  <c r="AN548" i="2"/>
  <c r="AB548" i="2" s="1"/>
  <c r="P548" i="2" s="1"/>
  <c r="AN259" i="2"/>
  <c r="AB259" i="2" s="1"/>
  <c r="P259" i="2" s="1"/>
  <c r="AN1187" i="2"/>
  <c r="AB1187" i="2" s="1"/>
  <c r="P1187" i="2" s="1"/>
  <c r="AN1260" i="2"/>
  <c r="AB1260" i="2" s="1"/>
  <c r="P1260" i="2" s="1"/>
  <c r="AN1255" i="2"/>
  <c r="AB1255" i="2" s="1"/>
  <c r="P1255" i="2" s="1"/>
  <c r="AN1057" i="2"/>
  <c r="AB1057" i="2" s="1"/>
  <c r="P1057" i="2" s="1"/>
  <c r="AN716" i="2"/>
  <c r="AB716" i="2" s="1"/>
  <c r="P716" i="2" s="1"/>
  <c r="AN157" i="2"/>
  <c r="AB157" i="2" s="1"/>
  <c r="P157" i="2" s="1"/>
  <c r="AN240" i="2"/>
  <c r="AB240" i="2" s="1"/>
  <c r="P240" i="2" s="1"/>
  <c r="AN88" i="2"/>
  <c r="AB88" i="2" s="1"/>
  <c r="P88" i="2" s="1"/>
  <c r="AN520" i="2"/>
  <c r="AB520" i="2" s="1"/>
  <c r="P520" i="2" s="1"/>
  <c r="AN381" i="2"/>
  <c r="AB381" i="2" s="1"/>
  <c r="P381" i="2" s="1"/>
  <c r="AN173" i="2"/>
  <c r="AB173" i="2" s="1"/>
  <c r="P173" i="2" s="1"/>
  <c r="AN525" i="2"/>
  <c r="AB525" i="2" s="1"/>
  <c r="P525" i="2" s="1"/>
  <c r="AN1270" i="2"/>
  <c r="AB1270" i="2" s="1"/>
  <c r="P1270" i="2" s="1"/>
  <c r="AN1273" i="2"/>
  <c r="AB1273" i="2" s="1"/>
  <c r="P1273" i="2" s="1"/>
  <c r="AG1262" i="2"/>
  <c r="U1262" i="2" s="1"/>
  <c r="AG1270" i="2"/>
  <c r="U1270" i="2" s="1"/>
  <c r="AG1267" i="2"/>
  <c r="U1267" i="2" s="1"/>
  <c r="AG1260" i="2"/>
  <c r="U1260" i="2" s="1"/>
  <c r="AG1257" i="2"/>
  <c r="U1257" i="2" s="1"/>
  <c r="AG1264" i="2"/>
  <c r="U1264" i="2" s="1"/>
  <c r="AG1266" i="2"/>
  <c r="U1266" i="2" s="1"/>
  <c r="AG1259" i="2"/>
  <c r="U1259" i="2" s="1"/>
  <c r="AG1269" i="2"/>
  <c r="U1269" i="2" s="1"/>
  <c r="AG1272" i="2"/>
  <c r="U1272" i="2" s="1"/>
  <c r="AG1271" i="2"/>
  <c r="U1271" i="2" s="1"/>
  <c r="AG1256" i="2"/>
  <c r="U1256" i="2" s="1"/>
  <c r="AG1251" i="2"/>
  <c r="U1251" i="2" s="1"/>
  <c r="AG1263" i="2"/>
  <c r="U1263" i="2" s="1"/>
  <c r="AG1273" i="2"/>
  <c r="U1273" i="2" s="1"/>
  <c r="AG1252" i="2"/>
  <c r="U1252" i="2" s="1"/>
  <c r="AG1258" i="2"/>
  <c r="U1258" i="2" s="1"/>
  <c r="AG1245" i="2"/>
  <c r="U1245" i="2" s="1"/>
  <c r="AG1249" i="2"/>
  <c r="U1249" i="2" s="1"/>
  <c r="AG1265" i="2"/>
  <c r="U1265" i="2" s="1"/>
  <c r="AG1268" i="2"/>
  <c r="U1268" i="2" s="1"/>
  <c r="AG1261" i="2"/>
  <c r="U1261" i="2" s="1"/>
  <c r="AG1246" i="2"/>
  <c r="U1246" i="2" s="1"/>
  <c r="AG1255" i="2"/>
  <c r="U1255" i="2" s="1"/>
  <c r="AG1248" i="2"/>
  <c r="U1248" i="2" s="1"/>
  <c r="AG1237" i="2"/>
  <c r="U1237" i="2" s="1"/>
  <c r="AG1253" i="2"/>
  <c r="U1253" i="2" s="1"/>
  <c r="AG1244" i="2"/>
  <c r="U1244" i="2" s="1"/>
  <c r="AG1250" i="2"/>
  <c r="U1250" i="2" s="1"/>
  <c r="AG1229" i="2"/>
  <c r="U1229" i="2" s="1"/>
  <c r="AG1230" i="2"/>
  <c r="U1230" i="2" s="1"/>
  <c r="AG1243" i="2"/>
  <c r="U1243" i="2" s="1"/>
  <c r="AG1240" i="2"/>
  <c r="U1240" i="2" s="1"/>
  <c r="AG1232" i="2"/>
  <c r="U1232" i="2" s="1"/>
  <c r="AG1235" i="2"/>
  <c r="U1235" i="2" s="1"/>
  <c r="AG1238" i="2"/>
  <c r="U1238" i="2" s="1"/>
  <c r="AG1254" i="2"/>
  <c r="U1254" i="2" s="1"/>
  <c r="AG1231" i="2"/>
  <c r="U1231" i="2" s="1"/>
  <c r="AG1234" i="2"/>
  <c r="U1234" i="2" s="1"/>
  <c r="AG1242" i="2"/>
  <c r="U1242" i="2" s="1"/>
  <c r="AG1247" i="2"/>
  <c r="U1247" i="2" s="1"/>
  <c r="AG1241" i="2"/>
  <c r="U1241" i="2" s="1"/>
  <c r="AG1228" i="2"/>
  <c r="U1228" i="2" s="1"/>
  <c r="AG1206" i="2"/>
  <c r="U1206" i="2" s="1"/>
  <c r="AG1207" i="2"/>
  <c r="U1207" i="2" s="1"/>
  <c r="AG1233" i="2"/>
  <c r="U1233" i="2" s="1"/>
  <c r="AG1218" i="2"/>
  <c r="U1218" i="2" s="1"/>
  <c r="AG1208" i="2"/>
  <c r="U1208" i="2" s="1"/>
  <c r="AG1192" i="2"/>
  <c r="U1192" i="2" s="1"/>
  <c r="AG1239" i="2"/>
  <c r="U1239" i="2" s="1"/>
  <c r="AG1213" i="2"/>
  <c r="U1213" i="2" s="1"/>
  <c r="AG1225" i="2"/>
  <c r="U1225" i="2" s="1"/>
  <c r="AG1221" i="2"/>
  <c r="U1221" i="2" s="1"/>
  <c r="AG1227" i="2"/>
  <c r="U1227" i="2" s="1"/>
  <c r="AG1217" i="2"/>
  <c r="U1217" i="2" s="1"/>
  <c r="AG1223" i="2"/>
  <c r="U1223" i="2" s="1"/>
  <c r="AG1220" i="2"/>
  <c r="U1220" i="2" s="1"/>
  <c r="AG1214" i="2"/>
  <c r="U1214" i="2" s="1"/>
  <c r="AG1212" i="2"/>
  <c r="U1212" i="2" s="1"/>
  <c r="AG1193" i="2"/>
  <c r="U1193" i="2" s="1"/>
  <c r="AG1202" i="2"/>
  <c r="U1202" i="2" s="1"/>
  <c r="AG1199" i="2"/>
  <c r="U1199" i="2" s="1"/>
  <c r="AG1236" i="2"/>
  <c r="U1236" i="2" s="1"/>
  <c r="AG1216" i="2"/>
  <c r="U1216" i="2" s="1"/>
  <c r="AG1204" i="2"/>
  <c r="U1204" i="2" s="1"/>
  <c r="AG1219" i="2"/>
  <c r="U1219" i="2" s="1"/>
  <c r="AG1201" i="2"/>
  <c r="U1201" i="2" s="1"/>
  <c r="AG1197" i="2"/>
  <c r="U1197" i="2" s="1"/>
  <c r="AG1209" i="2"/>
  <c r="U1209" i="2" s="1"/>
  <c r="AG1224" i="2"/>
  <c r="U1224" i="2" s="1"/>
  <c r="AG1222" i="2"/>
  <c r="U1222" i="2" s="1"/>
  <c r="AG1194" i="2"/>
  <c r="U1194" i="2" s="1"/>
  <c r="AG1211" i="2"/>
  <c r="U1211" i="2" s="1"/>
  <c r="AG1210" i="2"/>
  <c r="U1210" i="2" s="1"/>
  <c r="AG1195" i="2"/>
  <c r="U1195" i="2" s="1"/>
  <c r="AG1205" i="2"/>
  <c r="U1205" i="2" s="1"/>
  <c r="AG1226" i="2"/>
  <c r="U1226" i="2" s="1"/>
  <c r="AG1191" i="2"/>
  <c r="U1191" i="2" s="1"/>
  <c r="AG1215" i="2"/>
  <c r="U1215" i="2" s="1"/>
  <c r="AG1200" i="2"/>
  <c r="U1200" i="2" s="1"/>
  <c r="AG1196" i="2"/>
  <c r="U1196" i="2" s="1"/>
  <c r="AG1175" i="2"/>
  <c r="U1175" i="2" s="1"/>
  <c r="AG1176" i="2"/>
  <c r="U1176" i="2" s="1"/>
  <c r="AG1203" i="2"/>
  <c r="U1203" i="2" s="1"/>
  <c r="AG1190" i="2"/>
  <c r="U1190" i="2" s="1"/>
  <c r="AG1177" i="2"/>
  <c r="U1177" i="2" s="1"/>
  <c r="AG1161" i="2"/>
  <c r="U1161" i="2" s="1"/>
  <c r="AG1178" i="2"/>
  <c r="U1178" i="2" s="1"/>
  <c r="AG1187" i="2"/>
  <c r="U1187" i="2" s="1"/>
  <c r="AG1180" i="2"/>
  <c r="U1180" i="2" s="1"/>
  <c r="AG1164" i="2"/>
  <c r="U1164" i="2" s="1"/>
  <c r="AG1188" i="2"/>
  <c r="U1188" i="2" s="1"/>
  <c r="AG1181" i="2"/>
  <c r="U1181" i="2" s="1"/>
  <c r="AG1165" i="2"/>
  <c r="U1165" i="2" s="1"/>
  <c r="AG1186" i="2"/>
  <c r="U1186" i="2" s="1"/>
  <c r="AG1182" i="2"/>
  <c r="U1182" i="2" s="1"/>
  <c r="AG1183" i="2"/>
  <c r="U1183" i="2" s="1"/>
  <c r="AG1189" i="2"/>
  <c r="U1189" i="2" s="1"/>
  <c r="AG1184" i="2"/>
  <c r="U1184" i="2" s="1"/>
  <c r="AG1168" i="2"/>
  <c r="U1168" i="2" s="1"/>
  <c r="AG1169" i="2"/>
  <c r="U1169" i="2" s="1"/>
  <c r="AG1170" i="2"/>
  <c r="U1170" i="2" s="1"/>
  <c r="AG1172" i="2"/>
  <c r="U1172" i="2" s="1"/>
  <c r="AG1185" i="2"/>
  <c r="U1185" i="2" s="1"/>
  <c r="AG1174" i="2"/>
  <c r="U1174" i="2" s="1"/>
  <c r="AG1148" i="2"/>
  <c r="U1148" i="2" s="1"/>
  <c r="AG1198" i="2"/>
  <c r="U1198" i="2" s="1"/>
  <c r="AG1173" i="2"/>
  <c r="U1173" i="2" s="1"/>
  <c r="AG1150" i="2"/>
  <c r="U1150" i="2" s="1"/>
  <c r="AG1166" i="2"/>
  <c r="U1166" i="2" s="1"/>
  <c r="AG1152" i="2"/>
  <c r="U1152" i="2" s="1"/>
  <c r="AG1171" i="2"/>
  <c r="U1171" i="2" s="1"/>
  <c r="AG1154" i="2"/>
  <c r="U1154" i="2" s="1"/>
  <c r="AG1156" i="2"/>
  <c r="U1156" i="2" s="1"/>
  <c r="AG1158" i="2"/>
  <c r="U1158" i="2" s="1"/>
  <c r="AG1142" i="2"/>
  <c r="U1142" i="2" s="1"/>
  <c r="AG1167" i="2"/>
  <c r="U1167" i="2" s="1"/>
  <c r="AG1147" i="2"/>
  <c r="U1147" i="2" s="1"/>
  <c r="AG1143" i="2"/>
  <c r="U1143" i="2" s="1"/>
  <c r="AG1127" i="2"/>
  <c r="U1127" i="2" s="1"/>
  <c r="AG1155" i="2"/>
  <c r="U1155" i="2" s="1"/>
  <c r="AG1144" i="2"/>
  <c r="U1144" i="2" s="1"/>
  <c r="AG1128" i="2"/>
  <c r="U1128" i="2" s="1"/>
  <c r="AG1163" i="2"/>
  <c r="U1163" i="2" s="1"/>
  <c r="AG1159" i="2"/>
  <c r="U1159" i="2" s="1"/>
  <c r="AG1149" i="2"/>
  <c r="U1149" i="2" s="1"/>
  <c r="AG1129" i="2"/>
  <c r="U1129" i="2" s="1"/>
  <c r="AG1160" i="2"/>
  <c r="U1160" i="2" s="1"/>
  <c r="AG1145" i="2"/>
  <c r="U1145" i="2" s="1"/>
  <c r="AG1131" i="2"/>
  <c r="U1131" i="2" s="1"/>
  <c r="AG1132" i="2"/>
  <c r="U1132" i="2" s="1"/>
  <c r="AG1153" i="2"/>
  <c r="U1153" i="2" s="1"/>
  <c r="AG1133" i="2"/>
  <c r="U1133" i="2" s="1"/>
  <c r="AG1117" i="2"/>
  <c r="U1117" i="2" s="1"/>
  <c r="AG1134" i="2"/>
  <c r="U1134" i="2" s="1"/>
  <c r="AG1135" i="2"/>
  <c r="U1135" i="2" s="1"/>
  <c r="AG1146" i="2"/>
  <c r="U1146" i="2" s="1"/>
  <c r="AG1136" i="2"/>
  <c r="U1136" i="2" s="1"/>
  <c r="AG1138" i="2"/>
  <c r="U1138" i="2" s="1"/>
  <c r="AG1108" i="2"/>
  <c r="U1108" i="2" s="1"/>
  <c r="AG1124" i="2"/>
  <c r="U1124" i="2" s="1"/>
  <c r="AG1109" i="2"/>
  <c r="U1109" i="2" s="1"/>
  <c r="AG1162" i="2"/>
  <c r="U1162" i="2" s="1"/>
  <c r="AG1110" i="2"/>
  <c r="U1110" i="2" s="1"/>
  <c r="AG1119" i="2"/>
  <c r="U1119" i="2" s="1"/>
  <c r="AG1111" i="2"/>
  <c r="U1111" i="2" s="1"/>
  <c r="AG1095" i="2"/>
  <c r="U1095" i="2" s="1"/>
  <c r="AG1141" i="2"/>
  <c r="U1141" i="2" s="1"/>
  <c r="AG1140" i="2"/>
  <c r="U1140" i="2" s="1"/>
  <c r="AG1122" i="2"/>
  <c r="U1122" i="2" s="1"/>
  <c r="AG1112" i="2"/>
  <c r="U1112" i="2" s="1"/>
  <c r="AG1096" i="2"/>
  <c r="U1096" i="2" s="1"/>
  <c r="AG1157" i="2"/>
  <c r="U1157" i="2" s="1"/>
  <c r="AG1139" i="2"/>
  <c r="U1139" i="2" s="1"/>
  <c r="AG1113" i="2"/>
  <c r="U1113" i="2" s="1"/>
  <c r="AG1114" i="2"/>
  <c r="U1114" i="2" s="1"/>
  <c r="AG1116" i="2"/>
  <c r="U1116" i="2" s="1"/>
  <c r="AG1123" i="2"/>
  <c r="U1123" i="2" s="1"/>
  <c r="AG1120" i="2"/>
  <c r="U1120" i="2" s="1"/>
  <c r="AG1126" i="2"/>
  <c r="U1126" i="2" s="1"/>
  <c r="AG1102" i="2"/>
  <c r="U1102" i="2" s="1"/>
  <c r="AG1151" i="2"/>
  <c r="U1151" i="2" s="1"/>
  <c r="AG1130" i="2"/>
  <c r="U1130" i="2" s="1"/>
  <c r="AG1125" i="2"/>
  <c r="U1125" i="2" s="1"/>
  <c r="AG1179" i="2"/>
  <c r="U1179" i="2" s="1"/>
  <c r="AG1104" i="2"/>
  <c r="U1104" i="2" s="1"/>
  <c r="AG1100" i="2"/>
  <c r="U1100" i="2" s="1"/>
  <c r="AG1088" i="2"/>
  <c r="U1088" i="2" s="1"/>
  <c r="AG1072" i="2"/>
  <c r="U1072" i="2" s="1"/>
  <c r="AG1121" i="2"/>
  <c r="U1121" i="2" s="1"/>
  <c r="AG1090" i="2"/>
  <c r="U1090" i="2" s="1"/>
  <c r="AG1091" i="2"/>
  <c r="U1091" i="2" s="1"/>
  <c r="AG1075" i="2"/>
  <c r="U1075" i="2" s="1"/>
  <c r="AG1103" i="2"/>
  <c r="U1103" i="2" s="1"/>
  <c r="AG1092" i="2"/>
  <c r="U1092" i="2" s="1"/>
  <c r="AG1101" i="2"/>
  <c r="U1101" i="2" s="1"/>
  <c r="AG1093" i="2"/>
  <c r="U1093" i="2" s="1"/>
  <c r="AG1077" i="2"/>
  <c r="U1077" i="2" s="1"/>
  <c r="AG1118" i="2"/>
  <c r="U1118" i="2" s="1"/>
  <c r="AG1078" i="2"/>
  <c r="U1078" i="2" s="1"/>
  <c r="AG1137" i="2"/>
  <c r="U1137" i="2" s="1"/>
  <c r="AG1094" i="2"/>
  <c r="U1094" i="2" s="1"/>
  <c r="AG1081" i="2"/>
  <c r="U1081" i="2" s="1"/>
  <c r="AG1107" i="2"/>
  <c r="U1107" i="2" s="1"/>
  <c r="AG1082" i="2"/>
  <c r="U1082" i="2" s="1"/>
  <c r="AG1083" i="2"/>
  <c r="U1083" i="2" s="1"/>
  <c r="AG1106" i="2"/>
  <c r="U1106" i="2" s="1"/>
  <c r="AG1084" i="2"/>
  <c r="U1084" i="2" s="1"/>
  <c r="AG1098" i="2"/>
  <c r="U1098" i="2" s="1"/>
  <c r="AG1085" i="2"/>
  <c r="U1085" i="2" s="1"/>
  <c r="AG1062" i="2"/>
  <c r="U1062" i="2" s="1"/>
  <c r="AG1046" i="2"/>
  <c r="U1046" i="2" s="1"/>
  <c r="AG1115" i="2"/>
  <c r="U1115" i="2" s="1"/>
  <c r="AG1063" i="2"/>
  <c r="U1063" i="2" s="1"/>
  <c r="AG1047" i="2"/>
  <c r="U1047" i="2" s="1"/>
  <c r="AG1064" i="2"/>
  <c r="U1064" i="2" s="1"/>
  <c r="AG1048" i="2"/>
  <c r="U1048" i="2" s="1"/>
  <c r="AG1097" i="2"/>
  <c r="U1097" i="2" s="1"/>
  <c r="AG1065" i="2"/>
  <c r="U1065" i="2" s="1"/>
  <c r="AG1049" i="2"/>
  <c r="U1049" i="2" s="1"/>
  <c r="AG1066" i="2"/>
  <c r="U1066" i="2" s="1"/>
  <c r="AG1067" i="2"/>
  <c r="U1067" i="2" s="1"/>
  <c r="AG1068" i="2"/>
  <c r="U1068" i="2" s="1"/>
  <c r="AG1074" i="2"/>
  <c r="U1074" i="2" s="1"/>
  <c r="AG1069" i="2"/>
  <c r="U1069" i="2" s="1"/>
  <c r="AG1053" i="2"/>
  <c r="U1053" i="2" s="1"/>
  <c r="AG1087" i="2"/>
  <c r="U1087" i="2" s="1"/>
  <c r="AG1105" i="2"/>
  <c r="U1105" i="2" s="1"/>
  <c r="AG1080" i="2"/>
  <c r="U1080" i="2" s="1"/>
  <c r="AG1055" i="2"/>
  <c r="U1055" i="2" s="1"/>
  <c r="AG1079" i="2"/>
  <c r="U1079" i="2" s="1"/>
  <c r="AG1076" i="2"/>
  <c r="U1076" i="2" s="1"/>
  <c r="AG1056" i="2"/>
  <c r="U1056" i="2" s="1"/>
  <c r="AG1073" i="2"/>
  <c r="U1073" i="2" s="1"/>
  <c r="AG1057" i="2"/>
  <c r="U1057" i="2" s="1"/>
  <c r="AG1061" i="2"/>
  <c r="U1061" i="2" s="1"/>
  <c r="AG1089" i="2"/>
  <c r="U1089" i="2" s="1"/>
  <c r="AG1031" i="2"/>
  <c r="U1031" i="2" s="1"/>
  <c r="AG1054" i="2"/>
  <c r="U1054" i="2" s="1"/>
  <c r="AG1086" i="2"/>
  <c r="U1086" i="2" s="1"/>
  <c r="AG1058" i="2"/>
  <c r="U1058" i="2" s="1"/>
  <c r="AG1035" i="2"/>
  <c r="U1035" i="2" s="1"/>
  <c r="AG1070" i="2"/>
  <c r="U1070" i="2" s="1"/>
  <c r="AG1036" i="2"/>
  <c r="U1036" i="2" s="1"/>
  <c r="AG1020" i="2"/>
  <c r="U1020" i="2" s="1"/>
  <c r="AG1052" i="2"/>
  <c r="U1052" i="2" s="1"/>
  <c r="AG1044" i="2"/>
  <c r="U1044" i="2" s="1"/>
  <c r="AG1037" i="2"/>
  <c r="U1037" i="2" s="1"/>
  <c r="AG1051" i="2"/>
  <c r="U1051" i="2" s="1"/>
  <c r="AG1050" i="2"/>
  <c r="U1050" i="2" s="1"/>
  <c r="AG1038" i="2"/>
  <c r="U1038" i="2" s="1"/>
  <c r="AG1099" i="2"/>
  <c r="U1099" i="2" s="1"/>
  <c r="AG1059" i="2"/>
  <c r="U1059" i="2" s="1"/>
  <c r="AG1039" i="2"/>
  <c r="U1039" i="2" s="1"/>
  <c r="AG1023" i="2"/>
  <c r="U1023" i="2" s="1"/>
  <c r="AG1040" i="2"/>
  <c r="U1040" i="2" s="1"/>
  <c r="AG1041" i="2"/>
  <c r="U1041" i="2" s="1"/>
  <c r="AG1025" i="2"/>
  <c r="U1025" i="2" s="1"/>
  <c r="AG1071" i="2"/>
  <c r="U1071" i="2" s="1"/>
  <c r="AG1042" i="2"/>
  <c r="U1042" i="2" s="1"/>
  <c r="AG1060" i="2"/>
  <c r="U1060" i="2" s="1"/>
  <c r="AG1004" i="2"/>
  <c r="U1004" i="2" s="1"/>
  <c r="AG1034" i="2"/>
  <c r="U1034" i="2" s="1"/>
  <c r="AG1033" i="2"/>
  <c r="U1033" i="2" s="1"/>
  <c r="AG1030" i="2"/>
  <c r="U1030" i="2" s="1"/>
  <c r="AG1005" i="2"/>
  <c r="U1005" i="2" s="1"/>
  <c r="AG1018" i="2"/>
  <c r="U1018" i="2" s="1"/>
  <c r="AG1006" i="2"/>
  <c r="U1006" i="2" s="1"/>
  <c r="AG1007" i="2"/>
  <c r="U1007" i="2" s="1"/>
  <c r="AG1045" i="2"/>
  <c r="U1045" i="2" s="1"/>
  <c r="AG1032" i="2"/>
  <c r="U1032" i="2" s="1"/>
  <c r="AG1024" i="2"/>
  <c r="U1024" i="2" s="1"/>
  <c r="AG1021" i="2"/>
  <c r="U1021" i="2" s="1"/>
  <c r="AG1027" i="2"/>
  <c r="U1027" i="2" s="1"/>
  <c r="AG1019" i="2"/>
  <c r="U1019" i="2" s="1"/>
  <c r="AG1011" i="2"/>
  <c r="U1011" i="2" s="1"/>
  <c r="AG1029" i="2"/>
  <c r="U1029" i="2" s="1"/>
  <c r="AG1013" i="2"/>
  <c r="U1013" i="2" s="1"/>
  <c r="AG1043" i="2"/>
  <c r="U1043" i="2" s="1"/>
  <c r="AG1014" i="2"/>
  <c r="U1014" i="2" s="1"/>
  <c r="AG998" i="2"/>
  <c r="U998" i="2" s="1"/>
  <c r="AG1015" i="2"/>
  <c r="U1015" i="2" s="1"/>
  <c r="AG997" i="2"/>
  <c r="U997" i="2" s="1"/>
  <c r="AG988" i="2"/>
  <c r="U988" i="2" s="1"/>
  <c r="AG1010" i="2"/>
  <c r="U1010" i="2" s="1"/>
  <c r="AG1003" i="2"/>
  <c r="U1003" i="2" s="1"/>
  <c r="AG989" i="2"/>
  <c r="U989" i="2" s="1"/>
  <c r="AG1016" i="2"/>
  <c r="U1016" i="2" s="1"/>
  <c r="AG1009" i="2"/>
  <c r="U1009" i="2" s="1"/>
  <c r="AG1002" i="2"/>
  <c r="U1002" i="2" s="1"/>
  <c r="AG990" i="2"/>
  <c r="U990" i="2" s="1"/>
  <c r="AG1012" i="2"/>
  <c r="U1012" i="2" s="1"/>
  <c r="AG991" i="2"/>
  <c r="U991" i="2" s="1"/>
  <c r="AG992" i="2"/>
  <c r="U992" i="2" s="1"/>
  <c r="AG976" i="2"/>
  <c r="U976" i="2" s="1"/>
  <c r="AG993" i="2"/>
  <c r="U993" i="2" s="1"/>
  <c r="AG977" i="2"/>
  <c r="U977" i="2" s="1"/>
  <c r="AG1026" i="2"/>
  <c r="U1026" i="2" s="1"/>
  <c r="AG1017" i="2"/>
  <c r="U1017" i="2" s="1"/>
  <c r="AG1008" i="2"/>
  <c r="U1008" i="2" s="1"/>
  <c r="AG1001" i="2"/>
  <c r="U1001" i="2" s="1"/>
  <c r="AG994" i="2"/>
  <c r="U994" i="2" s="1"/>
  <c r="AG978" i="2"/>
  <c r="U978" i="2" s="1"/>
  <c r="AG995" i="2"/>
  <c r="U995" i="2" s="1"/>
  <c r="AG999" i="2"/>
  <c r="U999" i="2" s="1"/>
  <c r="AG1022" i="2"/>
  <c r="U1022" i="2" s="1"/>
  <c r="AG996" i="2"/>
  <c r="U996" i="2" s="1"/>
  <c r="AG1028" i="2"/>
  <c r="U1028" i="2" s="1"/>
  <c r="AG984" i="2"/>
  <c r="U984" i="2" s="1"/>
  <c r="AG985" i="2"/>
  <c r="U985" i="2" s="1"/>
  <c r="AG970" i="2"/>
  <c r="U970" i="2" s="1"/>
  <c r="AG987" i="2"/>
  <c r="U987" i="2" s="1"/>
  <c r="AG980" i="2"/>
  <c r="U980" i="2" s="1"/>
  <c r="AG972" i="2"/>
  <c r="U972" i="2" s="1"/>
  <c r="AG956" i="2"/>
  <c r="U956" i="2" s="1"/>
  <c r="AG973" i="2"/>
  <c r="U973" i="2" s="1"/>
  <c r="AG1000" i="2"/>
  <c r="U1000" i="2" s="1"/>
  <c r="AG958" i="2"/>
  <c r="U958" i="2" s="1"/>
  <c r="AG982" i="2"/>
  <c r="U982" i="2" s="1"/>
  <c r="AG959" i="2"/>
  <c r="U959" i="2" s="1"/>
  <c r="AG975" i="2"/>
  <c r="U975" i="2" s="1"/>
  <c r="AG961" i="2"/>
  <c r="U961" i="2" s="1"/>
  <c r="AG962" i="2"/>
  <c r="U962" i="2" s="1"/>
  <c r="AG963" i="2"/>
  <c r="U963" i="2" s="1"/>
  <c r="AG981" i="2"/>
  <c r="U981" i="2" s="1"/>
  <c r="AG974" i="2"/>
  <c r="U974" i="2" s="1"/>
  <c r="AG965" i="2"/>
  <c r="U965" i="2" s="1"/>
  <c r="AG979" i="2"/>
  <c r="U979" i="2" s="1"/>
  <c r="AG968" i="2"/>
  <c r="U968" i="2" s="1"/>
  <c r="AG949" i="2"/>
  <c r="U949" i="2" s="1"/>
  <c r="AG939" i="2"/>
  <c r="U939" i="2" s="1"/>
  <c r="AG969" i="2"/>
  <c r="U969" i="2" s="1"/>
  <c r="AG941" i="2"/>
  <c r="U941" i="2" s="1"/>
  <c r="AG952" i="2"/>
  <c r="U952" i="2" s="1"/>
  <c r="AG942" i="2"/>
  <c r="U942" i="2" s="1"/>
  <c r="AG926" i="2"/>
  <c r="U926" i="2" s="1"/>
  <c r="AG964" i="2"/>
  <c r="U964" i="2" s="1"/>
  <c r="AG944" i="2"/>
  <c r="U944" i="2" s="1"/>
  <c r="AG928" i="2"/>
  <c r="U928" i="2" s="1"/>
  <c r="AG971" i="2"/>
  <c r="U971" i="2" s="1"/>
  <c r="AG957" i="2"/>
  <c r="U957" i="2" s="1"/>
  <c r="AG950" i="2"/>
  <c r="U950" i="2" s="1"/>
  <c r="AG945" i="2"/>
  <c r="U945" i="2" s="1"/>
  <c r="AG983" i="2"/>
  <c r="U983" i="2" s="1"/>
  <c r="AG946" i="2"/>
  <c r="U946" i="2" s="1"/>
  <c r="AG930" i="2"/>
  <c r="U930" i="2" s="1"/>
  <c r="AG960" i="2"/>
  <c r="U960" i="2" s="1"/>
  <c r="AG947" i="2"/>
  <c r="U947" i="2" s="1"/>
  <c r="AG955" i="2"/>
  <c r="U955" i="2" s="1"/>
  <c r="AG966" i="2"/>
  <c r="U966" i="2" s="1"/>
  <c r="AG954" i="2"/>
  <c r="U954" i="2" s="1"/>
  <c r="AG934" i="2"/>
  <c r="U934" i="2" s="1"/>
  <c r="AG951" i="2"/>
  <c r="U951" i="2" s="1"/>
  <c r="AG935" i="2"/>
  <c r="U935" i="2" s="1"/>
  <c r="AG953" i="2"/>
  <c r="U953" i="2" s="1"/>
  <c r="AG931" i="2"/>
  <c r="U931" i="2" s="1"/>
  <c r="AG923" i="2"/>
  <c r="U923" i="2" s="1"/>
  <c r="AG907" i="2"/>
  <c r="U907" i="2" s="1"/>
  <c r="AG986" i="2"/>
  <c r="U986" i="2" s="1"/>
  <c r="AG940" i="2"/>
  <c r="U940" i="2" s="1"/>
  <c r="AG924" i="2"/>
  <c r="U924" i="2" s="1"/>
  <c r="AG909" i="2"/>
  <c r="U909" i="2" s="1"/>
  <c r="AG910" i="2"/>
  <c r="U910" i="2" s="1"/>
  <c r="AG933" i="2"/>
  <c r="U933" i="2" s="1"/>
  <c r="AG911" i="2"/>
  <c r="U911" i="2" s="1"/>
  <c r="AG912" i="2"/>
  <c r="U912" i="2" s="1"/>
  <c r="AG913" i="2"/>
  <c r="U913" i="2" s="1"/>
  <c r="AG914" i="2"/>
  <c r="U914" i="2" s="1"/>
  <c r="AG967" i="2"/>
  <c r="U967" i="2" s="1"/>
  <c r="AG938" i="2"/>
  <c r="U938" i="2" s="1"/>
  <c r="AG932" i="2"/>
  <c r="U932" i="2" s="1"/>
  <c r="AG927" i="2"/>
  <c r="U927" i="2" s="1"/>
  <c r="AG916" i="2"/>
  <c r="U916" i="2" s="1"/>
  <c r="AG943" i="2"/>
  <c r="U943" i="2" s="1"/>
  <c r="AG917" i="2"/>
  <c r="U917" i="2" s="1"/>
  <c r="AG901" i="2"/>
  <c r="U901" i="2" s="1"/>
  <c r="AG937" i="2"/>
  <c r="U937" i="2" s="1"/>
  <c r="AG929" i="2"/>
  <c r="U929" i="2" s="1"/>
  <c r="AG936" i="2"/>
  <c r="U936" i="2" s="1"/>
  <c r="AG919" i="2"/>
  <c r="U919" i="2" s="1"/>
  <c r="AG898" i="2"/>
  <c r="U898" i="2" s="1"/>
  <c r="AG882" i="2"/>
  <c r="U882" i="2" s="1"/>
  <c r="AG903" i="2"/>
  <c r="U903" i="2" s="1"/>
  <c r="AG899" i="2"/>
  <c r="U899" i="2" s="1"/>
  <c r="AG883" i="2"/>
  <c r="U883" i="2" s="1"/>
  <c r="AG915" i="2"/>
  <c r="U915" i="2" s="1"/>
  <c r="AG905" i="2"/>
  <c r="U905" i="2" s="1"/>
  <c r="AG900" i="2"/>
  <c r="U900" i="2" s="1"/>
  <c r="AG886" i="2"/>
  <c r="U886" i="2" s="1"/>
  <c r="AG908" i="2"/>
  <c r="U908" i="2" s="1"/>
  <c r="AG887" i="2"/>
  <c r="U887" i="2" s="1"/>
  <c r="AG888" i="2"/>
  <c r="U888" i="2" s="1"/>
  <c r="AG872" i="2"/>
  <c r="U872" i="2" s="1"/>
  <c r="AG918" i="2"/>
  <c r="U918" i="2" s="1"/>
  <c r="AG889" i="2"/>
  <c r="U889" i="2" s="1"/>
  <c r="AG873" i="2"/>
  <c r="U873" i="2" s="1"/>
  <c r="AG890" i="2"/>
  <c r="U890" i="2" s="1"/>
  <c r="AG874" i="2"/>
  <c r="U874" i="2" s="1"/>
  <c r="AG920" i="2"/>
  <c r="U920" i="2" s="1"/>
  <c r="AG904" i="2"/>
  <c r="U904" i="2" s="1"/>
  <c r="AG891" i="2"/>
  <c r="U891" i="2" s="1"/>
  <c r="AG925" i="2"/>
  <c r="U925" i="2" s="1"/>
  <c r="AG892" i="2"/>
  <c r="U892" i="2" s="1"/>
  <c r="AG876" i="2"/>
  <c r="U876" i="2" s="1"/>
  <c r="AG921" i="2"/>
  <c r="U921" i="2" s="1"/>
  <c r="AG902" i="2"/>
  <c r="U902" i="2" s="1"/>
  <c r="AG893" i="2"/>
  <c r="U893" i="2" s="1"/>
  <c r="AG877" i="2"/>
  <c r="U877" i="2" s="1"/>
  <c r="AG948" i="2"/>
  <c r="U948" i="2" s="1"/>
  <c r="AG922" i="2"/>
  <c r="U922" i="2" s="1"/>
  <c r="AG895" i="2"/>
  <c r="U895" i="2" s="1"/>
  <c r="AG884" i="2"/>
  <c r="U884" i="2" s="1"/>
  <c r="AG878" i="2"/>
  <c r="U878" i="2" s="1"/>
  <c r="AG862" i="2"/>
  <c r="U862" i="2" s="1"/>
  <c r="AG863" i="2"/>
  <c r="U863" i="2" s="1"/>
  <c r="AG897" i="2"/>
  <c r="U897" i="2" s="1"/>
  <c r="AG896" i="2"/>
  <c r="U896" i="2" s="1"/>
  <c r="AG871" i="2"/>
  <c r="U871" i="2" s="1"/>
  <c r="AG865" i="2"/>
  <c r="U865" i="2" s="1"/>
  <c r="AG906" i="2"/>
  <c r="U906" i="2" s="1"/>
  <c r="AG894" i="2"/>
  <c r="U894" i="2" s="1"/>
  <c r="AG885" i="2"/>
  <c r="U885" i="2" s="1"/>
  <c r="AG867" i="2"/>
  <c r="U867" i="2" s="1"/>
  <c r="AG868" i="2"/>
  <c r="U868" i="2" s="1"/>
  <c r="AG881" i="2"/>
  <c r="U881" i="2" s="1"/>
  <c r="AG870" i="2"/>
  <c r="U870" i="2" s="1"/>
  <c r="AG855" i="2"/>
  <c r="U855" i="2" s="1"/>
  <c r="AG839" i="2"/>
  <c r="U839" i="2" s="1"/>
  <c r="AG856" i="2"/>
  <c r="U856" i="2" s="1"/>
  <c r="AG840" i="2"/>
  <c r="U840" i="2" s="1"/>
  <c r="AG842" i="2"/>
  <c r="U842" i="2" s="1"/>
  <c r="AG861" i="2"/>
  <c r="U861" i="2" s="1"/>
  <c r="AG857" i="2"/>
  <c r="U857" i="2" s="1"/>
  <c r="AG843" i="2"/>
  <c r="U843" i="2" s="1"/>
  <c r="AG844" i="2"/>
  <c r="U844" i="2" s="1"/>
  <c r="AG828" i="2"/>
  <c r="U828" i="2" s="1"/>
  <c r="AG875" i="2"/>
  <c r="U875" i="2" s="1"/>
  <c r="AG845" i="2"/>
  <c r="U845" i="2" s="1"/>
  <c r="AG879" i="2"/>
  <c r="U879" i="2" s="1"/>
  <c r="AG860" i="2"/>
  <c r="U860" i="2" s="1"/>
  <c r="AG846" i="2"/>
  <c r="U846" i="2" s="1"/>
  <c r="AG830" i="2"/>
  <c r="U830" i="2" s="1"/>
  <c r="AG847" i="2"/>
  <c r="U847" i="2" s="1"/>
  <c r="AG831" i="2"/>
  <c r="U831" i="2" s="1"/>
  <c r="AG866" i="2"/>
  <c r="U866" i="2" s="1"/>
  <c r="AG858" i="2"/>
  <c r="U858" i="2" s="1"/>
  <c r="AG848" i="2"/>
  <c r="U848" i="2" s="1"/>
  <c r="AG832" i="2"/>
  <c r="U832" i="2" s="1"/>
  <c r="AG864" i="2"/>
  <c r="U864" i="2" s="1"/>
  <c r="AG850" i="2"/>
  <c r="U850" i="2" s="1"/>
  <c r="AG851" i="2"/>
  <c r="U851" i="2" s="1"/>
  <c r="AG835" i="2"/>
  <c r="U835" i="2" s="1"/>
  <c r="AG820" i="2"/>
  <c r="U820" i="2" s="1"/>
  <c r="AG804" i="2"/>
  <c r="U804" i="2" s="1"/>
  <c r="AG788" i="2"/>
  <c r="U788" i="2" s="1"/>
  <c r="AG821" i="2"/>
  <c r="U821" i="2" s="1"/>
  <c r="AG805" i="2"/>
  <c r="U805" i="2" s="1"/>
  <c r="AG826" i="2"/>
  <c r="U826" i="2" s="1"/>
  <c r="AG822" i="2"/>
  <c r="U822" i="2" s="1"/>
  <c r="AG880" i="2"/>
  <c r="U880" i="2" s="1"/>
  <c r="AG823" i="2"/>
  <c r="U823" i="2" s="1"/>
  <c r="AG807" i="2"/>
  <c r="U807" i="2" s="1"/>
  <c r="AG791" i="2"/>
  <c r="U791" i="2" s="1"/>
  <c r="AG852" i="2"/>
  <c r="U852" i="2" s="1"/>
  <c r="AG808" i="2"/>
  <c r="U808" i="2" s="1"/>
  <c r="AG792" i="2"/>
  <c r="U792" i="2" s="1"/>
  <c r="AG859" i="2"/>
  <c r="U859" i="2" s="1"/>
  <c r="AG838" i="2"/>
  <c r="U838" i="2" s="1"/>
  <c r="AG809" i="2"/>
  <c r="U809" i="2" s="1"/>
  <c r="AG793" i="2"/>
  <c r="U793" i="2" s="1"/>
  <c r="AG869" i="2"/>
  <c r="U869" i="2" s="1"/>
  <c r="AG853" i="2"/>
  <c r="U853" i="2" s="1"/>
  <c r="AG841" i="2"/>
  <c r="U841" i="2" s="1"/>
  <c r="AG824" i="2"/>
  <c r="U824" i="2" s="1"/>
  <c r="AG810" i="2"/>
  <c r="U810" i="2" s="1"/>
  <c r="AG794" i="2"/>
  <c r="U794" i="2" s="1"/>
  <c r="AG834" i="2"/>
  <c r="U834" i="2" s="1"/>
  <c r="AG811" i="2"/>
  <c r="U811" i="2" s="1"/>
  <c r="AG795" i="2"/>
  <c r="U795" i="2" s="1"/>
  <c r="AG812" i="2"/>
  <c r="U812" i="2" s="1"/>
  <c r="AG829" i="2"/>
  <c r="U829" i="2" s="1"/>
  <c r="AG814" i="2"/>
  <c r="U814" i="2" s="1"/>
  <c r="AG798" i="2"/>
  <c r="U798" i="2" s="1"/>
  <c r="AG782" i="2"/>
  <c r="U782" i="2" s="1"/>
  <c r="AG833" i="2"/>
  <c r="U833" i="2" s="1"/>
  <c r="AG825" i="2"/>
  <c r="U825" i="2" s="1"/>
  <c r="AG815" i="2"/>
  <c r="U815" i="2" s="1"/>
  <c r="AG799" i="2"/>
  <c r="U799" i="2" s="1"/>
  <c r="AG783" i="2"/>
  <c r="U783" i="2" s="1"/>
  <c r="AG849" i="2"/>
  <c r="U849" i="2" s="1"/>
  <c r="AG827" i="2"/>
  <c r="U827" i="2" s="1"/>
  <c r="AG816" i="2"/>
  <c r="U816" i="2" s="1"/>
  <c r="AG800" i="2"/>
  <c r="U800" i="2" s="1"/>
  <c r="AG784" i="2"/>
  <c r="U784" i="2" s="1"/>
  <c r="AG836" i="2"/>
  <c r="U836" i="2" s="1"/>
  <c r="AG817" i="2"/>
  <c r="U817" i="2" s="1"/>
  <c r="AG801" i="2"/>
  <c r="U801" i="2" s="1"/>
  <c r="AG837" i="2"/>
  <c r="U837" i="2" s="1"/>
  <c r="AG771" i="2"/>
  <c r="U771" i="2" s="1"/>
  <c r="AG772" i="2"/>
  <c r="U772" i="2" s="1"/>
  <c r="AG818" i="2"/>
  <c r="U818" i="2" s="1"/>
  <c r="AG802" i="2"/>
  <c r="U802" i="2" s="1"/>
  <c r="AG796" i="2"/>
  <c r="U796" i="2" s="1"/>
  <c r="AG813" i="2"/>
  <c r="U813" i="2" s="1"/>
  <c r="AG790" i="2"/>
  <c r="U790" i="2" s="1"/>
  <c r="AG787" i="2"/>
  <c r="U787" i="2" s="1"/>
  <c r="AG803" i="2"/>
  <c r="U803" i="2" s="1"/>
  <c r="AG785" i="2"/>
  <c r="U785" i="2" s="1"/>
  <c r="AG854" i="2"/>
  <c r="U854" i="2" s="1"/>
  <c r="AG789" i="2"/>
  <c r="U789" i="2" s="1"/>
  <c r="AG777" i="2"/>
  <c r="U777" i="2" s="1"/>
  <c r="AG762" i="2"/>
  <c r="U762" i="2" s="1"/>
  <c r="AG806" i="2"/>
  <c r="U806" i="2" s="1"/>
  <c r="AG819" i="2"/>
  <c r="U819" i="2" s="1"/>
  <c r="AG797" i="2"/>
  <c r="U797" i="2" s="1"/>
  <c r="AG781" i="2"/>
  <c r="U781" i="2" s="1"/>
  <c r="AG765" i="2"/>
  <c r="U765" i="2" s="1"/>
  <c r="AG780" i="2"/>
  <c r="U780" i="2" s="1"/>
  <c r="AG778" i="2"/>
  <c r="U778" i="2" s="1"/>
  <c r="AG746" i="2"/>
  <c r="U746" i="2" s="1"/>
  <c r="AG764" i="2"/>
  <c r="U764" i="2" s="1"/>
  <c r="AG747" i="2"/>
  <c r="U747" i="2" s="1"/>
  <c r="AG776" i="2"/>
  <c r="U776" i="2" s="1"/>
  <c r="AG748" i="2"/>
  <c r="U748" i="2" s="1"/>
  <c r="AG774" i="2"/>
  <c r="U774" i="2" s="1"/>
  <c r="AG766" i="2"/>
  <c r="U766" i="2" s="1"/>
  <c r="AG760" i="2"/>
  <c r="U760" i="2" s="1"/>
  <c r="AG749" i="2"/>
  <c r="U749" i="2" s="1"/>
  <c r="AG731" i="2"/>
  <c r="U731" i="2" s="1"/>
  <c r="AG751" i="2"/>
  <c r="U751" i="2" s="1"/>
  <c r="AG733" i="2"/>
  <c r="U733" i="2" s="1"/>
  <c r="AG752" i="2"/>
  <c r="U752" i="2" s="1"/>
  <c r="AG786" i="2"/>
  <c r="U786" i="2" s="1"/>
  <c r="AG763" i="2"/>
  <c r="U763" i="2" s="1"/>
  <c r="AG753" i="2"/>
  <c r="U753" i="2" s="1"/>
  <c r="AG768" i="2"/>
  <c r="U768" i="2" s="1"/>
  <c r="AG770" i="2"/>
  <c r="U770" i="2" s="1"/>
  <c r="AG769" i="2"/>
  <c r="U769" i="2" s="1"/>
  <c r="AG756" i="2"/>
  <c r="U756" i="2" s="1"/>
  <c r="AG775" i="2"/>
  <c r="U775" i="2" s="1"/>
  <c r="AG773" i="2"/>
  <c r="U773" i="2" s="1"/>
  <c r="AG757" i="2"/>
  <c r="U757" i="2" s="1"/>
  <c r="AG779" i="2"/>
  <c r="U779" i="2" s="1"/>
  <c r="AG758" i="2"/>
  <c r="U758" i="2" s="1"/>
  <c r="AG742" i="2"/>
  <c r="U742" i="2" s="1"/>
  <c r="AG713" i="2"/>
  <c r="U713" i="2" s="1"/>
  <c r="AG697" i="2"/>
  <c r="U697" i="2" s="1"/>
  <c r="AG681" i="2"/>
  <c r="U681" i="2" s="1"/>
  <c r="AG737" i="2"/>
  <c r="U737" i="2" s="1"/>
  <c r="AG714" i="2"/>
  <c r="U714" i="2" s="1"/>
  <c r="AG698" i="2"/>
  <c r="U698" i="2" s="1"/>
  <c r="AG715" i="2"/>
  <c r="U715" i="2" s="1"/>
  <c r="AG699" i="2"/>
  <c r="U699" i="2" s="1"/>
  <c r="AG683" i="2"/>
  <c r="U683" i="2" s="1"/>
  <c r="AG736" i="2"/>
  <c r="U736" i="2" s="1"/>
  <c r="AG728" i="2"/>
  <c r="U728" i="2" s="1"/>
  <c r="AG716" i="2"/>
  <c r="U716" i="2" s="1"/>
  <c r="AG700" i="2"/>
  <c r="U700" i="2" s="1"/>
  <c r="AG684" i="2"/>
  <c r="U684" i="2" s="1"/>
  <c r="AG767" i="2"/>
  <c r="U767" i="2" s="1"/>
  <c r="AG759" i="2"/>
  <c r="U759" i="2" s="1"/>
  <c r="AG735" i="2"/>
  <c r="U735" i="2" s="1"/>
  <c r="AG717" i="2"/>
  <c r="U717" i="2" s="1"/>
  <c r="AG701" i="2"/>
  <c r="U701" i="2" s="1"/>
  <c r="AG685" i="2"/>
  <c r="U685" i="2" s="1"/>
  <c r="AG761" i="2"/>
  <c r="U761" i="2" s="1"/>
  <c r="AG755" i="2"/>
  <c r="U755" i="2" s="1"/>
  <c r="AG744" i="2"/>
  <c r="U744" i="2" s="1"/>
  <c r="AG732" i="2"/>
  <c r="U732" i="2" s="1"/>
  <c r="AG730" i="2"/>
  <c r="U730" i="2" s="1"/>
  <c r="AG718" i="2"/>
  <c r="U718" i="2" s="1"/>
  <c r="AG702" i="2"/>
  <c r="U702" i="2" s="1"/>
  <c r="AG686" i="2"/>
  <c r="U686" i="2" s="1"/>
  <c r="AG719" i="2"/>
  <c r="U719" i="2" s="1"/>
  <c r="AG703" i="2"/>
  <c r="U703" i="2" s="1"/>
  <c r="AG687" i="2"/>
  <c r="U687" i="2" s="1"/>
  <c r="AG671" i="2"/>
  <c r="U671" i="2" s="1"/>
  <c r="AG734" i="2"/>
  <c r="U734" i="2" s="1"/>
  <c r="AG720" i="2"/>
  <c r="U720" i="2" s="1"/>
  <c r="AG704" i="2"/>
  <c r="U704" i="2" s="1"/>
  <c r="AG688" i="2"/>
  <c r="U688" i="2" s="1"/>
  <c r="AG721" i="2"/>
  <c r="U721" i="2" s="1"/>
  <c r="AG705" i="2"/>
  <c r="U705" i="2" s="1"/>
  <c r="AG722" i="2"/>
  <c r="U722" i="2" s="1"/>
  <c r="AG741" i="2"/>
  <c r="U741" i="2" s="1"/>
  <c r="AG740" i="2"/>
  <c r="U740" i="2" s="1"/>
  <c r="AG724" i="2"/>
  <c r="U724" i="2" s="1"/>
  <c r="AG708" i="2"/>
  <c r="U708" i="2" s="1"/>
  <c r="AG729" i="2"/>
  <c r="U729" i="2" s="1"/>
  <c r="AG726" i="2"/>
  <c r="U726" i="2" s="1"/>
  <c r="AG725" i="2"/>
  <c r="U725" i="2" s="1"/>
  <c r="AG709" i="2"/>
  <c r="U709" i="2" s="1"/>
  <c r="AG693" i="2"/>
  <c r="U693" i="2" s="1"/>
  <c r="AG738" i="2"/>
  <c r="U738" i="2" s="1"/>
  <c r="AG711" i="2"/>
  <c r="U711" i="2" s="1"/>
  <c r="AG690" i="2"/>
  <c r="U690" i="2" s="1"/>
  <c r="AG678" i="2"/>
  <c r="U678" i="2" s="1"/>
  <c r="AG653" i="2"/>
  <c r="U653" i="2" s="1"/>
  <c r="AG637" i="2"/>
  <c r="U637" i="2" s="1"/>
  <c r="AG621" i="2"/>
  <c r="U621" i="2" s="1"/>
  <c r="AG743" i="2"/>
  <c r="U743" i="2" s="1"/>
  <c r="AG707" i="2"/>
  <c r="U707" i="2" s="1"/>
  <c r="AG706" i="2"/>
  <c r="U706" i="2" s="1"/>
  <c r="AG682" i="2"/>
  <c r="U682" i="2" s="1"/>
  <c r="AG654" i="2"/>
  <c r="U654" i="2" s="1"/>
  <c r="AG710" i="2"/>
  <c r="U710" i="2" s="1"/>
  <c r="AG655" i="2"/>
  <c r="U655" i="2" s="1"/>
  <c r="AG639" i="2"/>
  <c r="U639" i="2" s="1"/>
  <c r="AG623" i="2"/>
  <c r="U623" i="2" s="1"/>
  <c r="AG691" i="2"/>
  <c r="U691" i="2" s="1"/>
  <c r="AG656" i="2"/>
  <c r="U656" i="2" s="1"/>
  <c r="AG640" i="2"/>
  <c r="U640" i="2" s="1"/>
  <c r="AG624" i="2"/>
  <c r="U624" i="2" s="1"/>
  <c r="AG750" i="2"/>
  <c r="U750" i="2" s="1"/>
  <c r="AG694" i="2"/>
  <c r="U694" i="2" s="1"/>
  <c r="AG679" i="2"/>
  <c r="U679" i="2" s="1"/>
  <c r="AG669" i="2"/>
  <c r="U669" i="2" s="1"/>
  <c r="AG657" i="2"/>
  <c r="U657" i="2" s="1"/>
  <c r="AG641" i="2"/>
  <c r="U641" i="2" s="1"/>
  <c r="AG625" i="2"/>
  <c r="U625" i="2" s="1"/>
  <c r="AG692" i="2"/>
  <c r="U692" i="2" s="1"/>
  <c r="AG658" i="2"/>
  <c r="U658" i="2" s="1"/>
  <c r="AG642" i="2"/>
  <c r="U642" i="2" s="1"/>
  <c r="AG727" i="2"/>
  <c r="U727" i="2" s="1"/>
  <c r="AG659" i="2"/>
  <c r="U659" i="2" s="1"/>
  <c r="AG643" i="2"/>
  <c r="U643" i="2" s="1"/>
  <c r="AG627" i="2"/>
  <c r="U627" i="2" s="1"/>
  <c r="AG723" i="2"/>
  <c r="U723" i="2" s="1"/>
  <c r="AG695" i="2"/>
  <c r="U695" i="2" s="1"/>
  <c r="AG660" i="2"/>
  <c r="U660" i="2" s="1"/>
  <c r="AG644" i="2"/>
  <c r="U644" i="2" s="1"/>
  <c r="AG661" i="2"/>
  <c r="U661" i="2" s="1"/>
  <c r="AG645" i="2"/>
  <c r="U645" i="2" s="1"/>
  <c r="AG629" i="2"/>
  <c r="U629" i="2" s="1"/>
  <c r="AG680" i="2"/>
  <c r="U680" i="2" s="1"/>
  <c r="AG674" i="2"/>
  <c r="U674" i="2" s="1"/>
  <c r="AG673" i="2"/>
  <c r="U673" i="2" s="1"/>
  <c r="AG662" i="2"/>
  <c r="U662" i="2" s="1"/>
  <c r="AG646" i="2"/>
  <c r="U646" i="2" s="1"/>
  <c r="AG754" i="2"/>
  <c r="U754" i="2" s="1"/>
  <c r="AG672" i="2"/>
  <c r="U672" i="2" s="1"/>
  <c r="AG663" i="2"/>
  <c r="U663" i="2" s="1"/>
  <c r="AG647" i="2"/>
  <c r="U647" i="2" s="1"/>
  <c r="AG696" i="2"/>
  <c r="U696" i="2" s="1"/>
  <c r="AG675" i="2"/>
  <c r="U675" i="2" s="1"/>
  <c r="AG664" i="2"/>
  <c r="U664" i="2" s="1"/>
  <c r="AG745" i="2"/>
  <c r="U745" i="2" s="1"/>
  <c r="AG677" i="2"/>
  <c r="U677" i="2" s="1"/>
  <c r="AG676" i="2"/>
  <c r="U676" i="2" s="1"/>
  <c r="AG665" i="2"/>
  <c r="U665" i="2" s="1"/>
  <c r="AG649" i="2"/>
  <c r="U649" i="2" s="1"/>
  <c r="AG610" i="2"/>
  <c r="U610" i="2" s="1"/>
  <c r="AG594" i="2"/>
  <c r="U594" i="2" s="1"/>
  <c r="AG578" i="2"/>
  <c r="U578" i="2" s="1"/>
  <c r="AG634" i="2"/>
  <c r="U634" i="2" s="1"/>
  <c r="AG617" i="2"/>
  <c r="U617" i="2" s="1"/>
  <c r="AG611" i="2"/>
  <c r="U611" i="2" s="1"/>
  <c r="AG595" i="2"/>
  <c r="U595" i="2" s="1"/>
  <c r="AG712" i="2"/>
  <c r="U712" i="2" s="1"/>
  <c r="AG638" i="2"/>
  <c r="U638" i="2" s="1"/>
  <c r="AG635" i="2"/>
  <c r="U635" i="2" s="1"/>
  <c r="AG622" i="2"/>
  <c r="U622" i="2" s="1"/>
  <c r="AG612" i="2"/>
  <c r="U612" i="2" s="1"/>
  <c r="AG596" i="2"/>
  <c r="U596" i="2" s="1"/>
  <c r="AG580" i="2"/>
  <c r="U580" i="2" s="1"/>
  <c r="AG564" i="2"/>
  <c r="U564" i="2" s="1"/>
  <c r="AG667" i="2"/>
  <c r="U667" i="2" s="1"/>
  <c r="AG614" i="2"/>
  <c r="U614" i="2" s="1"/>
  <c r="AG598" i="2"/>
  <c r="U598" i="2" s="1"/>
  <c r="AG632" i="2"/>
  <c r="U632" i="2" s="1"/>
  <c r="AG626" i="2"/>
  <c r="U626" i="2" s="1"/>
  <c r="AG600" i="2"/>
  <c r="U600" i="2" s="1"/>
  <c r="AG584" i="2"/>
  <c r="U584" i="2" s="1"/>
  <c r="AG668" i="2"/>
  <c r="U668" i="2" s="1"/>
  <c r="AG631" i="2"/>
  <c r="U631" i="2" s="1"/>
  <c r="AG615" i="2"/>
  <c r="U615" i="2" s="1"/>
  <c r="AG601" i="2"/>
  <c r="U601" i="2" s="1"/>
  <c r="AG585" i="2"/>
  <c r="U585" i="2" s="1"/>
  <c r="AG630" i="2"/>
  <c r="U630" i="2" s="1"/>
  <c r="AG602" i="2"/>
  <c r="U602" i="2" s="1"/>
  <c r="AG586" i="2"/>
  <c r="U586" i="2" s="1"/>
  <c r="AG570" i="2"/>
  <c r="U570" i="2" s="1"/>
  <c r="AG619" i="2"/>
  <c r="U619" i="2" s="1"/>
  <c r="AG603" i="2"/>
  <c r="U603" i="2" s="1"/>
  <c r="AG587" i="2"/>
  <c r="U587" i="2" s="1"/>
  <c r="AG689" i="2"/>
  <c r="U689" i="2" s="1"/>
  <c r="AG620" i="2"/>
  <c r="U620" i="2" s="1"/>
  <c r="AG604" i="2"/>
  <c r="U604" i="2" s="1"/>
  <c r="AG588" i="2"/>
  <c r="U588" i="2" s="1"/>
  <c r="AG572" i="2"/>
  <c r="U572" i="2" s="1"/>
  <c r="AG650" i="2"/>
  <c r="U650" i="2" s="1"/>
  <c r="AG605" i="2"/>
  <c r="U605" i="2" s="1"/>
  <c r="AG589" i="2"/>
  <c r="U589" i="2" s="1"/>
  <c r="AG573" i="2"/>
  <c r="U573" i="2" s="1"/>
  <c r="AG739" i="2"/>
  <c r="U739" i="2" s="1"/>
  <c r="AG628" i="2"/>
  <c r="U628" i="2" s="1"/>
  <c r="AG616" i="2"/>
  <c r="U616" i="2" s="1"/>
  <c r="AG606" i="2"/>
  <c r="U606" i="2" s="1"/>
  <c r="AG590" i="2"/>
  <c r="U590" i="2" s="1"/>
  <c r="AG666" i="2"/>
  <c r="U666" i="2" s="1"/>
  <c r="AG652" i="2"/>
  <c r="U652" i="2" s="1"/>
  <c r="AG651" i="2"/>
  <c r="U651" i="2" s="1"/>
  <c r="AG618" i="2"/>
  <c r="U618" i="2" s="1"/>
  <c r="AG607" i="2"/>
  <c r="U607" i="2" s="1"/>
  <c r="AG591" i="2"/>
  <c r="U591" i="2" s="1"/>
  <c r="AG575" i="2"/>
  <c r="U575" i="2" s="1"/>
  <c r="AG592" i="2"/>
  <c r="U592" i="2" s="1"/>
  <c r="AG579" i="2"/>
  <c r="U579" i="2" s="1"/>
  <c r="AG561" i="2"/>
  <c r="U561" i="2" s="1"/>
  <c r="AG544" i="2"/>
  <c r="U544" i="2" s="1"/>
  <c r="AG609" i="2"/>
  <c r="U609" i="2" s="1"/>
  <c r="AG597" i="2"/>
  <c r="U597" i="2" s="1"/>
  <c r="AG582" i="2"/>
  <c r="U582" i="2" s="1"/>
  <c r="AG545" i="2"/>
  <c r="U545" i="2" s="1"/>
  <c r="AG569" i="2"/>
  <c r="U569" i="2" s="1"/>
  <c r="AG562" i="2"/>
  <c r="U562" i="2" s="1"/>
  <c r="AG599" i="2"/>
  <c r="U599" i="2" s="1"/>
  <c r="AG571" i="2"/>
  <c r="U571" i="2" s="1"/>
  <c r="AG568" i="2"/>
  <c r="U568" i="2" s="1"/>
  <c r="AG548" i="2"/>
  <c r="U548" i="2" s="1"/>
  <c r="AG547" i="2"/>
  <c r="U547" i="2" s="1"/>
  <c r="AG531" i="2"/>
  <c r="U531" i="2" s="1"/>
  <c r="AG593" i="2"/>
  <c r="U593" i="2" s="1"/>
  <c r="AG549" i="2"/>
  <c r="U549" i="2" s="1"/>
  <c r="AG532" i="2"/>
  <c r="U532" i="2" s="1"/>
  <c r="AG516" i="2"/>
  <c r="U516" i="2" s="1"/>
  <c r="AG567" i="2"/>
  <c r="U567" i="2" s="1"/>
  <c r="AG550" i="2"/>
  <c r="U550" i="2" s="1"/>
  <c r="AG533" i="2"/>
  <c r="U533" i="2" s="1"/>
  <c r="AG583" i="2"/>
  <c r="U583" i="2" s="1"/>
  <c r="AG551" i="2"/>
  <c r="U551" i="2" s="1"/>
  <c r="AG670" i="2"/>
  <c r="U670" i="2" s="1"/>
  <c r="AG577" i="2"/>
  <c r="U577" i="2" s="1"/>
  <c r="AG576" i="2"/>
  <c r="U576" i="2" s="1"/>
  <c r="AG563" i="2"/>
  <c r="U563" i="2" s="1"/>
  <c r="AG552" i="2"/>
  <c r="U552" i="2" s="1"/>
  <c r="AG535" i="2"/>
  <c r="U535" i="2" s="1"/>
  <c r="AG519" i="2"/>
  <c r="U519" i="2" s="1"/>
  <c r="AG566" i="2"/>
  <c r="U566" i="2" s="1"/>
  <c r="AG553" i="2"/>
  <c r="U553" i="2" s="1"/>
  <c r="AG536" i="2"/>
  <c r="U536" i="2" s="1"/>
  <c r="AG608" i="2"/>
  <c r="U608" i="2" s="1"/>
  <c r="AG554" i="2"/>
  <c r="U554" i="2" s="1"/>
  <c r="AG537" i="2"/>
  <c r="U537" i="2" s="1"/>
  <c r="AG648" i="2"/>
  <c r="U648" i="2" s="1"/>
  <c r="AG581" i="2"/>
  <c r="U581" i="2" s="1"/>
  <c r="AG556" i="2"/>
  <c r="U556" i="2" s="1"/>
  <c r="AG557" i="2"/>
  <c r="U557" i="2" s="1"/>
  <c r="AG613" i="2"/>
  <c r="U613" i="2" s="1"/>
  <c r="AG558" i="2"/>
  <c r="U558" i="2" s="1"/>
  <c r="AG500" i="2"/>
  <c r="U500" i="2" s="1"/>
  <c r="AG484" i="2"/>
  <c r="U484" i="2" s="1"/>
  <c r="AG524" i="2"/>
  <c r="U524" i="2" s="1"/>
  <c r="AG501" i="2"/>
  <c r="U501" i="2" s="1"/>
  <c r="AG485" i="2"/>
  <c r="U485" i="2" s="1"/>
  <c r="AG468" i="2"/>
  <c r="U468" i="2" s="1"/>
  <c r="AG502" i="2"/>
  <c r="U502" i="2" s="1"/>
  <c r="AG486" i="2"/>
  <c r="U486" i="2" s="1"/>
  <c r="AG503" i="2"/>
  <c r="U503" i="2" s="1"/>
  <c r="AG487" i="2"/>
  <c r="U487" i="2" s="1"/>
  <c r="AG470" i="2"/>
  <c r="U470" i="2" s="1"/>
  <c r="AG534" i="2"/>
  <c r="U534" i="2" s="1"/>
  <c r="AG526" i="2"/>
  <c r="U526" i="2" s="1"/>
  <c r="AG521" i="2"/>
  <c r="U521" i="2" s="1"/>
  <c r="AG504" i="2"/>
  <c r="U504" i="2" s="1"/>
  <c r="AG488" i="2"/>
  <c r="U488" i="2" s="1"/>
  <c r="AG636" i="2"/>
  <c r="U636" i="2" s="1"/>
  <c r="AG528" i="2"/>
  <c r="U528" i="2" s="1"/>
  <c r="AG514" i="2"/>
  <c r="U514" i="2" s="1"/>
  <c r="AG505" i="2"/>
  <c r="U505" i="2" s="1"/>
  <c r="AG574" i="2"/>
  <c r="U574" i="2" s="1"/>
  <c r="AG565" i="2"/>
  <c r="U565" i="2" s="1"/>
  <c r="AG507" i="2"/>
  <c r="U507" i="2" s="1"/>
  <c r="AG491" i="2"/>
  <c r="U491" i="2" s="1"/>
  <c r="AG475" i="2"/>
  <c r="U475" i="2" s="1"/>
  <c r="AG518" i="2"/>
  <c r="U518" i="2" s="1"/>
  <c r="AG508" i="2"/>
  <c r="U508" i="2" s="1"/>
  <c r="AG559" i="2"/>
  <c r="U559" i="2" s="1"/>
  <c r="AG523" i="2"/>
  <c r="U523" i="2" s="1"/>
  <c r="AG509" i="2"/>
  <c r="U509" i="2" s="1"/>
  <c r="AG539" i="2"/>
  <c r="U539" i="2" s="1"/>
  <c r="AG525" i="2"/>
  <c r="U525" i="2" s="1"/>
  <c r="AG520" i="2"/>
  <c r="U520" i="2" s="1"/>
  <c r="AG510" i="2"/>
  <c r="U510" i="2" s="1"/>
  <c r="AG494" i="2"/>
  <c r="U494" i="2" s="1"/>
  <c r="AG555" i="2"/>
  <c r="U555" i="2" s="1"/>
  <c r="AG540" i="2"/>
  <c r="U540" i="2" s="1"/>
  <c r="AG511" i="2"/>
  <c r="U511" i="2" s="1"/>
  <c r="AG495" i="2"/>
  <c r="U495" i="2" s="1"/>
  <c r="AG546" i="2"/>
  <c r="U546" i="2" s="1"/>
  <c r="AG541" i="2"/>
  <c r="U541" i="2" s="1"/>
  <c r="AG538" i="2"/>
  <c r="U538" i="2" s="1"/>
  <c r="AG530" i="2"/>
  <c r="U530" i="2" s="1"/>
  <c r="AG527" i="2"/>
  <c r="U527" i="2" s="1"/>
  <c r="AG512" i="2"/>
  <c r="U512" i="2" s="1"/>
  <c r="AG496" i="2"/>
  <c r="U496" i="2" s="1"/>
  <c r="AG480" i="2"/>
  <c r="U480" i="2" s="1"/>
  <c r="AG633" i="2"/>
  <c r="U633" i="2" s="1"/>
  <c r="AG497" i="2"/>
  <c r="U497" i="2" s="1"/>
  <c r="AG481" i="2"/>
  <c r="U481" i="2" s="1"/>
  <c r="AG542" i="2"/>
  <c r="U542" i="2" s="1"/>
  <c r="AG529" i="2"/>
  <c r="U529" i="2" s="1"/>
  <c r="AG522" i="2"/>
  <c r="U522" i="2" s="1"/>
  <c r="AG517" i="2"/>
  <c r="U517" i="2" s="1"/>
  <c r="AG515" i="2"/>
  <c r="U515" i="2" s="1"/>
  <c r="AG513" i="2"/>
  <c r="U513" i="2" s="1"/>
  <c r="AG460" i="2"/>
  <c r="U460" i="2" s="1"/>
  <c r="AG476" i="2"/>
  <c r="U476" i="2" s="1"/>
  <c r="AG474" i="2"/>
  <c r="U474" i="2" s="1"/>
  <c r="AG461" i="2"/>
  <c r="U461" i="2" s="1"/>
  <c r="AG445" i="2"/>
  <c r="U445" i="2" s="1"/>
  <c r="AG477" i="2"/>
  <c r="U477" i="2" s="1"/>
  <c r="AG462" i="2"/>
  <c r="U462" i="2" s="1"/>
  <c r="AG446" i="2"/>
  <c r="U446" i="2" s="1"/>
  <c r="AG560" i="2"/>
  <c r="U560" i="2" s="1"/>
  <c r="AG506" i="2"/>
  <c r="U506" i="2" s="1"/>
  <c r="AG498" i="2"/>
  <c r="U498" i="2" s="1"/>
  <c r="AG469" i="2"/>
  <c r="U469" i="2" s="1"/>
  <c r="AG467" i="2"/>
  <c r="U467" i="2" s="1"/>
  <c r="AG463" i="2"/>
  <c r="U463" i="2" s="1"/>
  <c r="AG447" i="2"/>
  <c r="U447" i="2" s="1"/>
  <c r="AG473" i="2"/>
  <c r="U473" i="2" s="1"/>
  <c r="AG464" i="2"/>
  <c r="U464" i="2" s="1"/>
  <c r="AG448" i="2"/>
  <c r="U448" i="2" s="1"/>
  <c r="AG432" i="2"/>
  <c r="U432" i="2" s="1"/>
  <c r="AG416" i="2"/>
  <c r="U416" i="2" s="1"/>
  <c r="AG492" i="2"/>
  <c r="U492" i="2" s="1"/>
  <c r="AG489" i="2"/>
  <c r="U489" i="2" s="1"/>
  <c r="AG449" i="2"/>
  <c r="U449" i="2" s="1"/>
  <c r="AG472" i="2"/>
  <c r="U472" i="2" s="1"/>
  <c r="AG450" i="2"/>
  <c r="U450" i="2" s="1"/>
  <c r="AG434" i="2"/>
  <c r="U434" i="2" s="1"/>
  <c r="AG418" i="2"/>
  <c r="U418" i="2" s="1"/>
  <c r="AG478" i="2"/>
  <c r="U478" i="2" s="1"/>
  <c r="AG471" i="2"/>
  <c r="U471" i="2" s="1"/>
  <c r="AG465" i="2"/>
  <c r="U465" i="2" s="1"/>
  <c r="AG451" i="2"/>
  <c r="U451" i="2" s="1"/>
  <c r="AG435" i="2"/>
  <c r="U435" i="2" s="1"/>
  <c r="AG419" i="2"/>
  <c r="U419" i="2" s="1"/>
  <c r="AG543" i="2"/>
  <c r="U543" i="2" s="1"/>
  <c r="AG452" i="2"/>
  <c r="U452" i="2" s="1"/>
  <c r="AG436" i="2"/>
  <c r="U436" i="2" s="1"/>
  <c r="AG420" i="2"/>
  <c r="U420" i="2" s="1"/>
  <c r="AG490" i="2"/>
  <c r="U490" i="2" s="1"/>
  <c r="AG453" i="2"/>
  <c r="U453" i="2" s="1"/>
  <c r="AG437" i="2"/>
  <c r="U437" i="2" s="1"/>
  <c r="AG421" i="2"/>
  <c r="U421" i="2" s="1"/>
  <c r="AG454" i="2"/>
  <c r="U454" i="2" s="1"/>
  <c r="AG438" i="2"/>
  <c r="U438" i="2" s="1"/>
  <c r="AG422" i="2"/>
  <c r="U422" i="2" s="1"/>
  <c r="AG483" i="2"/>
  <c r="U483" i="2" s="1"/>
  <c r="AG455" i="2"/>
  <c r="U455" i="2" s="1"/>
  <c r="AG439" i="2"/>
  <c r="U439" i="2" s="1"/>
  <c r="AG423" i="2"/>
  <c r="U423" i="2" s="1"/>
  <c r="AG479" i="2"/>
  <c r="U479" i="2" s="1"/>
  <c r="AG466" i="2"/>
  <c r="U466" i="2" s="1"/>
  <c r="AG456" i="2"/>
  <c r="U456" i="2" s="1"/>
  <c r="AG440" i="2"/>
  <c r="U440" i="2" s="1"/>
  <c r="AG424" i="2"/>
  <c r="U424" i="2" s="1"/>
  <c r="AG493" i="2"/>
  <c r="U493" i="2" s="1"/>
  <c r="AG482" i="2"/>
  <c r="U482" i="2" s="1"/>
  <c r="AG427" i="2"/>
  <c r="U427" i="2" s="1"/>
  <c r="AG395" i="2"/>
  <c r="U395" i="2" s="1"/>
  <c r="AG415" i="2"/>
  <c r="U415" i="2" s="1"/>
  <c r="AG411" i="2"/>
  <c r="U411" i="2" s="1"/>
  <c r="AG396" i="2"/>
  <c r="U396" i="2" s="1"/>
  <c r="AG428" i="2"/>
  <c r="U428" i="2" s="1"/>
  <c r="AG414" i="2"/>
  <c r="U414" i="2" s="1"/>
  <c r="AG397" i="2"/>
  <c r="U397" i="2" s="1"/>
  <c r="AG380" i="2"/>
  <c r="U380" i="2" s="1"/>
  <c r="AG441" i="2"/>
  <c r="U441" i="2" s="1"/>
  <c r="AG429" i="2"/>
  <c r="U429" i="2" s="1"/>
  <c r="AG398" i="2"/>
  <c r="U398" i="2" s="1"/>
  <c r="AG381" i="2"/>
  <c r="U381" i="2" s="1"/>
  <c r="AG433" i="2"/>
  <c r="U433" i="2" s="1"/>
  <c r="AG430" i="2"/>
  <c r="U430" i="2" s="1"/>
  <c r="AG399" i="2"/>
  <c r="U399" i="2" s="1"/>
  <c r="AG382" i="2"/>
  <c r="U382" i="2" s="1"/>
  <c r="AG431" i="2"/>
  <c r="U431" i="2" s="1"/>
  <c r="AG400" i="2"/>
  <c r="U400" i="2" s="1"/>
  <c r="AG458" i="2"/>
  <c r="U458" i="2" s="1"/>
  <c r="AG444" i="2"/>
  <c r="U444" i="2" s="1"/>
  <c r="AG413" i="2"/>
  <c r="U413" i="2" s="1"/>
  <c r="AG401" i="2"/>
  <c r="U401" i="2" s="1"/>
  <c r="AG384" i="2"/>
  <c r="U384" i="2" s="1"/>
  <c r="AG402" i="2"/>
  <c r="U402" i="2" s="1"/>
  <c r="AG385" i="2"/>
  <c r="U385" i="2" s="1"/>
  <c r="AG369" i="2"/>
  <c r="U369" i="2" s="1"/>
  <c r="AG410" i="2"/>
  <c r="U410" i="2" s="1"/>
  <c r="AG403" i="2"/>
  <c r="U403" i="2" s="1"/>
  <c r="AG387" i="2"/>
  <c r="U387" i="2" s="1"/>
  <c r="AG386" i="2"/>
  <c r="U386" i="2" s="1"/>
  <c r="AG425" i="2"/>
  <c r="U425" i="2" s="1"/>
  <c r="AG417" i="2"/>
  <c r="U417" i="2" s="1"/>
  <c r="AG404" i="2"/>
  <c r="U404" i="2" s="1"/>
  <c r="AG443" i="2"/>
  <c r="U443" i="2" s="1"/>
  <c r="AG405" i="2"/>
  <c r="U405" i="2" s="1"/>
  <c r="AG389" i="2"/>
  <c r="U389" i="2" s="1"/>
  <c r="AG372" i="2"/>
  <c r="U372" i="2" s="1"/>
  <c r="AG412" i="2"/>
  <c r="U412" i="2" s="1"/>
  <c r="AG406" i="2"/>
  <c r="U406" i="2" s="1"/>
  <c r="AG499" i="2"/>
  <c r="U499" i="2" s="1"/>
  <c r="AG407" i="2"/>
  <c r="U407" i="2" s="1"/>
  <c r="AG459" i="2"/>
  <c r="U459" i="2" s="1"/>
  <c r="AG426" i="2"/>
  <c r="U426" i="2" s="1"/>
  <c r="AG408" i="2"/>
  <c r="U408" i="2" s="1"/>
  <c r="AG457" i="2"/>
  <c r="U457" i="2" s="1"/>
  <c r="AG442" i="2"/>
  <c r="U442" i="2" s="1"/>
  <c r="AG394" i="2"/>
  <c r="U394" i="2" s="1"/>
  <c r="AG409" i="2"/>
  <c r="U409" i="2" s="1"/>
  <c r="AG376" i="2"/>
  <c r="U376" i="2" s="1"/>
  <c r="AG368" i="2"/>
  <c r="U368" i="2" s="1"/>
  <c r="AG352" i="2"/>
  <c r="U352" i="2" s="1"/>
  <c r="AG336" i="2"/>
  <c r="U336" i="2" s="1"/>
  <c r="AG374" i="2"/>
  <c r="U374" i="2" s="1"/>
  <c r="AG353" i="2"/>
  <c r="U353" i="2" s="1"/>
  <c r="AG373" i="2"/>
  <c r="U373" i="2" s="1"/>
  <c r="AG354" i="2"/>
  <c r="U354" i="2" s="1"/>
  <c r="AG338" i="2"/>
  <c r="U338" i="2" s="1"/>
  <c r="AG377" i="2"/>
  <c r="U377" i="2" s="1"/>
  <c r="AG355" i="2"/>
  <c r="U355" i="2" s="1"/>
  <c r="AG339" i="2"/>
  <c r="U339" i="2" s="1"/>
  <c r="AG323" i="2"/>
  <c r="U323" i="2" s="1"/>
  <c r="AG390" i="2"/>
  <c r="U390" i="2" s="1"/>
  <c r="AG356" i="2"/>
  <c r="U356" i="2" s="1"/>
  <c r="AG340" i="2"/>
  <c r="U340" i="2" s="1"/>
  <c r="AG324" i="2"/>
  <c r="U324" i="2" s="1"/>
  <c r="AG357" i="2"/>
  <c r="U357" i="2" s="1"/>
  <c r="AG341" i="2"/>
  <c r="U341" i="2" s="1"/>
  <c r="AG391" i="2"/>
  <c r="U391" i="2" s="1"/>
  <c r="AG371" i="2"/>
  <c r="U371" i="2" s="1"/>
  <c r="AG358" i="2"/>
  <c r="U358" i="2" s="1"/>
  <c r="AG342" i="2"/>
  <c r="U342" i="2" s="1"/>
  <c r="AG378" i="2"/>
  <c r="U378" i="2" s="1"/>
  <c r="AG359" i="2"/>
  <c r="U359" i="2" s="1"/>
  <c r="AG343" i="2"/>
  <c r="U343" i="2" s="1"/>
  <c r="AG327" i="2"/>
  <c r="U327" i="2" s="1"/>
  <c r="AG311" i="2"/>
  <c r="U311" i="2" s="1"/>
  <c r="AG393" i="2"/>
  <c r="U393" i="2" s="1"/>
  <c r="AG360" i="2"/>
  <c r="U360" i="2" s="1"/>
  <c r="AG344" i="2"/>
  <c r="U344" i="2" s="1"/>
  <c r="AG328" i="2"/>
  <c r="U328" i="2" s="1"/>
  <c r="AG361" i="2"/>
  <c r="U361" i="2" s="1"/>
  <c r="AG345" i="2"/>
  <c r="U345" i="2" s="1"/>
  <c r="AG329" i="2"/>
  <c r="U329" i="2" s="1"/>
  <c r="AG362" i="2"/>
  <c r="U362" i="2" s="1"/>
  <c r="AG346" i="2"/>
  <c r="U346" i="2" s="1"/>
  <c r="AG330" i="2"/>
  <c r="U330" i="2" s="1"/>
  <c r="AG314" i="2"/>
  <c r="U314" i="2" s="1"/>
  <c r="AG370" i="2"/>
  <c r="U370" i="2" s="1"/>
  <c r="AG363" i="2"/>
  <c r="U363" i="2" s="1"/>
  <c r="AG347" i="2"/>
  <c r="U347" i="2" s="1"/>
  <c r="AG331" i="2"/>
  <c r="U331" i="2" s="1"/>
  <c r="AG392" i="2"/>
  <c r="U392" i="2" s="1"/>
  <c r="AG383" i="2"/>
  <c r="U383" i="2" s="1"/>
  <c r="AG364" i="2"/>
  <c r="U364" i="2" s="1"/>
  <c r="AG348" i="2"/>
  <c r="U348" i="2" s="1"/>
  <c r="AG332" i="2"/>
  <c r="U332" i="2" s="1"/>
  <c r="AG316" i="2"/>
  <c r="U316" i="2" s="1"/>
  <c r="AG365" i="2"/>
  <c r="U365" i="2" s="1"/>
  <c r="AG349" i="2"/>
  <c r="U349" i="2" s="1"/>
  <c r="AG333" i="2"/>
  <c r="U333" i="2" s="1"/>
  <c r="AG375" i="2"/>
  <c r="U375" i="2" s="1"/>
  <c r="AG337" i="2"/>
  <c r="U337" i="2" s="1"/>
  <c r="AG322" i="2"/>
  <c r="U322" i="2" s="1"/>
  <c r="AG319" i="2"/>
  <c r="U319" i="2" s="1"/>
  <c r="AG300" i="2"/>
  <c r="U300" i="2" s="1"/>
  <c r="AG284" i="2"/>
  <c r="U284" i="2" s="1"/>
  <c r="AG267" i="2"/>
  <c r="U267" i="2" s="1"/>
  <c r="AG351" i="2"/>
  <c r="U351" i="2" s="1"/>
  <c r="AG301" i="2"/>
  <c r="U301" i="2" s="1"/>
  <c r="AG285" i="2"/>
  <c r="U285" i="2" s="1"/>
  <c r="AG268" i="2"/>
  <c r="U268" i="2" s="1"/>
  <c r="AG252" i="2"/>
  <c r="U252" i="2" s="1"/>
  <c r="AG320" i="2"/>
  <c r="U320" i="2" s="1"/>
  <c r="AG302" i="2"/>
  <c r="U302" i="2" s="1"/>
  <c r="AG286" i="2"/>
  <c r="U286" i="2" s="1"/>
  <c r="AG269" i="2"/>
  <c r="U269" i="2" s="1"/>
  <c r="AG388" i="2"/>
  <c r="U388" i="2" s="1"/>
  <c r="AG303" i="2"/>
  <c r="U303" i="2" s="1"/>
  <c r="AG287" i="2"/>
  <c r="U287" i="2" s="1"/>
  <c r="AG270" i="2"/>
  <c r="U270" i="2" s="1"/>
  <c r="AG254" i="2"/>
  <c r="U254" i="2" s="1"/>
  <c r="AG310" i="2"/>
  <c r="U310" i="2" s="1"/>
  <c r="AG304" i="2"/>
  <c r="U304" i="2" s="1"/>
  <c r="AG288" i="2"/>
  <c r="U288" i="2" s="1"/>
  <c r="AG271" i="2"/>
  <c r="U271" i="2" s="1"/>
  <c r="AG255" i="2"/>
  <c r="U255" i="2" s="1"/>
  <c r="AG238" i="2"/>
  <c r="U238" i="2" s="1"/>
  <c r="AG335" i="2"/>
  <c r="U335" i="2" s="1"/>
  <c r="AG305" i="2"/>
  <c r="U305" i="2" s="1"/>
  <c r="AG289" i="2"/>
  <c r="U289" i="2" s="1"/>
  <c r="AG272" i="2"/>
  <c r="U272" i="2" s="1"/>
  <c r="AG350" i="2"/>
  <c r="U350" i="2" s="1"/>
  <c r="AG306" i="2"/>
  <c r="U306" i="2" s="1"/>
  <c r="AG367" i="2"/>
  <c r="U367" i="2" s="1"/>
  <c r="AG321" i="2"/>
  <c r="U321" i="2" s="1"/>
  <c r="AG313" i="2"/>
  <c r="U313" i="2" s="1"/>
  <c r="AG307" i="2"/>
  <c r="U307" i="2" s="1"/>
  <c r="AG312" i="2"/>
  <c r="U312" i="2" s="1"/>
  <c r="AG292" i="2"/>
  <c r="U292" i="2" s="1"/>
  <c r="AG275" i="2"/>
  <c r="U275" i="2" s="1"/>
  <c r="AG259" i="2"/>
  <c r="U259" i="2" s="1"/>
  <c r="AG379" i="2"/>
  <c r="U379" i="2" s="1"/>
  <c r="AG315" i="2"/>
  <c r="U315" i="2" s="1"/>
  <c r="AG293" i="2"/>
  <c r="U293" i="2" s="1"/>
  <c r="AG277" i="2"/>
  <c r="U277" i="2" s="1"/>
  <c r="AG276" i="2"/>
  <c r="U276" i="2" s="1"/>
  <c r="AG308" i="2"/>
  <c r="U308" i="2" s="1"/>
  <c r="AG294" i="2"/>
  <c r="U294" i="2" s="1"/>
  <c r="AG278" i="2"/>
  <c r="U278" i="2" s="1"/>
  <c r="AG261" i="2"/>
  <c r="U261" i="2" s="1"/>
  <c r="AG325" i="2"/>
  <c r="U325" i="2" s="1"/>
  <c r="AG317" i="2"/>
  <c r="U317" i="2" s="1"/>
  <c r="AG295" i="2"/>
  <c r="U295" i="2" s="1"/>
  <c r="AG279" i="2"/>
  <c r="U279" i="2" s="1"/>
  <c r="AG366" i="2"/>
  <c r="U366" i="2" s="1"/>
  <c r="AG296" i="2"/>
  <c r="U296" i="2" s="1"/>
  <c r="AG280" i="2"/>
  <c r="U280" i="2" s="1"/>
  <c r="AG334" i="2"/>
  <c r="U334" i="2" s="1"/>
  <c r="AG297" i="2"/>
  <c r="U297" i="2" s="1"/>
  <c r="AG281" i="2"/>
  <c r="U281" i="2" s="1"/>
  <c r="AG264" i="2"/>
  <c r="U264" i="2" s="1"/>
  <c r="AG298" i="2"/>
  <c r="U298" i="2" s="1"/>
  <c r="AG282" i="2"/>
  <c r="U282" i="2" s="1"/>
  <c r="AG265" i="2"/>
  <c r="U265" i="2" s="1"/>
  <c r="AG249" i="2"/>
  <c r="U249" i="2" s="1"/>
  <c r="AG309" i="2"/>
  <c r="U309" i="2" s="1"/>
  <c r="AG262" i="2"/>
  <c r="U262" i="2" s="1"/>
  <c r="AG246" i="2"/>
  <c r="U246" i="2" s="1"/>
  <c r="AG224" i="2"/>
  <c r="U224" i="2" s="1"/>
  <c r="AG318" i="2"/>
  <c r="U318" i="2" s="1"/>
  <c r="AG291" i="2"/>
  <c r="U291" i="2" s="1"/>
  <c r="AG225" i="2"/>
  <c r="U225" i="2" s="1"/>
  <c r="AG209" i="2"/>
  <c r="U209" i="2" s="1"/>
  <c r="AG273" i="2"/>
  <c r="U273" i="2" s="1"/>
  <c r="AG226" i="2"/>
  <c r="U226" i="2" s="1"/>
  <c r="AG210" i="2"/>
  <c r="U210" i="2" s="1"/>
  <c r="AG193" i="2"/>
  <c r="U193" i="2" s="1"/>
  <c r="AG227" i="2"/>
  <c r="U227" i="2" s="1"/>
  <c r="AG211" i="2"/>
  <c r="U211" i="2" s="1"/>
  <c r="AG266" i="2"/>
  <c r="U266" i="2" s="1"/>
  <c r="AG243" i="2"/>
  <c r="U243" i="2" s="1"/>
  <c r="AG240" i="2"/>
  <c r="U240" i="2" s="1"/>
  <c r="AG228" i="2"/>
  <c r="U228" i="2" s="1"/>
  <c r="AG212" i="2"/>
  <c r="U212" i="2" s="1"/>
  <c r="AG274" i="2"/>
  <c r="U274" i="2" s="1"/>
  <c r="AG260" i="2"/>
  <c r="U260" i="2" s="1"/>
  <c r="AG229" i="2"/>
  <c r="U229" i="2" s="1"/>
  <c r="AG250" i="2"/>
  <c r="U250" i="2" s="1"/>
  <c r="AG230" i="2"/>
  <c r="U230" i="2" s="1"/>
  <c r="AG214" i="2"/>
  <c r="U214" i="2" s="1"/>
  <c r="AG197" i="2"/>
  <c r="U197" i="2" s="1"/>
  <c r="AG245" i="2"/>
  <c r="U245" i="2" s="1"/>
  <c r="AG231" i="2"/>
  <c r="U231" i="2" s="1"/>
  <c r="AG251" i="2"/>
  <c r="U251" i="2" s="1"/>
  <c r="AG248" i="2"/>
  <c r="U248" i="2" s="1"/>
  <c r="AG232" i="2"/>
  <c r="U232" i="2" s="1"/>
  <c r="AG216" i="2"/>
  <c r="U216" i="2" s="1"/>
  <c r="AG326" i="2"/>
  <c r="U326" i="2" s="1"/>
  <c r="AG233" i="2"/>
  <c r="U233" i="2" s="1"/>
  <c r="AG217" i="2"/>
  <c r="U217" i="2" s="1"/>
  <c r="AG200" i="2"/>
  <c r="U200" i="2" s="1"/>
  <c r="AG290" i="2"/>
  <c r="U290" i="2" s="1"/>
  <c r="AG242" i="2"/>
  <c r="U242" i="2" s="1"/>
  <c r="AG234" i="2"/>
  <c r="U234" i="2" s="1"/>
  <c r="AG218" i="2"/>
  <c r="U218" i="2" s="1"/>
  <c r="AG201" i="2"/>
  <c r="U201" i="2" s="1"/>
  <c r="AG299" i="2"/>
  <c r="U299" i="2" s="1"/>
  <c r="AG253" i="2"/>
  <c r="U253" i="2" s="1"/>
  <c r="AG247" i="2"/>
  <c r="U247" i="2" s="1"/>
  <c r="AG239" i="2"/>
  <c r="U239" i="2" s="1"/>
  <c r="AG235" i="2"/>
  <c r="U235" i="2" s="1"/>
  <c r="AG219" i="2"/>
  <c r="U219" i="2" s="1"/>
  <c r="AG202" i="2"/>
  <c r="U202" i="2" s="1"/>
  <c r="AG258" i="2"/>
  <c r="U258" i="2" s="1"/>
  <c r="AG236" i="2"/>
  <c r="U236" i="2" s="1"/>
  <c r="AG220" i="2"/>
  <c r="U220" i="2" s="1"/>
  <c r="AG263" i="2"/>
  <c r="U263" i="2" s="1"/>
  <c r="AG257" i="2"/>
  <c r="U257" i="2" s="1"/>
  <c r="AG244" i="2"/>
  <c r="U244" i="2" s="1"/>
  <c r="AG237" i="2"/>
  <c r="U237" i="2" s="1"/>
  <c r="AG221" i="2"/>
  <c r="U221" i="2" s="1"/>
  <c r="AG283" i="2"/>
  <c r="U283" i="2" s="1"/>
  <c r="AG222" i="2"/>
  <c r="U222" i="2" s="1"/>
  <c r="AG206" i="2"/>
  <c r="U206" i="2" s="1"/>
  <c r="AG205" i="2"/>
  <c r="U205" i="2" s="1"/>
  <c r="AG256" i="2"/>
  <c r="U256" i="2" s="1"/>
  <c r="AG241" i="2"/>
  <c r="U241" i="2" s="1"/>
  <c r="AG223" i="2"/>
  <c r="U223" i="2" s="1"/>
  <c r="AG207" i="2"/>
  <c r="U207" i="2" s="1"/>
  <c r="AG213" i="2"/>
  <c r="U213" i="2" s="1"/>
  <c r="AG183" i="2"/>
  <c r="U183" i="2" s="1"/>
  <c r="AG167" i="2"/>
  <c r="U167" i="2" s="1"/>
  <c r="AG151" i="2"/>
  <c r="U151" i="2" s="1"/>
  <c r="AG135" i="2"/>
  <c r="U135" i="2" s="1"/>
  <c r="AG184" i="2"/>
  <c r="U184" i="2" s="1"/>
  <c r="AG168" i="2"/>
  <c r="U168" i="2" s="1"/>
  <c r="AG152" i="2"/>
  <c r="U152" i="2" s="1"/>
  <c r="AG136" i="2"/>
  <c r="U136" i="2" s="1"/>
  <c r="AG185" i="2"/>
  <c r="U185" i="2" s="1"/>
  <c r="AG169" i="2"/>
  <c r="U169" i="2" s="1"/>
  <c r="AG153" i="2"/>
  <c r="U153" i="2" s="1"/>
  <c r="AG190" i="2"/>
  <c r="U190" i="2" s="1"/>
  <c r="AG186" i="2"/>
  <c r="U186" i="2" s="1"/>
  <c r="AG170" i="2"/>
  <c r="U170" i="2" s="1"/>
  <c r="AG154" i="2"/>
  <c r="U154" i="2" s="1"/>
  <c r="AG138" i="2"/>
  <c r="U138" i="2" s="1"/>
  <c r="AG194" i="2"/>
  <c r="U194" i="2" s="1"/>
  <c r="AG192" i="2"/>
  <c r="U192" i="2" s="1"/>
  <c r="AG191" i="2"/>
  <c r="U191" i="2" s="1"/>
  <c r="AG187" i="2"/>
  <c r="U187" i="2" s="1"/>
  <c r="AG171" i="2"/>
  <c r="U171" i="2" s="1"/>
  <c r="AG155" i="2"/>
  <c r="U155" i="2" s="1"/>
  <c r="AG172" i="2"/>
  <c r="U172" i="2" s="1"/>
  <c r="AG156" i="2"/>
  <c r="U156" i="2" s="1"/>
  <c r="AG140" i="2"/>
  <c r="U140" i="2" s="1"/>
  <c r="AG203" i="2"/>
  <c r="U203" i="2" s="1"/>
  <c r="AG195" i="2"/>
  <c r="U195" i="2" s="1"/>
  <c r="AG173" i="2"/>
  <c r="U173" i="2" s="1"/>
  <c r="AG157" i="2"/>
  <c r="U157" i="2" s="1"/>
  <c r="AG141" i="2"/>
  <c r="U141" i="2" s="1"/>
  <c r="AG199" i="2"/>
  <c r="U199" i="2" s="1"/>
  <c r="AG188" i="2"/>
  <c r="U188" i="2" s="1"/>
  <c r="AG174" i="2"/>
  <c r="U174" i="2" s="1"/>
  <c r="AG158" i="2"/>
  <c r="U158" i="2" s="1"/>
  <c r="AG196" i="2"/>
  <c r="U196" i="2" s="1"/>
  <c r="AG175" i="2"/>
  <c r="U175" i="2" s="1"/>
  <c r="AG159" i="2"/>
  <c r="U159" i="2" s="1"/>
  <c r="AG143" i="2"/>
  <c r="U143" i="2" s="1"/>
  <c r="AG127" i="2"/>
  <c r="U127" i="2" s="1"/>
  <c r="AG176" i="2"/>
  <c r="U176" i="2" s="1"/>
  <c r="AG177" i="2"/>
  <c r="U177" i="2" s="1"/>
  <c r="AG161" i="2"/>
  <c r="U161" i="2" s="1"/>
  <c r="AG145" i="2"/>
  <c r="U145" i="2" s="1"/>
  <c r="AG178" i="2"/>
  <c r="U178" i="2" s="1"/>
  <c r="AG162" i="2"/>
  <c r="U162" i="2" s="1"/>
  <c r="AG146" i="2"/>
  <c r="U146" i="2" s="1"/>
  <c r="AG130" i="2"/>
  <c r="U130" i="2" s="1"/>
  <c r="AG215" i="2"/>
  <c r="U215" i="2" s="1"/>
  <c r="AG198" i="2"/>
  <c r="U198" i="2" s="1"/>
  <c r="AG189" i="2"/>
  <c r="U189" i="2" s="1"/>
  <c r="AG179" i="2"/>
  <c r="U179" i="2" s="1"/>
  <c r="AG163" i="2"/>
  <c r="U163" i="2" s="1"/>
  <c r="AG147" i="2"/>
  <c r="U147" i="2" s="1"/>
  <c r="AG180" i="2"/>
  <c r="U180" i="2" s="1"/>
  <c r="AG208" i="2"/>
  <c r="U208" i="2" s="1"/>
  <c r="AG204" i="2"/>
  <c r="U204" i="2" s="1"/>
  <c r="AG182" i="2"/>
  <c r="U182" i="2" s="1"/>
  <c r="AG166" i="2"/>
  <c r="U166" i="2" s="1"/>
  <c r="AG150" i="2"/>
  <c r="U150" i="2" s="1"/>
  <c r="AG134" i="2"/>
  <c r="U134" i="2" s="1"/>
  <c r="AG160" i="2"/>
  <c r="U160" i="2" s="1"/>
  <c r="AG144" i="2"/>
  <c r="U144" i="2" s="1"/>
  <c r="AG110" i="2"/>
  <c r="U110" i="2" s="1"/>
  <c r="AG137" i="2"/>
  <c r="U137" i="2" s="1"/>
  <c r="AG111" i="2"/>
  <c r="U111" i="2" s="1"/>
  <c r="AG95" i="2"/>
  <c r="U95" i="2" s="1"/>
  <c r="AG79" i="2"/>
  <c r="U79" i="2" s="1"/>
  <c r="AG148" i="2"/>
  <c r="U148" i="2" s="1"/>
  <c r="AG112" i="2"/>
  <c r="U112" i="2" s="1"/>
  <c r="AG96" i="2"/>
  <c r="U96" i="2" s="1"/>
  <c r="AG80" i="2"/>
  <c r="U80" i="2" s="1"/>
  <c r="AG113" i="2"/>
  <c r="U113" i="2" s="1"/>
  <c r="AG97" i="2"/>
  <c r="U97" i="2" s="1"/>
  <c r="AG133" i="2"/>
  <c r="U133" i="2" s="1"/>
  <c r="AG126" i="2"/>
  <c r="U126" i="2" s="1"/>
  <c r="AG124" i="2"/>
  <c r="U124" i="2" s="1"/>
  <c r="AG114" i="2"/>
  <c r="U114" i="2" s="1"/>
  <c r="AG98" i="2"/>
  <c r="U98" i="2" s="1"/>
  <c r="AG82" i="2"/>
  <c r="U82" i="2" s="1"/>
  <c r="AG66" i="2"/>
  <c r="U66" i="2" s="1"/>
  <c r="AG181" i="2"/>
  <c r="U181" i="2" s="1"/>
  <c r="AG132" i="2"/>
  <c r="U132" i="2" s="1"/>
  <c r="AG115" i="2"/>
  <c r="U115" i="2" s="1"/>
  <c r="AG99" i="2"/>
  <c r="U99" i="2" s="1"/>
  <c r="AG83" i="2"/>
  <c r="U83" i="2" s="1"/>
  <c r="AG116" i="2"/>
  <c r="U116" i="2" s="1"/>
  <c r="AG100" i="2"/>
  <c r="U100" i="2" s="1"/>
  <c r="AG84" i="2"/>
  <c r="U84" i="2" s="1"/>
  <c r="AG165" i="2"/>
  <c r="U165" i="2" s="1"/>
  <c r="AG128" i="2"/>
  <c r="U128" i="2" s="1"/>
  <c r="AG117" i="2"/>
  <c r="U117" i="2" s="1"/>
  <c r="AG101" i="2"/>
  <c r="U101" i="2" s="1"/>
  <c r="AG85" i="2"/>
  <c r="U85" i="2" s="1"/>
  <c r="AG69" i="2"/>
  <c r="U69" i="2" s="1"/>
  <c r="AG118" i="2"/>
  <c r="U118" i="2" s="1"/>
  <c r="AG102" i="2"/>
  <c r="U102" i="2" s="1"/>
  <c r="AG86" i="2"/>
  <c r="U86" i="2" s="1"/>
  <c r="AG131" i="2"/>
  <c r="U131" i="2" s="1"/>
  <c r="AG119" i="2"/>
  <c r="U119" i="2" s="1"/>
  <c r="AG103" i="2"/>
  <c r="U103" i="2" s="1"/>
  <c r="AG87" i="2"/>
  <c r="U87" i="2" s="1"/>
  <c r="AG125" i="2"/>
  <c r="U125" i="2" s="1"/>
  <c r="AG120" i="2"/>
  <c r="U120" i="2" s="1"/>
  <c r="AG104" i="2"/>
  <c r="U104" i="2" s="1"/>
  <c r="AG88" i="2"/>
  <c r="U88" i="2" s="1"/>
  <c r="AG72" i="2"/>
  <c r="U72" i="2" s="1"/>
  <c r="AG121" i="2"/>
  <c r="U121" i="2" s="1"/>
  <c r="AG105" i="2"/>
  <c r="U105" i="2" s="1"/>
  <c r="AG89" i="2"/>
  <c r="U89" i="2" s="1"/>
  <c r="AG73" i="2"/>
  <c r="U73" i="2" s="1"/>
  <c r="AG122" i="2"/>
  <c r="U122" i="2" s="1"/>
  <c r="AG106" i="2"/>
  <c r="U106" i="2" s="1"/>
  <c r="AG90" i="2"/>
  <c r="U90" i="2" s="1"/>
  <c r="AG74" i="2"/>
  <c r="U74" i="2" s="1"/>
  <c r="AG149" i="2"/>
  <c r="U149" i="2" s="1"/>
  <c r="AG142" i="2"/>
  <c r="U142" i="2" s="1"/>
  <c r="AG139" i="2"/>
  <c r="U139" i="2" s="1"/>
  <c r="AG107" i="2"/>
  <c r="U107" i="2" s="1"/>
  <c r="AG164" i="2"/>
  <c r="U164" i="2" s="1"/>
  <c r="AG109" i="2"/>
  <c r="U109" i="2" s="1"/>
  <c r="AG129" i="2"/>
  <c r="U129" i="2" s="1"/>
  <c r="AG65" i="2"/>
  <c r="U65" i="2" s="1"/>
  <c r="AG48" i="2"/>
  <c r="U48" i="2" s="1"/>
  <c r="AG32" i="2"/>
  <c r="U32" i="2" s="1"/>
  <c r="AG16" i="2"/>
  <c r="U16" i="2" s="1"/>
  <c r="AG123" i="2"/>
  <c r="U123" i="2" s="1"/>
  <c r="AG68" i="2"/>
  <c r="U68" i="2" s="1"/>
  <c r="AG49" i="2"/>
  <c r="U49" i="2" s="1"/>
  <c r="AG33" i="2"/>
  <c r="U33" i="2" s="1"/>
  <c r="AG17" i="2"/>
  <c r="U17" i="2" s="1"/>
  <c r="AG63" i="2"/>
  <c r="U63" i="2" s="1"/>
  <c r="AG50" i="2"/>
  <c r="U50" i="2" s="1"/>
  <c r="AG34" i="2"/>
  <c r="U34" i="2" s="1"/>
  <c r="AG91" i="2"/>
  <c r="U91" i="2" s="1"/>
  <c r="AG51" i="2"/>
  <c r="U51" i="2" s="1"/>
  <c r="AG35" i="2"/>
  <c r="U35" i="2" s="1"/>
  <c r="AG19" i="2"/>
  <c r="U19" i="2" s="1"/>
  <c r="AG52" i="2"/>
  <c r="U52" i="2" s="1"/>
  <c r="AG36" i="2"/>
  <c r="U36" i="2" s="1"/>
  <c r="AG20" i="2"/>
  <c r="U20" i="2" s="1"/>
  <c r="AG92" i="2"/>
  <c r="U92" i="2" s="1"/>
  <c r="AG81" i="2"/>
  <c r="U81" i="2" s="1"/>
  <c r="AG70" i="2"/>
  <c r="U70" i="2" s="1"/>
  <c r="AG53" i="2"/>
  <c r="U53" i="2" s="1"/>
  <c r="AG37" i="2"/>
  <c r="U37" i="2" s="1"/>
  <c r="AG21" i="2"/>
  <c r="U21" i="2" s="1"/>
  <c r="AG54" i="2"/>
  <c r="U54" i="2" s="1"/>
  <c r="AG38" i="2"/>
  <c r="U38" i="2" s="1"/>
  <c r="AG22" i="2"/>
  <c r="U22" i="2" s="1"/>
  <c r="AG55" i="2"/>
  <c r="U55" i="2" s="1"/>
  <c r="AG39" i="2"/>
  <c r="U39" i="2" s="1"/>
  <c r="AG23" i="2"/>
  <c r="U23" i="2" s="1"/>
  <c r="AG93" i="2"/>
  <c r="U93" i="2" s="1"/>
  <c r="AG56" i="2"/>
  <c r="U56" i="2" s="1"/>
  <c r="AG40" i="2"/>
  <c r="U40" i="2" s="1"/>
  <c r="AG24" i="2"/>
  <c r="U24" i="2" s="1"/>
  <c r="AG108" i="2"/>
  <c r="U108" i="2" s="1"/>
  <c r="AG78" i="2"/>
  <c r="U78" i="2" s="1"/>
  <c r="AG57" i="2"/>
  <c r="U57" i="2" s="1"/>
  <c r="AG41" i="2"/>
  <c r="U41" i="2" s="1"/>
  <c r="AG25" i="2"/>
  <c r="U25" i="2" s="1"/>
  <c r="AG94" i="2"/>
  <c r="U94" i="2" s="1"/>
  <c r="AG58" i="2"/>
  <c r="U58" i="2" s="1"/>
  <c r="AG42" i="2"/>
  <c r="U42" i="2" s="1"/>
  <c r="AG26" i="2"/>
  <c r="U26" i="2" s="1"/>
  <c r="AG10" i="2"/>
  <c r="U10" i="2" s="1"/>
  <c r="AG77" i="2"/>
  <c r="U77" i="2" s="1"/>
  <c r="AG71" i="2"/>
  <c r="U71" i="2" s="1"/>
  <c r="AG59" i="2"/>
  <c r="U59" i="2" s="1"/>
  <c r="AG43" i="2"/>
  <c r="U43" i="2" s="1"/>
  <c r="AG27" i="2"/>
  <c r="U27" i="2" s="1"/>
  <c r="AG60" i="2"/>
  <c r="U60" i="2" s="1"/>
  <c r="AG44" i="2"/>
  <c r="U44" i="2" s="1"/>
  <c r="AG76" i="2"/>
  <c r="U76" i="2" s="1"/>
  <c r="AG61" i="2"/>
  <c r="U61" i="2" s="1"/>
  <c r="AG45" i="2"/>
  <c r="U45" i="2" s="1"/>
  <c r="AG29" i="2"/>
  <c r="U29" i="2" s="1"/>
  <c r="AG47" i="2"/>
  <c r="U47" i="2" s="1"/>
  <c r="AG11" i="2"/>
  <c r="U11" i="2" s="1"/>
  <c r="AG31" i="2"/>
  <c r="U31" i="2" s="1"/>
  <c r="AG28" i="2"/>
  <c r="U28" i="2" s="1"/>
  <c r="AG46" i="2"/>
  <c r="U46" i="2" s="1"/>
  <c r="AG64" i="2"/>
  <c r="U64" i="2" s="1"/>
  <c r="AG15" i="2"/>
  <c r="U15" i="2" s="1"/>
  <c r="AG62" i="2"/>
  <c r="U62" i="2" s="1"/>
  <c r="AG13" i="2"/>
  <c r="U13" i="2" s="1"/>
  <c r="AG67" i="2"/>
  <c r="U67" i="2" s="1"/>
  <c r="AG18" i="2"/>
  <c r="U18" i="2" s="1"/>
  <c r="AG75" i="2"/>
  <c r="U75" i="2" s="1"/>
  <c r="AG30" i="2"/>
  <c r="U30" i="2" s="1"/>
  <c r="AG12" i="2"/>
  <c r="U12" i="2" s="1"/>
  <c r="AG9" i="2"/>
  <c r="U9" i="2" s="1"/>
  <c r="AG14" i="2"/>
  <c r="U14" i="2" s="1"/>
  <c r="AL1268" i="2"/>
  <c r="Z1268" i="2" s="1"/>
  <c r="AL1269" i="2"/>
  <c r="Z1269" i="2" s="1"/>
  <c r="AL1262" i="2"/>
  <c r="Z1262" i="2" s="1"/>
  <c r="AL1255" i="2"/>
  <c r="Z1255" i="2" s="1"/>
  <c r="AL1259" i="2"/>
  <c r="Z1259" i="2" s="1"/>
  <c r="AL1245" i="2"/>
  <c r="Z1245" i="2" s="1"/>
  <c r="AL1247" i="2"/>
  <c r="Z1247" i="2" s="1"/>
  <c r="AL1243" i="2"/>
  <c r="Z1243" i="2" s="1"/>
  <c r="AL1256" i="2"/>
  <c r="Z1256" i="2" s="1"/>
  <c r="AL1222" i="2"/>
  <c r="Z1222" i="2" s="1"/>
  <c r="AL1228" i="2"/>
  <c r="Z1228" i="2" s="1"/>
  <c r="AL1217" i="2"/>
  <c r="Z1217" i="2" s="1"/>
  <c r="AL1218" i="2"/>
  <c r="Z1218" i="2" s="1"/>
  <c r="AL1223" i="2"/>
  <c r="Z1223" i="2" s="1"/>
  <c r="AL1209" i="2"/>
  <c r="Z1209" i="2" s="1"/>
  <c r="AL1198" i="2"/>
  <c r="Z1198" i="2" s="1"/>
  <c r="AL1199" i="2"/>
  <c r="Z1199" i="2" s="1"/>
  <c r="AL1200" i="2"/>
  <c r="Z1200" i="2" s="1"/>
  <c r="AL1175" i="2"/>
  <c r="Z1175" i="2" s="1"/>
  <c r="AL1152" i="2"/>
  <c r="Z1152" i="2" s="1"/>
  <c r="AL1163" i="2"/>
  <c r="Z1163" i="2" s="1"/>
  <c r="AL1147" i="2"/>
  <c r="Z1147" i="2" s="1"/>
  <c r="AL1149" i="2"/>
  <c r="Z1149" i="2" s="1"/>
  <c r="AL1129" i="2"/>
  <c r="Z1129" i="2" s="1"/>
  <c r="AL1124" i="2"/>
  <c r="Z1124" i="2" s="1"/>
  <c r="AL1094" i="2"/>
  <c r="Z1094" i="2" s="1"/>
  <c r="AL1102" i="2"/>
  <c r="Z1102" i="2" s="1"/>
  <c r="AL1156" i="2"/>
  <c r="Z1156" i="2" s="1"/>
  <c r="AL1099" i="2"/>
  <c r="Z1099" i="2" s="1"/>
  <c r="AL1089" i="2"/>
  <c r="Z1089" i="2" s="1"/>
  <c r="AL1090" i="2"/>
  <c r="Z1090" i="2" s="1"/>
  <c r="AL1085" i="2"/>
  <c r="Z1085" i="2" s="1"/>
  <c r="AL1076" i="2"/>
  <c r="Z1076" i="2" s="1"/>
  <c r="AL1103" i="2"/>
  <c r="Z1103" i="2" s="1"/>
  <c r="AL1079" i="2"/>
  <c r="Z1079" i="2" s="1"/>
  <c r="AL1057" i="2"/>
  <c r="Z1057" i="2" s="1"/>
  <c r="AL1056" i="2"/>
  <c r="Z1056" i="2" s="1"/>
  <c r="AL1071" i="2"/>
  <c r="Z1071" i="2" s="1"/>
  <c r="AL1043" i="2"/>
  <c r="Z1043" i="2" s="1"/>
  <c r="AL1084" i="2"/>
  <c r="Z1084" i="2" s="1"/>
  <c r="AL1049" i="2"/>
  <c r="Z1049" i="2" s="1"/>
  <c r="AL1022" i="2"/>
  <c r="Z1022" i="2" s="1"/>
  <c r="AL1026" i="2"/>
  <c r="Z1026" i="2" s="1"/>
  <c r="AL1017" i="2"/>
  <c r="Z1017" i="2" s="1"/>
  <c r="AL999" i="2"/>
  <c r="Z999" i="2" s="1"/>
  <c r="AL1018" i="2"/>
  <c r="Z1018" i="2" s="1"/>
  <c r="AL997" i="2"/>
  <c r="Z997" i="2" s="1"/>
  <c r="AL975" i="2"/>
  <c r="Z975" i="2" s="1"/>
  <c r="AL1015" i="2"/>
  <c r="Z1015" i="2" s="1"/>
  <c r="AL986" i="2"/>
  <c r="Z986" i="2" s="1"/>
  <c r="AL985" i="2"/>
  <c r="Z985" i="2" s="1"/>
  <c r="AL955" i="2"/>
  <c r="Z955" i="2" s="1"/>
  <c r="AL960" i="2"/>
  <c r="Z960" i="2" s="1"/>
  <c r="AL972" i="2"/>
  <c r="Z972" i="2" s="1"/>
  <c r="AL965" i="2"/>
  <c r="Z965" i="2" s="1"/>
  <c r="AL949" i="2"/>
  <c r="Z949" i="2" s="1"/>
  <c r="AL969" i="2"/>
  <c r="Z969" i="2" s="1"/>
  <c r="AL925" i="2"/>
  <c r="Z925" i="2" s="1"/>
  <c r="AL930" i="2"/>
  <c r="Z930" i="2" s="1"/>
  <c r="AL897" i="2"/>
  <c r="Z897" i="2" s="1"/>
  <c r="AL881" i="2"/>
  <c r="Z881" i="2" s="1"/>
  <c r="AL890" i="2"/>
  <c r="Z890" i="2" s="1"/>
  <c r="AL900" i="2"/>
  <c r="Z900" i="2" s="1"/>
  <c r="AL899" i="2"/>
  <c r="Z899" i="2" s="1"/>
  <c r="AL860" i="2"/>
  <c r="Z860" i="2" s="1"/>
  <c r="AL864" i="2"/>
  <c r="Z864" i="2" s="1"/>
  <c r="AL855" i="2"/>
  <c r="Z855" i="2" s="1"/>
  <c r="AL880" i="2"/>
  <c r="Z880" i="2" s="1"/>
  <c r="AL811" i="2"/>
  <c r="Z811" i="2" s="1"/>
  <c r="AL839" i="2"/>
  <c r="Z839" i="2" s="1"/>
  <c r="AL816" i="2"/>
  <c r="Z816" i="2" s="1"/>
  <c r="AL800" i="2"/>
  <c r="Z800" i="2" s="1"/>
  <c r="AL861" i="2"/>
  <c r="Z861" i="2" s="1"/>
  <c r="AL826" i="2"/>
  <c r="Z826" i="2" s="1"/>
  <c r="AL822" i="2"/>
  <c r="Z822" i="2" s="1"/>
  <c r="AL806" i="2"/>
  <c r="Z806" i="2" s="1"/>
  <c r="AL842" i="2"/>
  <c r="Z842" i="2" s="1"/>
  <c r="AL784" i="2"/>
  <c r="Z784" i="2" s="1"/>
  <c r="AL790" i="2"/>
  <c r="Z790" i="2" s="1"/>
  <c r="AL818" i="2"/>
  <c r="Z818" i="2" s="1"/>
  <c r="AL802" i="2"/>
  <c r="Z802" i="2" s="1"/>
  <c r="AL785" i="2"/>
  <c r="Z785" i="2" s="1"/>
  <c r="AL774" i="2"/>
  <c r="Z774" i="2" s="1"/>
  <c r="AL761" i="2"/>
  <c r="Z761" i="2" s="1"/>
  <c r="AL775" i="2"/>
  <c r="Z775" i="2" s="1"/>
  <c r="AL730" i="2"/>
  <c r="Z730" i="2" s="1"/>
  <c r="AL744" i="2"/>
  <c r="Z744" i="2" s="1"/>
  <c r="AL735" i="2"/>
  <c r="Z735" i="2" s="1"/>
  <c r="AL732" i="2"/>
  <c r="Z732" i="2" s="1"/>
  <c r="AL755" i="2"/>
  <c r="Z755" i="2" s="1"/>
  <c r="AL743" i="2"/>
  <c r="Z743" i="2" s="1"/>
  <c r="AL675" i="2"/>
  <c r="Z675" i="2" s="1"/>
  <c r="AL712" i="2"/>
  <c r="Z712" i="2" s="1"/>
  <c r="AL678" i="2"/>
  <c r="Z678" i="2" s="1"/>
  <c r="AL679" i="2"/>
  <c r="Z679" i="2" s="1"/>
  <c r="AL620" i="2"/>
  <c r="Z620" i="2" s="1"/>
  <c r="AL711" i="2"/>
  <c r="Z711" i="2" s="1"/>
  <c r="AL653" i="2"/>
  <c r="Z653" i="2" s="1"/>
  <c r="AL609" i="2"/>
  <c r="Z609" i="2" s="1"/>
  <c r="AL593" i="2"/>
  <c r="Z593" i="2" s="1"/>
  <c r="AL577" i="2"/>
  <c r="Z577" i="2" s="1"/>
  <c r="AL635" i="2"/>
  <c r="Z635" i="2" s="1"/>
  <c r="AL614" i="2"/>
  <c r="Z614" i="2" s="1"/>
  <c r="AL563" i="2"/>
  <c r="Z563" i="2" s="1"/>
  <c r="AL627" i="2"/>
  <c r="Z627" i="2" s="1"/>
  <c r="AL615" i="2"/>
  <c r="Z615" i="2" s="1"/>
  <c r="AL682" i="2"/>
  <c r="Z682" i="2" s="1"/>
  <c r="AL638" i="2"/>
  <c r="Z638" i="2" s="1"/>
  <c r="AL613" i="2"/>
  <c r="Z613" i="2" s="1"/>
  <c r="AL636" i="2"/>
  <c r="Z636" i="2" s="1"/>
  <c r="AL574" i="2"/>
  <c r="Z574" i="2" s="1"/>
  <c r="AL633" i="2"/>
  <c r="Z633" i="2" s="1"/>
  <c r="AL622" i="2"/>
  <c r="Z622" i="2" s="1"/>
  <c r="AL579" i="2"/>
  <c r="Z579" i="2" s="1"/>
  <c r="AL571" i="2"/>
  <c r="Z571" i="2" s="1"/>
  <c r="AL518" i="2"/>
  <c r="Z518" i="2" s="1"/>
  <c r="AL523" i="2"/>
  <c r="Z523" i="2" s="1"/>
  <c r="AL510" i="2"/>
  <c r="Z510" i="2" s="1"/>
  <c r="AL539" i="2"/>
  <c r="Z539" i="2" s="1"/>
  <c r="AL597" i="2"/>
  <c r="Z597" i="2" s="1"/>
  <c r="AL515" i="2"/>
  <c r="Z515" i="2" s="1"/>
  <c r="AL543" i="2"/>
  <c r="Z543" i="2" s="1"/>
  <c r="AL533" i="2"/>
  <c r="Z533" i="2" s="1"/>
  <c r="AL560" i="2"/>
  <c r="Z560" i="2" s="1"/>
  <c r="AL582" i="2"/>
  <c r="Z582" i="2" s="1"/>
  <c r="AL503" i="2"/>
  <c r="Z503" i="2" s="1"/>
  <c r="AL481" i="2"/>
  <c r="Z481" i="2" s="1"/>
  <c r="AL488" i="2"/>
  <c r="Z488" i="2" s="1"/>
  <c r="AL472" i="2"/>
  <c r="Z472" i="2" s="1"/>
  <c r="AL494" i="2"/>
  <c r="Z494" i="2" s="1"/>
  <c r="AL487" i="2"/>
  <c r="Z487" i="2" s="1"/>
  <c r="AL504" i="2"/>
  <c r="Z504" i="2" s="1"/>
  <c r="AL526" i="2"/>
  <c r="Z526" i="2" s="1"/>
  <c r="AL482" i="2"/>
  <c r="Z482" i="2" s="1"/>
  <c r="AL413" i="2"/>
  <c r="Z413" i="2" s="1"/>
  <c r="AL417" i="2"/>
  <c r="Z417" i="2" s="1"/>
  <c r="AL405" i="2"/>
  <c r="Z405" i="2" s="1"/>
  <c r="AL447" i="2"/>
  <c r="Z447" i="2" s="1"/>
  <c r="AL446" i="2"/>
  <c r="Z446" i="2" s="1"/>
  <c r="AL430" i="2"/>
  <c r="Z430" i="2" s="1"/>
  <c r="AL416" i="2"/>
  <c r="Z416" i="2" s="1"/>
  <c r="AL389" i="2"/>
  <c r="Z389" i="2" s="1"/>
  <c r="AL462" i="2"/>
  <c r="Z462" i="2" s="1"/>
  <c r="AL362" i="2"/>
  <c r="Z362" i="2" s="1"/>
  <c r="AL346" i="2"/>
  <c r="Z346" i="2" s="1"/>
  <c r="AL330" i="2"/>
  <c r="Z330" i="2" s="1"/>
  <c r="AL396" i="2"/>
  <c r="Z396" i="2" s="1"/>
  <c r="AL379" i="2"/>
  <c r="Z379" i="2" s="1"/>
  <c r="AL294" i="2"/>
  <c r="Z294" i="2" s="1"/>
  <c r="AL278" i="2"/>
  <c r="Z278" i="2" s="1"/>
  <c r="AL315" i="2"/>
  <c r="Z315" i="2" s="1"/>
  <c r="AL314" i="2"/>
  <c r="Z314" i="2" s="1"/>
  <c r="AL339" i="2"/>
  <c r="Z339" i="2" s="1"/>
  <c r="AL323" i="2"/>
  <c r="Z323" i="2" s="1"/>
  <c r="AL322" i="2"/>
  <c r="Z322" i="2" s="1"/>
  <c r="AL318" i="2"/>
  <c r="Z318" i="2" s="1"/>
  <c r="AL355" i="2"/>
  <c r="Z355" i="2" s="1"/>
  <c r="AL261" i="2"/>
  <c r="Z261" i="2" s="1"/>
  <c r="AL310" i="2"/>
  <c r="Z310" i="2" s="1"/>
  <c r="AL255" i="2"/>
  <c r="Z255" i="2" s="1"/>
  <c r="AL251" i="2"/>
  <c r="Z251" i="2" s="1"/>
  <c r="AL233" i="2"/>
  <c r="Z233" i="2" s="1"/>
  <c r="AL217" i="2"/>
  <c r="Z217" i="2" s="1"/>
  <c r="AL271" i="2"/>
  <c r="Z271" i="2" s="1"/>
  <c r="AL268" i="2"/>
  <c r="Z268" i="2" s="1"/>
  <c r="AL221" i="2"/>
  <c r="Z221" i="2" s="1"/>
  <c r="AL295" i="2"/>
  <c r="Z295" i="2" s="1"/>
  <c r="AL304" i="2"/>
  <c r="Z304" i="2" s="1"/>
  <c r="AL279" i="2"/>
  <c r="Z279" i="2" s="1"/>
  <c r="AL262" i="2"/>
  <c r="Z262" i="2" s="1"/>
  <c r="AL226" i="2"/>
  <c r="Z226" i="2" s="1"/>
  <c r="AL288" i="2"/>
  <c r="Z288" i="2" s="1"/>
  <c r="AL210" i="2"/>
  <c r="Z210" i="2" s="1"/>
  <c r="AL204" i="2"/>
  <c r="Z204" i="2" s="1"/>
  <c r="AL200" i="2"/>
  <c r="Z200" i="2" s="1"/>
  <c r="AL192" i="2"/>
  <c r="Z192" i="2" s="1"/>
  <c r="AL126" i="2"/>
  <c r="Z126" i="2" s="1"/>
  <c r="AL134" i="2"/>
  <c r="Z134" i="2" s="1"/>
  <c r="AL154" i="2"/>
  <c r="Z154" i="2" s="1"/>
  <c r="AL120" i="2"/>
  <c r="Z120" i="2" s="1"/>
  <c r="AL104" i="2"/>
  <c r="Z104" i="2" s="1"/>
  <c r="AL170" i="2"/>
  <c r="Z170" i="2" s="1"/>
  <c r="AL147" i="2"/>
  <c r="Z147" i="2" s="1"/>
  <c r="AL186" i="2"/>
  <c r="Z186" i="2" s="1"/>
  <c r="AL153" i="2"/>
  <c r="Z153" i="2" s="1"/>
  <c r="AL137" i="2"/>
  <c r="Z137" i="2" s="1"/>
  <c r="AL81" i="2"/>
  <c r="Z81" i="2" s="1"/>
  <c r="AL86" i="2"/>
  <c r="Z86" i="2" s="1"/>
  <c r="AL76" i="2"/>
  <c r="Z76" i="2" s="1"/>
  <c r="AL67" i="2"/>
  <c r="Z67" i="2" s="1"/>
  <c r="AL65" i="2"/>
  <c r="Z65" i="2" s="1"/>
  <c r="AL75" i="2"/>
  <c r="Z75" i="2" s="1"/>
  <c r="AL49" i="2"/>
  <c r="Z49" i="2" s="1"/>
  <c r="AL63" i="2"/>
  <c r="Z63" i="2" s="1"/>
  <c r="AL80" i="2"/>
  <c r="Z80" i="2" s="1"/>
  <c r="AL69" i="2"/>
  <c r="Z69" i="2" s="1"/>
  <c r="AL33" i="2"/>
  <c r="Z33" i="2" s="1"/>
  <c r="AL14" i="2"/>
  <c r="Z14" i="2" s="1"/>
  <c r="AL13" i="2"/>
  <c r="Z13" i="2" s="1"/>
  <c r="AL17" i="2"/>
  <c r="Z17" i="2" s="1"/>
  <c r="AL45" i="2"/>
  <c r="Z45" i="2" s="1"/>
  <c r="AL11" i="2"/>
  <c r="Z11" i="2" s="1"/>
  <c r="AL42" i="2"/>
  <c r="Z42" i="2" s="1"/>
  <c r="AL111" i="2"/>
  <c r="Z111" i="2" s="1"/>
  <c r="AL169" i="2"/>
  <c r="Z169" i="2" s="1"/>
  <c r="AL224" i="2"/>
  <c r="Z224" i="2" s="1"/>
  <c r="AL298" i="2"/>
  <c r="Z298" i="2" s="1"/>
  <c r="AL334" i="2"/>
  <c r="Z334" i="2" s="1"/>
  <c r="AL266" i="2"/>
  <c r="Z266" i="2" s="1"/>
  <c r="AL371" i="2"/>
  <c r="Z371" i="2" s="1"/>
  <c r="AL441" i="2"/>
  <c r="Z441" i="2" s="1"/>
  <c r="AL406" i="2"/>
  <c r="Z406" i="2" s="1"/>
  <c r="AL412" i="2"/>
  <c r="Z412" i="2" s="1"/>
  <c r="AL508" i="2"/>
  <c r="Z508" i="2" s="1"/>
  <c r="AL576" i="2"/>
  <c r="Z576" i="2" s="1"/>
  <c r="AL530" i="2"/>
  <c r="Z530" i="2" s="1"/>
  <c r="AL558" i="2"/>
  <c r="Z558" i="2" s="1"/>
  <c r="AL541" i="2"/>
  <c r="Z541" i="2" s="1"/>
  <c r="AL540" i="2"/>
  <c r="Z540" i="2" s="1"/>
  <c r="AL603" i="2"/>
  <c r="Z603" i="2" s="1"/>
  <c r="AL628" i="2"/>
  <c r="Z628" i="2" s="1"/>
  <c r="AL625" i="2"/>
  <c r="Z625" i="2" s="1"/>
  <c r="AL43" i="2"/>
  <c r="Z43" i="2" s="1"/>
  <c r="AL87" i="2"/>
  <c r="Z87" i="2" s="1"/>
  <c r="AL30" i="2"/>
  <c r="Z30" i="2" s="1"/>
  <c r="AL79" i="2"/>
  <c r="Z79" i="2" s="1"/>
  <c r="AL92" i="2"/>
  <c r="Z92" i="2" s="1"/>
  <c r="AL174" i="2"/>
  <c r="Z174" i="2" s="1"/>
  <c r="AL185" i="2"/>
  <c r="Z185" i="2" s="1"/>
  <c r="AL163" i="2"/>
  <c r="Z163" i="2" s="1"/>
  <c r="AL232" i="2"/>
  <c r="Z232" i="2" s="1"/>
  <c r="AL248" i="2"/>
  <c r="Z248" i="2" s="1"/>
  <c r="AL257" i="2"/>
  <c r="Z257" i="2" s="1"/>
  <c r="AL370" i="2"/>
  <c r="Z370" i="2" s="1"/>
  <c r="AL285" i="2"/>
  <c r="Z285" i="2" s="1"/>
  <c r="AL372" i="2"/>
  <c r="Z372" i="2" s="1"/>
  <c r="AL390" i="2"/>
  <c r="Z390" i="2" s="1"/>
  <c r="AL513" i="2"/>
  <c r="Z513" i="2" s="1"/>
  <c r="AL596" i="2"/>
  <c r="Z596" i="2" s="1"/>
  <c r="AL47" i="2"/>
  <c r="Z47" i="2" s="1"/>
  <c r="AL173" i="2"/>
  <c r="Z173" i="2" s="1"/>
  <c r="AL325" i="2"/>
  <c r="Z325" i="2" s="1"/>
  <c r="AL290" i="2"/>
  <c r="Z290" i="2" s="1"/>
  <c r="AL316" i="2"/>
  <c r="Z316" i="2" s="1"/>
  <c r="AL366" i="2"/>
  <c r="Z366" i="2" s="1"/>
  <c r="AL333" i="2"/>
  <c r="Z333" i="2" s="1"/>
  <c r="AL445" i="2"/>
  <c r="Z445" i="2" s="1"/>
  <c r="AL427" i="2"/>
  <c r="Z427" i="2" s="1"/>
  <c r="AL455" i="2"/>
  <c r="Z455" i="2" s="1"/>
  <c r="AL444" i="2"/>
  <c r="Z444" i="2" s="1"/>
  <c r="AL545" i="2"/>
  <c r="Z545" i="2" s="1"/>
  <c r="AL580" i="2"/>
  <c r="Z580" i="2" s="1"/>
  <c r="AL663" i="2"/>
  <c r="Z663" i="2" s="1"/>
  <c r="AL692" i="2"/>
  <c r="Z692" i="2" s="1"/>
  <c r="AL12" i="2"/>
  <c r="Z12" i="2" s="1"/>
  <c r="AL130" i="2"/>
  <c r="Z130" i="2" s="1"/>
  <c r="AL131" i="2"/>
  <c r="Z131" i="2" s="1"/>
  <c r="AL240" i="2"/>
  <c r="Z240" i="2" s="1"/>
  <c r="AL195" i="2"/>
  <c r="Z195" i="2" s="1"/>
  <c r="AL289" i="2"/>
  <c r="Z289" i="2" s="1"/>
  <c r="AL335" i="2"/>
  <c r="Z335" i="2" s="1"/>
  <c r="AL431" i="2"/>
  <c r="Z431" i="2" s="1"/>
  <c r="AL443" i="2"/>
  <c r="Z443" i="2" s="1"/>
  <c r="AL491" i="2"/>
  <c r="Z491" i="2" s="1"/>
  <c r="AL27" i="2"/>
  <c r="Z27" i="2" s="1"/>
  <c r="AL10" i="2"/>
  <c r="Z10" i="2" s="1"/>
  <c r="AL118" i="2"/>
  <c r="Z118" i="2" s="1"/>
  <c r="AL89" i="2"/>
  <c r="Z89" i="2" s="1"/>
  <c r="AL94" i="2"/>
  <c r="Z94" i="2" s="1"/>
  <c r="AL145" i="2"/>
  <c r="Z145" i="2" s="1"/>
  <c r="AL161" i="2"/>
  <c r="Z161" i="2" s="1"/>
  <c r="AL191" i="2"/>
  <c r="Z191" i="2" s="1"/>
  <c r="AL246" i="2"/>
  <c r="Z246" i="2" s="1"/>
  <c r="AL320" i="2"/>
  <c r="Z320" i="2" s="1"/>
  <c r="AL299" i="2"/>
  <c r="Z299" i="2" s="1"/>
  <c r="AL353" i="2"/>
  <c r="Z353" i="2" s="1"/>
  <c r="AL456" i="2"/>
  <c r="Z456" i="2" s="1"/>
  <c r="AL44" i="2"/>
  <c r="Z44" i="2" s="1"/>
  <c r="AL177" i="2"/>
  <c r="Z177" i="2" s="1"/>
  <c r="AL216" i="2"/>
  <c r="Z216" i="2" s="1"/>
  <c r="AL272" i="2"/>
  <c r="Z272" i="2" s="1"/>
  <c r="AL259" i="2"/>
  <c r="Z259" i="2" s="1"/>
  <c r="AL386" i="2"/>
  <c r="Z386" i="2" s="1"/>
  <c r="AL493" i="2"/>
  <c r="Z493" i="2" s="1"/>
  <c r="AL555" i="2"/>
  <c r="Z555" i="2" s="1"/>
  <c r="AL542" i="2"/>
  <c r="Z542" i="2" s="1"/>
  <c r="AL601" i="2"/>
  <c r="Z601" i="2" s="1"/>
  <c r="AL621" i="2"/>
  <c r="Z621" i="2" s="1"/>
  <c r="AL91" i="2"/>
  <c r="Z91" i="2" s="1"/>
  <c r="AL70" i="2"/>
  <c r="Z70" i="2" s="1"/>
  <c r="AL125" i="2"/>
  <c r="Z125" i="2" s="1"/>
  <c r="AL175" i="2"/>
  <c r="Z175" i="2" s="1"/>
  <c r="AL123" i="2"/>
  <c r="Z123" i="2" s="1"/>
  <c r="AL108" i="2"/>
  <c r="Z108" i="2" s="1"/>
  <c r="AL219" i="2"/>
  <c r="Z219" i="2" s="1"/>
  <c r="AL273" i="2"/>
  <c r="Z273" i="2" s="1"/>
  <c r="AL243" i="2"/>
  <c r="Z243" i="2" s="1"/>
  <c r="AL275" i="2"/>
  <c r="Z275" i="2" s="1"/>
  <c r="AL321" i="2"/>
  <c r="Z321" i="2" s="1"/>
  <c r="AL301" i="2"/>
  <c r="Z301" i="2" s="1"/>
  <c r="AL407" i="2"/>
  <c r="Z407" i="2" s="1"/>
  <c r="AL468" i="2"/>
  <c r="Z468" i="2" s="1"/>
  <c r="AL460" i="2"/>
  <c r="Z460" i="2" s="1"/>
  <c r="AL509" i="2"/>
  <c r="Z509" i="2" s="1"/>
  <c r="AL631" i="2"/>
  <c r="Z631" i="2" s="1"/>
  <c r="AL608" i="2"/>
  <c r="Z608" i="2" s="1"/>
  <c r="AL569" i="2"/>
  <c r="Z569" i="2" s="1"/>
  <c r="AL710" i="2"/>
  <c r="Z710" i="2" s="1"/>
  <c r="AL73" i="2"/>
  <c r="Z73" i="2" s="1"/>
  <c r="AL29" i="2"/>
  <c r="Z29" i="2" s="1"/>
  <c r="AL46" i="2"/>
  <c r="Z46" i="2" s="1"/>
  <c r="AL95" i="2"/>
  <c r="Z95" i="2" s="1"/>
  <c r="AL159" i="2"/>
  <c r="Z159" i="2" s="1"/>
  <c r="AL189" i="2"/>
  <c r="Z189" i="2" s="1"/>
  <c r="AL212" i="2"/>
  <c r="Z212" i="2" s="1"/>
  <c r="AL15" i="2"/>
  <c r="Z15" i="2" s="1"/>
  <c r="AL102" i="2"/>
  <c r="Z102" i="2" s="1"/>
  <c r="AL180" i="2"/>
  <c r="Z180" i="2" s="1"/>
  <c r="AL252" i="2"/>
  <c r="Z252" i="2" s="1"/>
  <c r="AL228" i="2"/>
  <c r="Z228" i="2" s="1"/>
  <c r="AL223" i="2"/>
  <c r="Z223" i="2" s="1"/>
  <c r="AL374" i="2"/>
  <c r="Z374" i="2" s="1"/>
  <c r="AL387" i="2"/>
  <c r="Z387" i="2" s="1"/>
  <c r="AL408" i="2"/>
  <c r="Z408" i="2" s="1"/>
  <c r="AL554" i="2"/>
  <c r="Z554" i="2" s="1"/>
  <c r="AL585" i="2"/>
  <c r="Z585" i="2" s="1"/>
  <c r="AL672" i="2"/>
  <c r="Z672" i="2" s="1"/>
  <c r="AL591" i="2"/>
  <c r="Z591" i="2" s="1"/>
  <c r="AL647" i="2"/>
  <c r="Z647" i="2" s="1"/>
  <c r="AL61" i="2"/>
  <c r="Z61" i="2" s="1"/>
  <c r="AL93" i="2"/>
  <c r="Z93" i="2" s="1"/>
  <c r="AL148" i="2"/>
  <c r="Z148" i="2" s="1"/>
  <c r="AL109" i="2"/>
  <c r="Z109" i="2" s="1"/>
  <c r="AL127" i="2"/>
  <c r="Z127" i="2" s="1"/>
  <c r="AL128" i="2"/>
  <c r="Z128" i="2" s="1"/>
  <c r="AL245" i="2"/>
  <c r="Z245" i="2" s="1"/>
  <c r="AL235" i="2"/>
  <c r="Z235" i="2" s="1"/>
  <c r="AL208" i="2"/>
  <c r="Z208" i="2" s="1"/>
  <c r="AL282" i="2"/>
  <c r="Z282" i="2" s="1"/>
  <c r="AL350" i="2"/>
  <c r="Z350" i="2" s="1"/>
  <c r="AL391" i="2"/>
  <c r="Z391" i="2" s="1"/>
  <c r="AL429" i="2"/>
  <c r="Z429" i="2" s="1"/>
  <c r="AL40" i="2"/>
  <c r="Z40" i="2" s="1"/>
  <c r="AL59" i="2"/>
  <c r="Z59" i="2" s="1"/>
  <c r="AL142" i="2"/>
  <c r="Z142" i="2" s="1"/>
  <c r="AL132" i="2"/>
  <c r="Z132" i="2" s="1"/>
  <c r="AL129" i="2"/>
  <c r="Z129" i="2" s="1"/>
  <c r="AL141" i="2"/>
  <c r="Z141" i="2" s="1"/>
  <c r="AL150" i="2"/>
  <c r="Z150" i="2" s="1"/>
  <c r="AL283" i="2"/>
  <c r="Z283" i="2" s="1"/>
  <c r="AL337" i="2"/>
  <c r="Z337" i="2" s="1"/>
  <c r="AL428" i="2"/>
  <c r="Z428" i="2" s="1"/>
  <c r="AL470" i="2"/>
  <c r="Z470" i="2" s="1"/>
  <c r="AL60" i="2"/>
  <c r="Z60" i="2" s="1"/>
  <c r="AL58" i="2"/>
  <c r="Z58" i="2" s="1"/>
  <c r="AL194" i="2"/>
  <c r="Z194" i="2" s="1"/>
  <c r="AL193" i="2"/>
  <c r="Z193" i="2" s="1"/>
  <c r="AL265" i="2"/>
  <c r="Z265" i="2" s="1"/>
  <c r="AL230" i="2"/>
  <c r="Z230" i="2" s="1"/>
  <c r="AL199" i="2"/>
  <c r="Z199" i="2" s="1"/>
  <c r="AL305" i="2"/>
  <c r="Z305" i="2" s="1"/>
  <c r="AL292" i="2"/>
  <c r="Z292" i="2" s="1"/>
  <c r="AL349" i="2"/>
  <c r="Z349" i="2" s="1"/>
  <c r="AL336" i="2"/>
  <c r="Z336" i="2" s="1"/>
  <c r="AL394" i="2"/>
  <c r="Z394" i="2" s="1"/>
  <c r="AL377" i="2"/>
  <c r="Z377" i="2" s="1"/>
  <c r="AL432" i="2"/>
  <c r="Z432" i="2" s="1"/>
  <c r="AL527" i="2"/>
  <c r="Z527" i="2" s="1"/>
  <c r="AL556" i="2"/>
  <c r="Z556" i="2" s="1"/>
  <c r="AL566" i="2"/>
  <c r="Z566" i="2" s="1"/>
  <c r="AL74" i="2"/>
  <c r="Z74" i="2" s="1"/>
  <c r="AL122" i="2"/>
  <c r="Z122" i="2" s="1"/>
  <c r="AL110" i="2"/>
  <c r="Z110" i="2" s="1"/>
  <c r="AL143" i="2"/>
  <c r="Z143" i="2" s="1"/>
  <c r="AL197" i="2"/>
  <c r="Z197" i="2" s="1"/>
  <c r="AL214" i="2"/>
  <c r="Z214" i="2" s="1"/>
  <c r="AL313" i="2"/>
  <c r="Z313" i="2" s="1"/>
  <c r="AL308" i="2"/>
  <c r="Z308" i="2" s="1"/>
  <c r="AL376" i="2"/>
  <c r="Z376" i="2" s="1"/>
  <c r="AL392" i="2"/>
  <c r="Z392" i="2" s="1"/>
  <c r="AL423" i="2"/>
  <c r="Z423" i="2" s="1"/>
  <c r="AL393" i="2"/>
  <c r="Z393" i="2" s="1"/>
  <c r="AL439" i="2"/>
  <c r="Z439" i="2" s="1"/>
  <c r="AL433" i="2"/>
  <c r="Z433" i="2" s="1"/>
  <c r="AL459" i="2"/>
  <c r="Z459" i="2" s="1"/>
  <c r="AL479" i="2"/>
  <c r="Z479" i="2" s="1"/>
  <c r="AL516" i="2"/>
  <c r="Z516" i="2" s="1"/>
  <c r="AL492" i="2"/>
  <c r="Z492" i="2" s="1"/>
  <c r="AL559" i="2"/>
  <c r="Z559" i="2" s="1"/>
  <c r="AL524" i="2"/>
  <c r="Z524" i="2" s="1"/>
  <c r="AL612" i="2"/>
  <c r="Z612" i="2" s="1"/>
  <c r="AL616" i="2"/>
  <c r="Z616" i="2" s="1"/>
  <c r="AL646" i="2"/>
  <c r="Z646" i="2" s="1"/>
  <c r="AL28" i="2"/>
  <c r="Z28" i="2" s="1"/>
  <c r="AL62" i="2"/>
  <c r="Z62" i="2" s="1"/>
  <c r="AL71" i="2"/>
  <c r="Z71" i="2" s="1"/>
  <c r="AL107" i="2"/>
  <c r="Z107" i="2" s="1"/>
  <c r="AL90" i="2"/>
  <c r="Z90" i="2" s="1"/>
  <c r="AL106" i="2"/>
  <c r="Z106" i="2" s="1"/>
  <c r="AL182" i="2"/>
  <c r="Z182" i="2" s="1"/>
  <c r="AL136" i="2"/>
  <c r="Z136" i="2" s="1"/>
  <c r="AL238" i="2"/>
  <c r="Z238" i="2" s="1"/>
  <c r="AL256" i="2"/>
  <c r="Z256" i="2" s="1"/>
  <c r="AL263" i="2"/>
  <c r="Z263" i="2" s="1"/>
  <c r="AL260" i="2"/>
  <c r="Z260" i="2" s="1"/>
  <c r="AL440" i="2"/>
  <c r="Z440" i="2" s="1"/>
  <c r="AL478" i="2"/>
  <c r="Z478" i="2" s="1"/>
  <c r="AL466" i="2"/>
  <c r="Z466" i="2" s="1"/>
  <c r="AL505" i="2"/>
  <c r="Z505" i="2" s="1"/>
  <c r="AL519" i="2"/>
  <c r="Z519" i="2" s="1"/>
  <c r="AL476" i="2"/>
  <c r="Z476" i="2" s="1"/>
  <c r="AL521" i="2"/>
  <c r="Z521" i="2" s="1"/>
  <c r="AL644" i="2"/>
  <c r="Z644" i="2" s="1"/>
  <c r="AL26" i="2"/>
  <c r="Z26" i="2" s="1"/>
  <c r="AL31" i="2"/>
  <c r="Z31" i="2" s="1"/>
  <c r="AL24" i="2"/>
  <c r="Z24" i="2" s="1"/>
  <c r="AL78" i="2"/>
  <c r="Z78" i="2" s="1"/>
  <c r="AL190" i="2"/>
  <c r="Z190" i="2" s="1"/>
  <c r="AL286" i="2"/>
  <c r="Z286" i="2" s="1"/>
  <c r="AL244" i="2"/>
  <c r="Z244" i="2" s="1"/>
  <c r="AL365" i="2"/>
  <c r="Z365" i="2" s="1"/>
  <c r="AL538" i="2"/>
  <c r="Z538" i="2" s="1"/>
  <c r="AL617" i="2"/>
  <c r="Z617" i="2" s="1"/>
  <c r="AL575" i="2"/>
  <c r="Z575" i="2" s="1"/>
  <c r="AL64" i="2"/>
  <c r="Z64" i="2" s="1"/>
  <c r="AL138" i="2"/>
  <c r="Z138" i="2" s="1"/>
  <c r="AL105" i="2"/>
  <c r="Z105" i="2" s="1"/>
  <c r="AL103" i="2"/>
  <c r="Z103" i="2" s="1"/>
  <c r="AL164" i="2"/>
  <c r="Z164" i="2" s="1"/>
  <c r="AL157" i="2"/>
  <c r="Z157" i="2" s="1"/>
  <c r="AL166" i="2"/>
  <c r="Z166" i="2" s="1"/>
  <c r="AL158" i="2"/>
  <c r="Z158" i="2" s="1"/>
  <c r="AL253" i="2"/>
  <c r="Z253" i="2" s="1"/>
  <c r="AL351" i="2"/>
  <c r="Z351" i="2" s="1"/>
  <c r="AL461" i="2"/>
  <c r="Z461" i="2" s="1"/>
  <c r="AL367" i="2"/>
  <c r="Z367" i="2" s="1"/>
  <c r="AL352" i="2"/>
  <c r="Z352" i="2" s="1"/>
  <c r="AL457" i="2"/>
  <c r="Z457" i="2" s="1"/>
  <c r="AL442" i="2"/>
  <c r="Z442" i="2" s="1"/>
  <c r="AL587" i="2"/>
  <c r="Z587" i="2" s="1"/>
  <c r="AL939" i="2"/>
  <c r="Z939" i="2" s="1"/>
  <c r="AL954" i="2"/>
  <c r="Z954" i="2" s="1"/>
  <c r="AL1000" i="2"/>
  <c r="Z1000" i="2" s="1"/>
  <c r="AL1028" i="2"/>
  <c r="Z1028" i="2" s="1"/>
  <c r="AL1187" i="2"/>
  <c r="Z1187" i="2" s="1"/>
  <c r="AL1249" i="2"/>
  <c r="Z1249" i="2" s="1"/>
  <c r="AL463" i="2"/>
  <c r="Z463" i="2" s="1"/>
  <c r="AL618" i="2"/>
  <c r="Z618" i="2" s="1"/>
  <c r="AL705" i="2"/>
  <c r="Z705" i="2" s="1"/>
  <c r="AL726" i="2"/>
  <c r="Z726" i="2" s="1"/>
  <c r="AL838" i="2"/>
  <c r="Z838" i="2" s="1"/>
  <c r="AL858" i="2"/>
  <c r="Z858" i="2" s="1"/>
  <c r="AL863" i="2"/>
  <c r="Z863" i="2" s="1"/>
  <c r="AL869" i="2"/>
  <c r="Z869" i="2" s="1"/>
  <c r="AL894" i="2"/>
  <c r="Z894" i="2" s="1"/>
  <c r="AL966" i="2"/>
  <c r="Z966" i="2" s="1"/>
  <c r="AL1024" i="2"/>
  <c r="Z1024" i="2" s="1"/>
  <c r="AL1073" i="2"/>
  <c r="Z1073" i="2" s="1"/>
  <c r="AL1116" i="2"/>
  <c r="Z1116" i="2" s="1"/>
  <c r="AL1139" i="2"/>
  <c r="Z1139" i="2" s="1"/>
  <c r="AL1263" i="2"/>
  <c r="Z1263" i="2" s="1"/>
  <c r="AL1248" i="2"/>
  <c r="Z1248" i="2" s="1"/>
  <c r="AL721" i="2"/>
  <c r="Z721" i="2" s="1"/>
  <c r="AL690" i="2"/>
  <c r="Z690" i="2" s="1"/>
  <c r="AL817" i="2"/>
  <c r="Z817" i="2" s="1"/>
  <c r="AL883" i="2"/>
  <c r="Z883" i="2" s="1"/>
  <c r="AL908" i="2"/>
  <c r="Z908" i="2" s="1"/>
  <c r="AL984" i="2"/>
  <c r="Z984" i="2" s="1"/>
  <c r="AL974" i="2"/>
  <c r="Z974" i="2" s="1"/>
  <c r="AL963" i="2"/>
  <c r="Z963" i="2" s="1"/>
  <c r="AL1031" i="2"/>
  <c r="Z1031" i="2" s="1"/>
  <c r="AL1042" i="2"/>
  <c r="Z1042" i="2" s="1"/>
  <c r="AL1107" i="2"/>
  <c r="Z1107" i="2" s="1"/>
  <c r="AL1215" i="2"/>
  <c r="Z1215" i="2" s="1"/>
  <c r="AL1216" i="2"/>
  <c r="Z1216" i="2" s="1"/>
  <c r="AL1074" i="2"/>
  <c r="Z1074" i="2" s="1"/>
  <c r="AL1160" i="2"/>
  <c r="Z1160" i="2" s="1"/>
  <c r="AL573" i="2"/>
  <c r="Z573" i="2" s="1"/>
  <c r="AL632" i="2"/>
  <c r="Z632" i="2" s="1"/>
  <c r="AL651" i="2"/>
  <c r="Z651" i="2" s="1"/>
  <c r="AL706" i="2"/>
  <c r="Z706" i="2" s="1"/>
  <c r="AL707" i="2"/>
  <c r="Z707" i="2" s="1"/>
  <c r="AL725" i="2"/>
  <c r="Z725" i="2" s="1"/>
  <c r="AL765" i="2"/>
  <c r="Z765" i="2" s="1"/>
  <c r="AL758" i="2"/>
  <c r="Z758" i="2" s="1"/>
  <c r="AL837" i="2"/>
  <c r="Z837" i="2" s="1"/>
  <c r="AL801" i="2"/>
  <c r="Z801" i="2" s="1"/>
  <c r="AL922" i="2"/>
  <c r="Z922" i="2" s="1"/>
  <c r="AL1011" i="2"/>
  <c r="Z1011" i="2" s="1"/>
  <c r="AL1016" i="2"/>
  <c r="Z1016" i="2" s="1"/>
  <c r="AL1009" i="2"/>
  <c r="Z1009" i="2" s="1"/>
  <c r="AL1069" i="2"/>
  <c r="Z1069" i="2" s="1"/>
  <c r="AL1061" i="2"/>
  <c r="Z1061" i="2" s="1"/>
  <c r="AL1100" i="2"/>
  <c r="Z1100" i="2" s="1"/>
  <c r="AL1264" i="2"/>
  <c r="Z1264" i="2" s="1"/>
  <c r="AL425" i="2"/>
  <c r="Z425" i="2" s="1"/>
  <c r="AL592" i="2"/>
  <c r="Z592" i="2" s="1"/>
  <c r="AL664" i="2"/>
  <c r="Z664" i="2" s="1"/>
  <c r="AL660" i="2"/>
  <c r="Z660" i="2" s="1"/>
  <c r="AL676" i="2"/>
  <c r="Z676" i="2" s="1"/>
  <c r="AL704" i="2"/>
  <c r="Z704" i="2" s="1"/>
  <c r="AL854" i="2"/>
  <c r="Z854" i="2" s="1"/>
  <c r="AL821" i="2"/>
  <c r="Z821" i="2" s="1"/>
  <c r="AL904" i="2"/>
  <c r="Z904" i="2" s="1"/>
  <c r="AL978" i="2"/>
  <c r="Z978" i="2" s="1"/>
  <c r="AL1125" i="2"/>
  <c r="Z1125" i="2" s="1"/>
  <c r="AL1118" i="2"/>
  <c r="Z1118" i="2" s="1"/>
  <c r="AL1158" i="2"/>
  <c r="Z1158" i="2" s="1"/>
  <c r="AL1176" i="2"/>
  <c r="Z1176" i="2" s="1"/>
  <c r="AL1190" i="2"/>
  <c r="Z1190" i="2" s="1"/>
  <c r="AL1208" i="2"/>
  <c r="Z1208" i="2" s="1"/>
  <c r="AL1196" i="2"/>
  <c r="Z1196" i="2" s="1"/>
  <c r="AL1194" i="2"/>
  <c r="Z1194" i="2" s="1"/>
  <c r="AL1213" i="2"/>
  <c r="Z1213" i="2" s="1"/>
  <c r="AL1238" i="2"/>
  <c r="Z1238" i="2" s="1"/>
  <c r="AL1234" i="2"/>
  <c r="Z1234" i="2" s="1"/>
  <c r="AL1148" i="2"/>
  <c r="Z1148" i="2" s="1"/>
  <c r="AL1203" i="2"/>
  <c r="Z1203" i="2" s="1"/>
  <c r="AL1185" i="2"/>
  <c r="Z1185" i="2" s="1"/>
  <c r="AL1267" i="2"/>
  <c r="Z1267" i="2" s="1"/>
  <c r="AL611" i="2"/>
  <c r="Z611" i="2" s="1"/>
  <c r="AL680" i="2"/>
  <c r="Z680" i="2" s="1"/>
  <c r="AL709" i="2"/>
  <c r="Z709" i="2" s="1"/>
  <c r="AL767" i="2"/>
  <c r="Z767" i="2" s="1"/>
  <c r="AL772" i="2"/>
  <c r="Z772" i="2" s="1"/>
  <c r="AL870" i="2"/>
  <c r="Z870" i="2" s="1"/>
  <c r="AL836" i="2"/>
  <c r="Z836" i="2" s="1"/>
  <c r="AL893" i="2"/>
  <c r="Z893" i="2" s="1"/>
  <c r="AL879" i="2"/>
  <c r="Z879" i="2" s="1"/>
  <c r="AL895" i="2"/>
  <c r="Z895" i="2" s="1"/>
  <c r="AL928" i="2"/>
  <c r="Z928" i="2" s="1"/>
  <c r="AL952" i="2"/>
  <c r="Z952" i="2" s="1"/>
  <c r="AL1019" i="2"/>
  <c r="Z1019" i="2" s="1"/>
  <c r="AL1025" i="2"/>
  <c r="Z1025" i="2" s="1"/>
  <c r="AL1126" i="2"/>
  <c r="Z1126" i="2" s="1"/>
  <c r="AL1123" i="2"/>
  <c r="Z1123" i="2" s="1"/>
  <c r="AL489" i="2"/>
  <c r="Z489" i="2" s="1"/>
  <c r="AL648" i="2"/>
  <c r="Z648" i="2" s="1"/>
  <c r="AL674" i="2"/>
  <c r="Z674" i="2" s="1"/>
  <c r="AL734" i="2"/>
  <c r="Z734" i="2" s="1"/>
  <c r="AL669" i="2"/>
  <c r="Z669" i="2" s="1"/>
  <c r="AL795" i="2"/>
  <c r="Z795" i="2" s="1"/>
  <c r="AL741" i="2"/>
  <c r="Z741" i="2" s="1"/>
  <c r="AL789" i="2"/>
  <c r="Z789" i="2" s="1"/>
  <c r="AL937" i="2"/>
  <c r="Z937" i="2" s="1"/>
  <c r="AL946" i="2"/>
  <c r="Z946" i="2" s="1"/>
  <c r="AL1001" i="2"/>
  <c r="Z1001" i="2" s="1"/>
  <c r="AL1058" i="2"/>
  <c r="Z1058" i="2" s="1"/>
  <c r="AL458" i="2"/>
  <c r="Z458" i="2" s="1"/>
  <c r="AL649" i="2"/>
  <c r="Z649" i="2" s="1"/>
  <c r="AL652" i="2"/>
  <c r="Z652" i="2" s="1"/>
  <c r="AL769" i="2"/>
  <c r="Z769" i="2" s="1"/>
  <c r="AL754" i="2"/>
  <c r="Z754" i="2" s="1"/>
  <c r="AL763" i="2"/>
  <c r="Z763" i="2" s="1"/>
  <c r="AL835" i="2"/>
  <c r="Z835" i="2" s="1"/>
  <c r="AL919" i="2"/>
  <c r="Z919" i="2" s="1"/>
  <c r="AL918" i="2"/>
  <c r="Z918" i="2" s="1"/>
  <c r="AL968" i="2"/>
  <c r="Z968" i="2" s="1"/>
  <c r="AL1005" i="2"/>
  <c r="Z1005" i="2" s="1"/>
  <c r="AL1029" i="2"/>
  <c r="Z1029" i="2" s="1"/>
  <c r="AL1032" i="2"/>
  <c r="Z1032" i="2" s="1"/>
  <c r="AL1170" i="2"/>
  <c r="Z1170" i="2" s="1"/>
  <c r="AL1146" i="2"/>
  <c r="Z1146" i="2" s="1"/>
  <c r="AL426" i="2"/>
  <c r="Z426" i="2" s="1"/>
  <c r="AL595" i="2"/>
  <c r="Z595" i="2" s="1"/>
  <c r="AL650" i="2"/>
  <c r="Z650" i="2" s="1"/>
  <c r="AL695" i="2"/>
  <c r="Z695" i="2" s="1"/>
  <c r="AL733" i="2"/>
  <c r="Z733" i="2" s="1"/>
  <c r="AL803" i="2"/>
  <c r="Z803" i="2" s="1"/>
  <c r="AL851" i="2"/>
  <c r="Z851" i="2" s="1"/>
  <c r="AL906" i="2"/>
  <c r="Z906" i="2" s="1"/>
  <c r="AL927" i="2"/>
  <c r="Z927" i="2" s="1"/>
  <c r="AL996" i="2"/>
  <c r="Z996" i="2" s="1"/>
  <c r="AL1092" i="2"/>
  <c r="Z1092" i="2" s="1"/>
  <c r="AL1174" i="2"/>
  <c r="Z1174" i="2" s="1"/>
  <c r="AL1251" i="2"/>
  <c r="Z1251" i="2" s="1"/>
  <c r="AL1257" i="2"/>
  <c r="Z1257" i="2" s="1"/>
  <c r="AL1115" i="2"/>
  <c r="Z1115" i="2" s="1"/>
  <c r="AL1142" i="2"/>
  <c r="Z1142" i="2" s="1"/>
  <c r="AL1159" i="2"/>
  <c r="Z1159" i="2" s="1"/>
  <c r="AL691" i="2"/>
  <c r="Z691" i="2" s="1"/>
  <c r="AL708" i="2"/>
  <c r="Z708" i="2" s="1"/>
  <c r="AL825" i="2"/>
  <c r="Z825" i="2" s="1"/>
  <c r="AL868" i="2"/>
  <c r="Z868" i="2" s="1"/>
  <c r="AL981" i="2"/>
  <c r="Z981" i="2" s="1"/>
  <c r="AL1050" i="2"/>
  <c r="Z1050" i="2" s="1"/>
  <c r="AL1189" i="2"/>
  <c r="Z1189" i="2" s="1"/>
  <c r="AL312" i="2"/>
  <c r="Z312" i="2" s="1"/>
  <c r="AL514" i="2"/>
  <c r="Z514" i="2" s="1"/>
  <c r="AL634" i="2"/>
  <c r="Z634" i="2" s="1"/>
  <c r="AL630" i="2"/>
  <c r="Z630" i="2" s="1"/>
  <c r="AL667" i="2"/>
  <c r="Z667" i="2" s="1"/>
  <c r="AL677" i="2"/>
  <c r="Z677" i="2" s="1"/>
  <c r="AL749" i="2"/>
  <c r="Z749" i="2" s="1"/>
  <c r="AL727" i="2"/>
  <c r="Z727" i="2" s="1"/>
  <c r="AL723" i="2"/>
  <c r="Z723" i="2" s="1"/>
  <c r="AL722" i="2"/>
  <c r="Z722" i="2" s="1"/>
  <c r="AL776" i="2"/>
  <c r="Z776" i="2" s="1"/>
  <c r="AL777" i="2"/>
  <c r="Z777" i="2" s="1"/>
  <c r="AL740" i="2"/>
  <c r="Z740" i="2" s="1"/>
  <c r="AL781" i="2"/>
  <c r="Z781" i="2" s="1"/>
  <c r="AL849" i="2"/>
  <c r="Z849" i="2" s="1"/>
  <c r="AL828" i="2"/>
  <c r="Z828" i="2" s="1"/>
  <c r="AL917" i="2"/>
  <c r="Z917" i="2" s="1"/>
  <c r="AL953" i="2"/>
  <c r="Z953" i="2" s="1"/>
  <c r="AL967" i="2"/>
  <c r="Z967" i="2" s="1"/>
  <c r="AL983" i="2"/>
  <c r="Z983" i="2" s="1"/>
  <c r="AL1023" i="2"/>
  <c r="Z1023" i="2" s="1"/>
  <c r="AL1060" i="2"/>
  <c r="Z1060" i="2" s="1"/>
  <c r="AL1051" i="2"/>
  <c r="Z1051" i="2" s="1"/>
  <c r="AL1114" i="2"/>
  <c r="Z1114" i="2" s="1"/>
  <c r="AL1117" i="2"/>
  <c r="Z1117" i="2" s="1"/>
  <c r="AL1172" i="2"/>
  <c r="Z1172" i="2" s="1"/>
  <c r="AL1214" i="2"/>
  <c r="Z1214" i="2" s="1"/>
  <c r="AL1258" i="2"/>
  <c r="Z1258" i="2" s="1"/>
  <c r="AL1253" i="2"/>
  <c r="Z1253" i="2" s="1"/>
  <c r="AL1241" i="2"/>
  <c r="Z1241" i="2" s="1"/>
  <c r="AL1272" i="2"/>
  <c r="Z1272" i="2" s="1"/>
  <c r="AL520" i="2"/>
  <c r="Z520" i="2" s="1"/>
  <c r="AL598" i="2"/>
  <c r="Z598" i="2" s="1"/>
  <c r="AL693" i="2"/>
  <c r="Z693" i="2" s="1"/>
  <c r="AL840" i="2"/>
  <c r="Z840" i="2" s="1"/>
  <c r="AL926" i="2"/>
  <c r="Z926" i="2" s="1"/>
  <c r="AL970" i="2"/>
  <c r="Z970" i="2" s="1"/>
  <c r="AL1120" i="2"/>
  <c r="Z1120" i="2" s="1"/>
  <c r="AL1105" i="2"/>
  <c r="Z1105" i="2" s="1"/>
  <c r="AL1141" i="2"/>
  <c r="Z1141" i="2" s="1"/>
  <c r="AL1134" i="2"/>
  <c r="Z1134" i="2" s="1"/>
  <c r="AL1173" i="2"/>
  <c r="Z1173" i="2" s="1"/>
  <c r="AL1211" i="2"/>
  <c r="Z1211" i="2" s="1"/>
  <c r="AL1233" i="2"/>
  <c r="Z1233" i="2" s="1"/>
  <c r="AL1270" i="2"/>
  <c r="Z1270" i="2" s="1"/>
  <c r="AL1138" i="2"/>
  <c r="Z1138" i="2" s="1"/>
  <c r="AL1165" i="2"/>
  <c r="Z1165" i="2" s="1"/>
  <c r="AL1226" i="2"/>
  <c r="Z1226" i="2" s="1"/>
  <c r="AL1237" i="2"/>
  <c r="Z1237" i="2" s="1"/>
  <c r="AL654" i="2"/>
  <c r="Z654" i="2" s="1"/>
  <c r="AL557" i="2"/>
  <c r="Z557" i="2" s="1"/>
  <c r="AL694" i="2"/>
  <c r="Z694" i="2" s="1"/>
  <c r="AL662" i="2"/>
  <c r="Z662" i="2" s="1"/>
  <c r="AL668" i="2"/>
  <c r="Z668" i="2" s="1"/>
  <c r="AL829" i="2"/>
  <c r="Z829" i="2" s="1"/>
  <c r="AL852" i="2"/>
  <c r="Z852" i="2" s="1"/>
  <c r="AL878" i="2"/>
  <c r="Z878" i="2" s="1"/>
  <c r="AL935" i="2"/>
  <c r="Z935" i="2" s="1"/>
  <c r="AL979" i="2"/>
  <c r="Z979" i="2" s="1"/>
  <c r="AL1053" i="2"/>
  <c r="Z1053" i="2" s="1"/>
  <c r="AL1021" i="2"/>
  <c r="Z1021" i="2" s="1"/>
  <c r="AL1054" i="2"/>
  <c r="Z1054" i="2" s="1"/>
  <c r="AL1101" i="2"/>
  <c r="Z1101" i="2" s="1"/>
  <c r="AL1140" i="2"/>
  <c r="Z1140" i="2" s="1"/>
  <c r="AL1155" i="2"/>
  <c r="Z1155" i="2" s="1"/>
  <c r="AL1242" i="2"/>
  <c r="Z1242" i="2" s="1"/>
  <c r="AL498" i="2"/>
  <c r="Z498" i="2" s="1"/>
  <c r="AL564" i="2"/>
  <c r="Z564" i="2" s="1"/>
  <c r="AL666" i="2"/>
  <c r="Z666" i="2" s="1"/>
  <c r="AL756" i="2"/>
  <c r="Z756" i="2" s="1"/>
  <c r="AL753" i="2"/>
  <c r="Z753" i="2" s="1"/>
  <c r="AL768" i="2"/>
  <c r="Z768" i="2" s="1"/>
  <c r="AL729" i="2"/>
  <c r="Z729" i="2" s="1"/>
  <c r="AL739" i="2"/>
  <c r="Z739" i="2" s="1"/>
  <c r="AL780" i="2"/>
  <c r="Z780" i="2" s="1"/>
  <c r="AL819" i="2"/>
  <c r="Z819" i="2" s="1"/>
  <c r="AL884" i="2"/>
  <c r="Z884" i="2" s="1"/>
  <c r="AL853" i="2"/>
  <c r="Z853" i="2" s="1"/>
  <c r="AL896" i="2"/>
  <c r="Z896" i="2" s="1"/>
  <c r="AL914" i="2"/>
  <c r="Z914" i="2" s="1"/>
  <c r="AL1012" i="2"/>
  <c r="Z1012" i="2" s="1"/>
  <c r="AL1098" i="2"/>
  <c r="Z1098" i="2" s="1"/>
  <c r="AL1171" i="2"/>
  <c r="Z1171" i="2" s="1"/>
  <c r="AL1162" i="2"/>
  <c r="Z1162" i="2" s="1"/>
  <c r="AL1235" i="2"/>
  <c r="Z1235" i="2" s="1"/>
  <c r="AL1260" i="2"/>
  <c r="Z1260" i="2" s="1"/>
  <c r="AL1246" i="2"/>
  <c r="Z1246" i="2" s="1"/>
  <c r="AL1271" i="2"/>
  <c r="Z1271" i="2" s="1"/>
  <c r="AL607" i="2"/>
  <c r="Z607" i="2" s="1"/>
  <c r="AL673" i="2"/>
  <c r="Z673" i="2" s="1"/>
  <c r="AL665" i="2"/>
  <c r="Z665" i="2" s="1"/>
  <c r="AL688" i="2"/>
  <c r="Z688" i="2" s="1"/>
  <c r="AL805" i="2"/>
  <c r="Z805" i="2" s="1"/>
  <c r="AL824" i="2"/>
  <c r="Z824" i="2" s="1"/>
  <c r="AL859" i="2"/>
  <c r="Z859" i="2" s="1"/>
  <c r="AL942" i="2"/>
  <c r="Z942" i="2" s="1"/>
  <c r="AL921" i="2"/>
  <c r="Z921" i="2" s="1"/>
  <c r="AL951" i="2"/>
  <c r="Z951" i="2" s="1"/>
  <c r="AL1008" i="2"/>
  <c r="Z1008" i="2" s="1"/>
  <c r="AL982" i="2"/>
  <c r="Z982" i="2" s="1"/>
  <c r="AL1030" i="2"/>
  <c r="Z1030" i="2" s="1"/>
  <c r="AL1088" i="2"/>
  <c r="Z1088" i="2" s="1"/>
  <c r="AL1136" i="2"/>
  <c r="Z1136" i="2" s="1"/>
  <c r="AL1178" i="2"/>
  <c r="Z1178" i="2" s="1"/>
  <c r="AL1266" i="2"/>
  <c r="Z1266" i="2" s="1"/>
  <c r="AL1104" i="2"/>
  <c r="Z1104" i="2" s="1"/>
  <c r="AL368" i="2"/>
  <c r="Z368" i="2" s="1"/>
  <c r="AL578" i="2"/>
  <c r="Z578" i="2" s="1"/>
  <c r="AL720" i="2"/>
  <c r="Z720" i="2" s="1"/>
  <c r="AL689" i="2"/>
  <c r="Z689" i="2" s="1"/>
  <c r="AL724" i="2"/>
  <c r="Z724" i="2" s="1"/>
  <c r="AL742" i="2"/>
  <c r="Z742" i="2" s="1"/>
  <c r="AL865" i="2"/>
  <c r="Z865" i="2" s="1"/>
  <c r="AL788" i="2"/>
  <c r="Z788" i="2" s="1"/>
  <c r="AL812" i="2"/>
  <c r="Z812" i="2" s="1"/>
  <c r="AL827" i="2"/>
  <c r="Z827" i="2" s="1"/>
  <c r="AL841" i="2"/>
  <c r="Z841" i="2" s="1"/>
  <c r="AL920" i="2"/>
  <c r="Z920" i="2" s="1"/>
  <c r="AL1027" i="2"/>
  <c r="Z1027" i="2" s="1"/>
  <c r="AL1013" i="2"/>
  <c r="Z1013" i="2" s="1"/>
  <c r="AL1075" i="2"/>
  <c r="Z1075" i="2" s="1"/>
  <c r="AL1221" i="2"/>
  <c r="Z1221" i="2" s="1"/>
  <c r="AL915" i="2"/>
  <c r="Z915" i="2" s="1"/>
  <c r="AL990" i="2"/>
  <c r="Z990" i="2" s="1"/>
  <c r="AL1224" i="2"/>
  <c r="Z1224" i="2" s="1"/>
  <c r="AL873" i="2"/>
  <c r="Z873" i="2" s="1"/>
  <c r="AL977" i="2"/>
  <c r="Z977" i="2" s="1"/>
  <c r="AL888" i="2"/>
  <c r="Z888" i="2" s="1"/>
  <c r="AL964" i="2"/>
  <c r="Z964" i="2" s="1"/>
  <c r="AL902" i="2"/>
  <c r="Z902" i="2" s="1"/>
  <c r="AL1144" i="2"/>
  <c r="Z1144" i="2" s="1"/>
  <c r="AL1193" i="2"/>
  <c r="Z1193" i="2" s="1"/>
  <c r="AL1212" i="2"/>
  <c r="Z1212" i="2" s="1"/>
  <c r="AL1179" i="2"/>
  <c r="Z1179" i="2" s="1"/>
  <c r="AL480" i="2"/>
  <c r="Z480" i="2" s="1"/>
  <c r="AL1153" i="2"/>
  <c r="Z1153" i="2" s="1"/>
  <c r="AL1037" i="2"/>
  <c r="Z1037" i="2" s="1"/>
  <c r="AL991" i="2"/>
  <c r="Z991" i="2" s="1"/>
  <c r="AL976" i="2"/>
  <c r="Z976" i="2" s="1"/>
  <c r="AL1122" i="2"/>
  <c r="Z1122" i="2" s="1"/>
  <c r="AL1059" i="2"/>
  <c r="Z1059" i="2" s="1"/>
  <c r="AL957" i="2"/>
  <c r="Z957" i="2" s="1"/>
  <c r="AL793" i="2"/>
  <c r="Z793" i="2" s="1"/>
  <c r="AL1048" i="2"/>
  <c r="Z1048" i="2" s="1"/>
  <c r="AL450" i="2"/>
  <c r="Z450" i="2" s="1"/>
  <c r="AL124" i="2"/>
  <c r="Z124" i="2" s="1"/>
  <c r="AL586" i="2"/>
  <c r="Z586" i="2" s="1"/>
  <c r="AL234" i="2"/>
  <c r="Z234" i="2" s="1"/>
  <c r="AL114" i="2"/>
  <c r="Z114" i="2" s="1"/>
  <c r="AL435" i="2"/>
  <c r="Z435" i="2" s="1"/>
  <c r="AL280" i="2"/>
  <c r="Z280" i="2" s="1"/>
  <c r="AL317" i="2"/>
  <c r="Z317" i="2" s="1"/>
  <c r="AL162" i="2"/>
  <c r="Z162" i="2" s="1"/>
  <c r="AL329" i="2"/>
  <c r="Z329" i="2" s="1"/>
  <c r="AL424" i="2"/>
  <c r="Z424" i="2" s="1"/>
  <c r="AL484" i="2"/>
  <c r="Z484" i="2" s="1"/>
  <c r="AL358" i="2"/>
  <c r="Z358" i="2" s="1"/>
  <c r="AL624" i="2"/>
  <c r="Z624" i="2" s="1"/>
  <c r="AL354" i="2"/>
  <c r="Z354" i="2" s="1"/>
  <c r="AL115" i="2"/>
  <c r="Z115" i="2" s="1"/>
  <c r="AL465" i="2"/>
  <c r="Z465" i="2" s="1"/>
  <c r="AL119" i="2"/>
  <c r="Z119" i="2" s="1"/>
  <c r="AL584" i="2"/>
  <c r="Z584" i="2" s="1"/>
  <c r="AL1064" i="2"/>
  <c r="Z1064" i="2" s="1"/>
  <c r="AL1254" i="2"/>
  <c r="Z1254" i="2" s="1"/>
  <c r="AL1180" i="2"/>
  <c r="Z1180" i="2" s="1"/>
  <c r="AL862" i="2"/>
  <c r="Z862" i="2" s="1"/>
  <c r="AL499" i="2"/>
  <c r="Z499" i="2" s="1"/>
  <c r="AL401" i="2"/>
  <c r="Z401" i="2" s="1"/>
  <c r="AL993" i="2"/>
  <c r="Z993" i="2" s="1"/>
  <c r="AL995" i="2"/>
  <c r="Z995" i="2" s="1"/>
  <c r="AL791" i="2"/>
  <c r="Z791" i="2" s="1"/>
  <c r="AL931" i="2"/>
  <c r="Z931" i="2" s="1"/>
  <c r="AL757" i="2"/>
  <c r="Z757" i="2" s="1"/>
  <c r="AL752" i="2"/>
  <c r="Z752" i="2" s="1"/>
  <c r="AL962" i="2"/>
  <c r="Z962" i="2" s="1"/>
  <c r="AL911" i="2"/>
  <c r="Z911" i="2" s="1"/>
  <c r="AL658" i="2"/>
  <c r="Z658" i="2" s="1"/>
  <c r="AL923" i="2"/>
  <c r="Z923" i="2" s="1"/>
  <c r="AL1046" i="2"/>
  <c r="Z1046" i="2" s="1"/>
  <c r="AL738" i="2"/>
  <c r="Z738" i="2" s="1"/>
  <c r="AL762" i="2"/>
  <c r="Z762" i="2" s="1"/>
  <c r="AL1244" i="2"/>
  <c r="Z1244" i="2" s="1"/>
  <c r="AL1231" i="2"/>
  <c r="Z1231" i="2" s="1"/>
  <c r="AL1066" i="2"/>
  <c r="Z1066" i="2" s="1"/>
  <c r="AL1113" i="2"/>
  <c r="Z1113" i="2" s="1"/>
  <c r="AL1083" i="2"/>
  <c r="Z1083" i="2" s="1"/>
  <c r="AL779" i="2"/>
  <c r="Z779" i="2" s="1"/>
  <c r="AL553" i="2"/>
  <c r="Z553" i="2" s="1"/>
  <c r="AL324" i="2"/>
  <c r="Z324" i="2" s="1"/>
  <c r="AL55" i="2"/>
  <c r="Z55" i="2" s="1"/>
  <c r="AL168" i="2"/>
  <c r="Z168" i="2" s="1"/>
  <c r="AL121" i="2"/>
  <c r="Z121" i="2" s="1"/>
  <c r="AL570" i="2"/>
  <c r="Z570" i="2" s="1"/>
  <c r="AL50" i="2"/>
  <c r="Z50" i="2" s="1"/>
  <c r="AL16" i="2"/>
  <c r="Z16" i="2" s="1"/>
  <c r="AL140" i="2"/>
  <c r="Z140" i="2" s="1"/>
  <c r="AL402" i="2"/>
  <c r="Z402" i="2" s="1"/>
  <c r="AL187" i="2"/>
  <c r="Z187" i="2" s="1"/>
  <c r="AL536" i="2"/>
  <c r="Z536" i="2" s="1"/>
  <c r="AL369" i="2"/>
  <c r="Z369" i="2" s="1"/>
  <c r="AL411" i="2"/>
  <c r="Z411" i="2" s="1"/>
  <c r="AL52" i="2"/>
  <c r="Z52" i="2" s="1"/>
  <c r="AL831" i="2"/>
  <c r="Z831" i="2" s="1"/>
  <c r="AL716" i="2"/>
  <c r="Z716" i="2" s="1"/>
  <c r="AL698" i="2"/>
  <c r="Z698" i="2" s="1"/>
  <c r="AL814" i="2"/>
  <c r="Z814" i="2" s="1"/>
  <c r="AL1232" i="2"/>
  <c r="Z1232" i="2" s="1"/>
  <c r="AL1150" i="2"/>
  <c r="Z1150" i="2" s="1"/>
  <c r="AL1096" i="2"/>
  <c r="Z1096" i="2" s="1"/>
  <c r="AL1205" i="2"/>
  <c r="Z1205" i="2" s="1"/>
  <c r="AL1151" i="2"/>
  <c r="Z1151" i="2" s="1"/>
  <c r="AL850" i="2"/>
  <c r="Z850" i="2" s="1"/>
  <c r="AL771" i="2"/>
  <c r="Z771" i="2" s="1"/>
  <c r="AL998" i="2"/>
  <c r="Z998" i="2" s="1"/>
  <c r="AL847" i="2"/>
  <c r="Z847" i="2" s="1"/>
  <c r="AL606" i="2"/>
  <c r="Z606" i="2" s="1"/>
  <c r="AL1020" i="2"/>
  <c r="Z1020" i="2" s="1"/>
  <c r="AL719" i="2"/>
  <c r="Z719" i="2" s="1"/>
  <c r="AL637" i="2"/>
  <c r="Z637" i="2" s="1"/>
  <c r="AL605" i="2"/>
  <c r="Z605" i="2" s="1"/>
  <c r="AL438" i="2"/>
  <c r="Z438" i="2" s="1"/>
  <c r="AL410" i="2"/>
  <c r="Z410" i="2" s="1"/>
  <c r="AL179" i="2"/>
  <c r="Z179" i="2" s="1"/>
  <c r="AL388" i="2"/>
  <c r="Z388" i="2" s="1"/>
  <c r="AL363" i="2"/>
  <c r="Z363" i="2" s="1"/>
  <c r="AL291" i="2"/>
  <c r="Z291" i="2" s="1"/>
  <c r="AL297" i="2"/>
  <c r="Z297" i="2" s="1"/>
  <c r="AL535" i="2"/>
  <c r="Z535" i="2" s="1"/>
  <c r="AL181" i="2"/>
  <c r="Z181" i="2" s="1"/>
  <c r="AL171" i="2"/>
  <c r="Z171" i="2" s="1"/>
  <c r="AL383" i="2"/>
  <c r="Z383" i="2" s="1"/>
  <c r="AL511" i="2"/>
  <c r="Z511" i="2" s="1"/>
  <c r="AL1010" i="2"/>
  <c r="Z1010" i="2" s="1"/>
  <c r="AL717" i="2"/>
  <c r="Z717" i="2" s="1"/>
  <c r="AL1033" i="2"/>
  <c r="Z1033" i="2" s="1"/>
  <c r="AL820" i="2"/>
  <c r="Z820" i="2" s="1"/>
  <c r="AL1239" i="2"/>
  <c r="Z1239" i="2" s="1"/>
  <c r="AL874" i="2"/>
  <c r="Z874" i="2" s="1"/>
  <c r="AL797" i="2"/>
  <c r="Z797" i="2" s="1"/>
  <c r="AL947" i="2"/>
  <c r="Z947" i="2" s="1"/>
  <c r="AL833" i="2"/>
  <c r="Z833" i="2" s="1"/>
  <c r="AL1137" i="2"/>
  <c r="Z1137" i="2" s="1"/>
  <c r="AL933" i="2"/>
  <c r="Z933" i="2" s="1"/>
  <c r="AL714" i="2"/>
  <c r="Z714" i="2" s="1"/>
  <c r="AL610" i="2"/>
  <c r="Z610" i="2" s="1"/>
  <c r="AL809" i="2"/>
  <c r="Z809" i="2" s="1"/>
  <c r="AL655" i="2"/>
  <c r="Z655" i="2" s="1"/>
  <c r="AL645" i="2"/>
  <c r="Z645" i="2" s="1"/>
  <c r="AL1154" i="2"/>
  <c r="Z1154" i="2" s="1"/>
  <c r="AL1210" i="2"/>
  <c r="Z1210" i="2" s="1"/>
  <c r="AL1038" i="2"/>
  <c r="Z1038" i="2" s="1"/>
  <c r="AL1161" i="2"/>
  <c r="Z1161" i="2" s="1"/>
  <c r="AL1063" i="2"/>
  <c r="Z1063" i="2" s="1"/>
  <c r="AL1184" i="2"/>
  <c r="Z1184" i="2" s="1"/>
  <c r="AL1095" i="2"/>
  <c r="Z1095" i="2" s="1"/>
  <c r="AL782" i="2"/>
  <c r="Z782" i="2" s="1"/>
  <c r="AL144" i="2"/>
  <c r="Z144" i="2" s="1"/>
  <c r="AL319" i="2"/>
  <c r="Z319" i="2" s="1"/>
  <c r="AL309" i="2"/>
  <c r="Z309" i="2" s="1"/>
  <c r="AL385" i="2"/>
  <c r="Z385" i="2" s="1"/>
  <c r="AL239" i="2"/>
  <c r="Z239" i="2" s="1"/>
  <c r="AL547" i="2"/>
  <c r="Z547" i="2" s="1"/>
  <c r="AL375" i="2"/>
  <c r="Z375" i="2" s="1"/>
  <c r="AL1097" i="2"/>
  <c r="Z1097" i="2" s="1"/>
  <c r="AL938" i="2"/>
  <c r="Z938" i="2" s="1"/>
  <c r="AL905" i="2"/>
  <c r="Z905" i="2" s="1"/>
  <c r="AL1065" i="2"/>
  <c r="Z1065" i="2" s="1"/>
  <c r="AL764" i="2"/>
  <c r="Z764" i="2" s="1"/>
  <c r="AL687" i="2"/>
  <c r="Z687" i="2" s="1"/>
  <c r="AL1047" i="2"/>
  <c r="Z1047" i="2" s="1"/>
  <c r="AL1041" i="2"/>
  <c r="Z1041" i="2" s="1"/>
  <c r="AL980" i="2"/>
  <c r="Z980" i="2" s="1"/>
  <c r="AL913" i="2"/>
  <c r="Z913" i="2" s="1"/>
  <c r="AL1230" i="2"/>
  <c r="Z1230" i="2" s="1"/>
  <c r="AL267" i="2"/>
  <c r="Z267" i="2" s="1"/>
  <c r="AL347" i="2"/>
  <c r="Z347" i="2" s="1"/>
  <c r="AL38" i="2"/>
  <c r="Z38" i="2" s="1"/>
  <c r="AL495" i="2"/>
  <c r="Z495" i="2" s="1"/>
  <c r="AL448" i="2"/>
  <c r="Z448" i="2" s="1"/>
  <c r="AL165" i="2"/>
  <c r="Z165" i="2" s="1"/>
  <c r="AL213" i="2"/>
  <c r="Z213" i="2" s="1"/>
  <c r="AL604" i="2"/>
  <c r="Z604" i="2" s="1"/>
  <c r="AL37" i="2"/>
  <c r="Z37" i="2" s="1"/>
  <c r="AL21" i="2"/>
  <c r="Z21" i="2" s="1"/>
  <c r="AL274" i="2"/>
  <c r="Z274" i="2" s="1"/>
  <c r="AL247" i="2"/>
  <c r="Z247" i="2" s="1"/>
  <c r="AL151" i="2"/>
  <c r="Z151" i="2" s="1"/>
  <c r="AL507" i="2"/>
  <c r="Z507" i="2" s="1"/>
  <c r="AL101" i="2"/>
  <c r="Z101" i="2" s="1"/>
  <c r="AL583" i="2"/>
  <c r="Z583" i="2" s="1"/>
  <c r="AL437" i="2"/>
  <c r="Z437" i="2" s="1"/>
  <c r="AL198" i="2"/>
  <c r="Z198" i="2" s="1"/>
  <c r="AL306" i="2"/>
  <c r="Z306" i="2" s="1"/>
  <c r="AL469" i="2"/>
  <c r="Z469" i="2" s="1"/>
  <c r="AL25" i="2"/>
  <c r="Z25" i="2" s="1"/>
  <c r="AL823" i="2"/>
  <c r="Z823" i="2" s="1"/>
  <c r="AL1186" i="2"/>
  <c r="Z1186" i="2" s="1"/>
  <c r="AL1168" i="2"/>
  <c r="Z1168" i="2" s="1"/>
  <c r="AL1077" i="2"/>
  <c r="Z1077" i="2" s="1"/>
  <c r="AL804" i="2"/>
  <c r="Z804" i="2" s="1"/>
  <c r="AL531" i="2"/>
  <c r="Z531" i="2" s="1"/>
  <c r="AL1045" i="2"/>
  <c r="Z1045" i="2" s="1"/>
  <c r="AL813" i="2"/>
  <c r="Z813" i="2" s="1"/>
  <c r="AL549" i="2"/>
  <c r="Z549" i="2" s="1"/>
  <c r="AL589" i="2"/>
  <c r="Z589" i="2" s="1"/>
  <c r="AL1145" i="2"/>
  <c r="Z1145" i="2" s="1"/>
  <c r="AL656" i="2"/>
  <c r="Z656" i="2" s="1"/>
  <c r="AL544" i="2"/>
  <c r="Z544" i="2" s="1"/>
  <c r="AL1130" i="2"/>
  <c r="Z1130" i="2" s="1"/>
  <c r="AL877" i="2"/>
  <c r="Z877" i="2" s="1"/>
  <c r="AL759" i="2"/>
  <c r="Z759" i="2" s="1"/>
  <c r="AL731" i="2"/>
  <c r="Z731" i="2" s="1"/>
  <c r="AL568" i="2"/>
  <c r="Z568" i="2" s="1"/>
  <c r="AL1127" i="2"/>
  <c r="Z1127" i="2" s="1"/>
  <c r="AL1055" i="2"/>
  <c r="Z1055" i="2" s="1"/>
  <c r="AL815" i="2"/>
  <c r="Z815" i="2" s="1"/>
  <c r="AL783" i="2"/>
  <c r="Z783" i="2" s="1"/>
  <c r="AL39" i="2"/>
  <c r="Z39" i="2" s="1"/>
  <c r="AL619" i="2"/>
  <c r="Z619" i="2" s="1"/>
  <c r="AL254" i="2"/>
  <c r="Z254" i="2" s="1"/>
  <c r="AL496" i="2"/>
  <c r="Z496" i="2" s="1"/>
  <c r="AL9" i="2"/>
  <c r="Z9" i="2" s="1"/>
  <c r="AL381" i="2"/>
  <c r="Z381" i="2" s="1"/>
  <c r="AL135" i="2"/>
  <c r="Z135" i="2" s="1"/>
  <c r="AL264" i="2"/>
  <c r="Z264" i="2" s="1"/>
  <c r="AL242" i="2"/>
  <c r="Z242" i="2" s="1"/>
  <c r="AL100" i="2"/>
  <c r="Z100" i="2" s="1"/>
  <c r="AL659" i="2"/>
  <c r="Z659" i="2" s="1"/>
  <c r="AL581" i="2"/>
  <c r="Z581" i="2" s="1"/>
  <c r="AL116" i="2"/>
  <c r="Z116" i="2" s="1"/>
  <c r="AL66" i="2"/>
  <c r="Z66" i="2" s="1"/>
  <c r="AL18" i="2"/>
  <c r="Z18" i="2" s="1"/>
  <c r="AL98" i="2"/>
  <c r="Z98" i="2" s="1"/>
  <c r="AL34" i="2"/>
  <c r="Z34" i="2" s="1"/>
  <c r="AL378" i="2"/>
  <c r="Z378" i="2" s="1"/>
  <c r="AL88" i="2"/>
  <c r="Z88" i="2" s="1"/>
  <c r="AL500" i="2"/>
  <c r="Z500" i="2" s="1"/>
  <c r="AL35" i="2"/>
  <c r="Z35" i="2" s="1"/>
  <c r="AL293" i="2"/>
  <c r="Z293" i="2" s="1"/>
  <c r="AL639" i="2"/>
  <c r="Z639" i="2" s="1"/>
  <c r="AL1219" i="2"/>
  <c r="Z1219" i="2" s="1"/>
  <c r="AL237" i="2"/>
  <c r="Z237" i="2" s="1"/>
  <c r="AL1250" i="2"/>
  <c r="Z1250" i="2" s="1"/>
  <c r="AL1078" i="2"/>
  <c r="Z1078" i="2" s="1"/>
  <c r="AL973" i="2"/>
  <c r="Z973" i="2" s="1"/>
  <c r="AL830" i="2"/>
  <c r="Z830" i="2" s="1"/>
  <c r="AL912" i="2"/>
  <c r="Z912" i="2" s="1"/>
  <c r="AL907" i="2"/>
  <c r="Z907" i="2" s="1"/>
  <c r="AL887" i="2"/>
  <c r="Z887" i="2" s="1"/>
  <c r="AL834" i="2"/>
  <c r="Z834" i="2" s="1"/>
  <c r="AL857" i="2"/>
  <c r="Z857" i="2" s="1"/>
  <c r="AL490" i="2"/>
  <c r="Z490" i="2" s="1"/>
  <c r="AL889" i="2"/>
  <c r="Z889" i="2" s="1"/>
  <c r="AL1014" i="2"/>
  <c r="Z1014" i="2" s="1"/>
  <c r="AL517" i="2"/>
  <c r="Z517" i="2" s="1"/>
  <c r="AL1034" i="2"/>
  <c r="Z1034" i="2" s="1"/>
  <c r="AL787" i="2"/>
  <c r="Z787" i="2" s="1"/>
  <c r="AL404" i="2"/>
  <c r="Z404" i="2" s="1"/>
  <c r="AL1093" i="2"/>
  <c r="Z1093" i="2" s="1"/>
  <c r="AL1265" i="2"/>
  <c r="Z1265" i="2" s="1"/>
  <c r="AL1091" i="2"/>
  <c r="Z1091" i="2" s="1"/>
  <c r="AL551" i="2"/>
  <c r="Z551" i="2" s="1"/>
  <c r="AL229" i="2"/>
  <c r="Z229" i="2" s="1"/>
  <c r="AL302" i="2"/>
  <c r="Z302" i="2" s="1"/>
  <c r="AL342" i="2"/>
  <c r="Z342" i="2" s="1"/>
  <c r="AL56" i="2"/>
  <c r="Z56" i="2" s="1"/>
  <c r="AL464" i="2"/>
  <c r="Z464" i="2" s="1"/>
  <c r="AL20" i="2"/>
  <c r="Z20" i="2" s="1"/>
  <c r="AL686" i="2"/>
  <c r="Z686" i="2" s="1"/>
  <c r="AL599" i="2"/>
  <c r="Z599" i="2" s="1"/>
  <c r="AL1121" i="2"/>
  <c r="Z1121" i="2" s="1"/>
  <c r="AL1081" i="2"/>
  <c r="Z1081" i="2" s="1"/>
  <c r="AL1039" i="2"/>
  <c r="Z1039" i="2" s="1"/>
  <c r="AL808" i="2"/>
  <c r="Z808" i="2" s="1"/>
  <c r="AL1204" i="2"/>
  <c r="Z1204" i="2" s="1"/>
  <c r="AL1111" i="2"/>
  <c r="Z1111" i="2" s="1"/>
  <c r="AL700" i="2"/>
  <c r="Z700" i="2" s="1"/>
  <c r="AL657" i="2"/>
  <c r="Z657" i="2" s="1"/>
  <c r="AL1004" i="2"/>
  <c r="Z1004" i="2" s="1"/>
  <c r="AL941" i="2"/>
  <c r="Z941" i="2" s="1"/>
  <c r="AL745" i="2"/>
  <c r="Z745" i="2" s="1"/>
  <c r="AL950" i="2"/>
  <c r="Z950" i="2" s="1"/>
  <c r="AL748" i="2"/>
  <c r="Z748" i="2" s="1"/>
  <c r="AL961" i="2"/>
  <c r="Z961" i="2" s="1"/>
  <c r="AL940" i="2"/>
  <c r="Z940" i="2" s="1"/>
  <c r="AL747" i="2"/>
  <c r="Z747" i="2" s="1"/>
  <c r="AL418" i="2"/>
  <c r="Z418" i="2" s="1"/>
  <c r="AL167" i="2"/>
  <c r="Z167" i="2" s="1"/>
  <c r="AL184" i="2"/>
  <c r="Z184" i="2" s="1"/>
  <c r="AL231" i="2"/>
  <c r="Z231" i="2" s="1"/>
  <c r="AL207" i="2"/>
  <c r="Z207" i="2" s="1"/>
  <c r="AL453" i="2"/>
  <c r="Z453" i="2" s="1"/>
  <c r="AL398" i="2"/>
  <c r="Z398" i="2" s="1"/>
  <c r="AL258" i="2"/>
  <c r="Z258" i="2" s="1"/>
  <c r="AL567" i="2"/>
  <c r="Z567" i="2" s="1"/>
  <c r="AL357" i="2"/>
  <c r="Z357" i="2" s="1"/>
  <c r="AL160" i="2"/>
  <c r="Z160" i="2" s="1"/>
  <c r="AL436" i="2"/>
  <c r="Z436" i="2" s="1"/>
  <c r="AL713" i="2"/>
  <c r="Z713" i="2" s="1"/>
  <c r="AL1197" i="2"/>
  <c r="Z1197" i="2" s="1"/>
  <c r="AL1006" i="2"/>
  <c r="Z1006" i="2" s="1"/>
  <c r="AL988" i="2"/>
  <c r="Z988" i="2" s="1"/>
  <c r="AL1192" i="2"/>
  <c r="Z1192" i="2" s="1"/>
  <c r="AL1128" i="2"/>
  <c r="Z1128" i="2" s="1"/>
  <c r="AL1072" i="2"/>
  <c r="Z1072" i="2" s="1"/>
  <c r="AL1087" i="2"/>
  <c r="Z1087" i="2" s="1"/>
  <c r="AL909" i="2"/>
  <c r="Z909" i="2" s="1"/>
  <c r="AL770" i="2"/>
  <c r="Z770" i="2" s="1"/>
  <c r="AL958" i="2"/>
  <c r="Z958" i="2" s="1"/>
  <c r="AL945" i="2"/>
  <c r="Z945" i="2" s="1"/>
  <c r="AL746" i="2"/>
  <c r="Z746" i="2" s="1"/>
  <c r="AL623" i="2"/>
  <c r="Z623" i="2" s="1"/>
  <c r="AL987" i="2"/>
  <c r="Z987" i="2" s="1"/>
  <c r="AL528" i="2"/>
  <c r="Z528" i="2" s="1"/>
  <c r="AL1220" i="2"/>
  <c r="Z1220" i="2" s="1"/>
  <c r="AL1086" i="2"/>
  <c r="Z1086" i="2" s="1"/>
  <c r="AL1052" i="2"/>
  <c r="Z1052" i="2" s="1"/>
  <c r="AL681" i="2"/>
  <c r="Z681" i="2" s="1"/>
  <c r="AL1108" i="2"/>
  <c r="Z1108" i="2" s="1"/>
  <c r="AL225" i="2"/>
  <c r="Z225" i="2" s="1"/>
  <c r="AL250" i="2"/>
  <c r="Z250" i="2" s="1"/>
  <c r="AL77" i="2"/>
  <c r="Z77" i="2" s="1"/>
  <c r="AL414" i="2"/>
  <c r="Z414" i="2" s="1"/>
  <c r="AL83" i="2"/>
  <c r="Z83" i="2" s="1"/>
  <c r="AL202" i="2"/>
  <c r="Z202" i="2" s="1"/>
  <c r="AL201" i="2"/>
  <c r="Z201" i="2" s="1"/>
  <c r="AL384" i="2"/>
  <c r="Z384" i="2" s="1"/>
  <c r="AL356" i="2"/>
  <c r="Z356" i="2" s="1"/>
  <c r="AL422" i="2"/>
  <c r="Z422" i="2" s="1"/>
  <c r="AL364" i="2"/>
  <c r="Z364" i="2" s="1"/>
  <c r="AL565" i="2"/>
  <c r="Z565" i="2" s="1"/>
  <c r="AL331" i="2"/>
  <c r="Z331" i="2" s="1"/>
  <c r="AL84" i="2"/>
  <c r="Z84" i="2" s="1"/>
  <c r="AL99" i="2"/>
  <c r="Z99" i="2" s="1"/>
  <c r="AL340" i="2"/>
  <c r="Z340" i="2" s="1"/>
  <c r="AL640" i="2"/>
  <c r="Z640" i="2" s="1"/>
  <c r="AL1183" i="2"/>
  <c r="Z1183" i="2" s="1"/>
  <c r="AL1177" i="2"/>
  <c r="Z1177" i="2" s="1"/>
  <c r="AL1135" i="2"/>
  <c r="Z1135" i="2" s="1"/>
  <c r="AL1167" i="2"/>
  <c r="Z1167" i="2" s="1"/>
  <c r="AL876" i="2"/>
  <c r="Z876" i="2" s="1"/>
  <c r="AL1188" i="2"/>
  <c r="Z1188" i="2" s="1"/>
  <c r="AL1157" i="2"/>
  <c r="Z1157" i="2" s="1"/>
  <c r="AL1080" i="2"/>
  <c r="Z1080" i="2" s="1"/>
  <c r="AL807" i="2"/>
  <c r="Z807" i="2" s="1"/>
  <c r="AL1201" i="2"/>
  <c r="Z1201" i="2" s="1"/>
  <c r="AL929" i="2"/>
  <c r="Z929" i="2" s="1"/>
  <c r="AL971" i="2"/>
  <c r="Z971" i="2" s="1"/>
  <c r="AL810" i="2"/>
  <c r="Z810" i="2" s="1"/>
  <c r="AL684" i="2"/>
  <c r="Z684" i="2" s="1"/>
  <c r="AL452" i="2"/>
  <c r="Z452" i="2" s="1"/>
  <c r="AL600" i="2"/>
  <c r="Z600" i="2" s="1"/>
  <c r="AL1062" i="2"/>
  <c r="Z1062" i="2" s="1"/>
  <c r="AL848" i="2"/>
  <c r="Z848" i="2" s="1"/>
  <c r="AL715" i="2"/>
  <c r="Z715" i="2" s="1"/>
  <c r="AL1181" i="2"/>
  <c r="Z1181" i="2" s="1"/>
  <c r="AL1169" i="2"/>
  <c r="Z1169" i="2" s="1"/>
  <c r="AL1119" i="2"/>
  <c r="Z1119" i="2" s="1"/>
  <c r="AL661" i="2"/>
  <c r="Z661" i="2" s="1"/>
  <c r="AL562" i="2"/>
  <c r="Z562" i="2" s="1"/>
  <c r="AL57" i="2"/>
  <c r="Z57" i="2" s="1"/>
  <c r="AL451" i="2"/>
  <c r="Z451" i="2" s="1"/>
  <c r="AL343" i="2"/>
  <c r="Z343" i="2" s="1"/>
  <c r="AL48" i="2"/>
  <c r="Z48" i="2" s="1"/>
  <c r="AL373" i="2"/>
  <c r="Z373" i="2" s="1"/>
  <c r="AL300" i="2"/>
  <c r="Z300" i="2" s="1"/>
  <c r="AL311" i="2"/>
  <c r="Z311" i="2" s="1"/>
  <c r="AL241" i="2"/>
  <c r="Z241" i="2" s="1"/>
  <c r="AL211" i="2"/>
  <c r="Z211" i="2" s="1"/>
  <c r="AL534" i="2"/>
  <c r="Z534" i="2" s="1"/>
  <c r="AL486" i="2"/>
  <c r="Z486" i="2" s="1"/>
  <c r="AL117" i="2"/>
  <c r="Z117" i="2" s="1"/>
  <c r="AL415" i="2"/>
  <c r="Z415" i="2" s="1"/>
  <c r="AL856" i="2"/>
  <c r="Z856" i="2" s="1"/>
  <c r="AL844" i="2"/>
  <c r="Z844" i="2" s="1"/>
  <c r="AL485" i="2"/>
  <c r="Z485" i="2" s="1"/>
  <c r="AL932" i="2"/>
  <c r="Z932" i="2" s="1"/>
  <c r="AL641" i="2"/>
  <c r="Z641" i="2" s="1"/>
  <c r="AL1261" i="2"/>
  <c r="Z1261" i="2" s="1"/>
  <c r="AL799" i="2"/>
  <c r="Z799" i="2" s="1"/>
  <c r="AL529" i="2"/>
  <c r="Z529" i="2" s="1"/>
  <c r="AL898" i="2"/>
  <c r="Z898" i="2" s="1"/>
  <c r="AL846" i="2"/>
  <c r="Z846" i="2" s="1"/>
  <c r="AL696" i="2"/>
  <c r="Z696" i="2" s="1"/>
  <c r="AL959" i="2"/>
  <c r="Z959" i="2" s="1"/>
  <c r="AL786" i="2"/>
  <c r="Z786" i="2" s="1"/>
  <c r="AL626" i="2"/>
  <c r="Z626" i="2" s="1"/>
  <c r="AL886" i="2"/>
  <c r="Z886" i="2" s="1"/>
  <c r="AL1273" i="2"/>
  <c r="Z1273" i="2" s="1"/>
  <c r="AL702" i="2"/>
  <c r="Z702" i="2" s="1"/>
  <c r="AL1227" i="2"/>
  <c r="Z1227" i="2" s="1"/>
  <c r="AL843" i="2"/>
  <c r="Z843" i="2" s="1"/>
  <c r="AL112" i="2"/>
  <c r="Z112" i="2" s="1"/>
  <c r="AL561" i="2"/>
  <c r="Z561" i="2" s="1"/>
  <c r="AL522" i="2"/>
  <c r="Z522" i="2" s="1"/>
  <c r="AL399" i="2"/>
  <c r="Z399" i="2" s="1"/>
  <c r="AL220" i="2"/>
  <c r="Z220" i="2" s="1"/>
  <c r="AL483" i="2"/>
  <c r="Z483" i="2" s="1"/>
  <c r="AL152" i="2"/>
  <c r="Z152" i="2" s="1"/>
  <c r="AL473" i="2"/>
  <c r="Z473" i="2" s="1"/>
  <c r="AL1035" i="2"/>
  <c r="Z1035" i="2" s="1"/>
  <c r="AL1182" i="2"/>
  <c r="Z1182" i="2" s="1"/>
  <c r="AL501" i="2"/>
  <c r="Z501" i="2" s="1"/>
  <c r="AL1002" i="2"/>
  <c r="Z1002" i="2" s="1"/>
  <c r="AL1106" i="2"/>
  <c r="Z1106" i="2" s="1"/>
  <c r="AL1236" i="2"/>
  <c r="Z1236" i="2" s="1"/>
  <c r="AL1207" i="2"/>
  <c r="Z1207" i="2" s="1"/>
  <c r="AL728" i="2"/>
  <c r="Z728" i="2" s="1"/>
  <c r="AL1240" i="2"/>
  <c r="Z1240" i="2" s="1"/>
  <c r="AL1036" i="2"/>
  <c r="Z1036" i="2" s="1"/>
  <c r="AL1143" i="2"/>
  <c r="Z1143" i="2" s="1"/>
  <c r="AL1132" i="2"/>
  <c r="Z1132" i="2" s="1"/>
  <c r="AL750" i="2"/>
  <c r="Z750" i="2" s="1"/>
  <c r="AL956" i="2"/>
  <c r="Z956" i="2" s="1"/>
  <c r="AL903" i="2"/>
  <c r="Z903" i="2" s="1"/>
  <c r="AL1082" i="2"/>
  <c r="Z1082" i="2" s="1"/>
  <c r="AL867" i="2"/>
  <c r="Z867" i="2" s="1"/>
  <c r="AL697" i="2"/>
  <c r="Z697" i="2" s="1"/>
  <c r="AL924" i="2"/>
  <c r="Z924" i="2" s="1"/>
  <c r="AL670" i="2"/>
  <c r="Z670" i="2" s="1"/>
  <c r="AL642" i="2"/>
  <c r="Z642" i="2" s="1"/>
  <c r="AL1068" i="2"/>
  <c r="Z1068" i="2" s="1"/>
  <c r="AL871" i="2"/>
  <c r="Z871" i="2" s="1"/>
  <c r="AL22" i="2"/>
  <c r="Z22" i="2" s="1"/>
  <c r="AL718" i="2"/>
  <c r="Z718" i="2" s="1"/>
  <c r="AL54" i="2"/>
  <c r="Z54" i="2" s="1"/>
  <c r="AL525" i="2"/>
  <c r="Z525" i="2" s="1"/>
  <c r="AL361" i="2"/>
  <c r="Z361" i="2" s="1"/>
  <c r="AL328" i="2"/>
  <c r="Z328" i="2" s="1"/>
  <c r="AL149" i="2"/>
  <c r="Z149" i="2" s="1"/>
  <c r="AL327" i="2"/>
  <c r="Z327" i="2" s="1"/>
  <c r="AL96" i="2"/>
  <c r="Z96" i="2" s="1"/>
  <c r="AL23" i="2"/>
  <c r="Z23" i="2" s="1"/>
  <c r="AL512" i="2"/>
  <c r="Z512" i="2" s="1"/>
  <c r="AL85" i="2"/>
  <c r="Z85" i="2" s="1"/>
  <c r="AL332" i="2"/>
  <c r="Z332" i="2" s="1"/>
  <c r="AL338" i="2"/>
  <c r="Z338" i="2" s="1"/>
  <c r="AL269" i="2"/>
  <c r="Z269" i="2" s="1"/>
  <c r="AL572" i="2"/>
  <c r="Z572" i="2" s="1"/>
  <c r="AL1164" i="2"/>
  <c r="Z1164" i="2" s="1"/>
  <c r="AL1229" i="2"/>
  <c r="Z1229" i="2" s="1"/>
  <c r="AL989" i="2"/>
  <c r="Z989" i="2" s="1"/>
  <c r="AL944" i="2"/>
  <c r="Z944" i="2" s="1"/>
  <c r="AL1007" i="2"/>
  <c r="Z1007" i="2" s="1"/>
  <c r="AL794" i="2"/>
  <c r="Z794" i="2" s="1"/>
  <c r="AL643" i="2"/>
  <c r="Z643" i="2" s="1"/>
  <c r="AL395" i="2"/>
  <c r="Z395" i="2" s="1"/>
  <c r="AL751" i="2"/>
  <c r="Z751" i="2" s="1"/>
  <c r="AL701" i="2"/>
  <c r="Z701" i="2" s="1"/>
  <c r="AL1109" i="2"/>
  <c r="Z1109" i="2" s="1"/>
  <c r="AL934" i="2"/>
  <c r="Z934" i="2" s="1"/>
  <c r="AL434" i="2"/>
  <c r="Z434" i="2" s="1"/>
  <c r="AL284" i="2"/>
  <c r="Z284" i="2" s="1"/>
  <c r="AL685" i="2"/>
  <c r="Z685" i="2" s="1"/>
  <c r="AL1067" i="2"/>
  <c r="Z1067" i="2" s="1"/>
  <c r="AL594" i="2"/>
  <c r="Z594" i="2" s="1"/>
  <c r="AL773" i="2"/>
  <c r="Z773" i="2" s="1"/>
  <c r="AL1206" i="2"/>
  <c r="Z1206" i="2" s="1"/>
  <c r="AL994" i="2"/>
  <c r="Z994" i="2" s="1"/>
  <c r="AL943" i="2"/>
  <c r="Z943" i="2" s="1"/>
  <c r="AL1252" i="2"/>
  <c r="Z1252" i="2" s="1"/>
  <c r="AL936" i="2"/>
  <c r="Z936" i="2" s="1"/>
  <c r="AL796" i="2"/>
  <c r="Z796" i="2" s="1"/>
  <c r="AL51" i="2"/>
  <c r="Z51" i="2" s="1"/>
  <c r="AL588" i="2"/>
  <c r="Z588" i="2" s="1"/>
  <c r="AL209" i="2"/>
  <c r="Z209" i="2" s="1"/>
  <c r="AL249" i="2"/>
  <c r="Z249" i="2" s="1"/>
  <c r="AL68" i="2"/>
  <c r="Z68" i="2" s="1"/>
  <c r="AL218" i="2"/>
  <c r="Z218" i="2" s="1"/>
  <c r="AL703" i="2"/>
  <c r="Z703" i="2" s="1"/>
  <c r="AL36" i="2"/>
  <c r="Z36" i="2" s="1"/>
  <c r="AL277" i="2"/>
  <c r="Z277" i="2" s="1"/>
  <c r="AL82" i="2"/>
  <c r="Z82" i="2" s="1"/>
  <c r="AL281" i="2"/>
  <c r="Z281" i="2" s="1"/>
  <c r="AL875" i="2"/>
  <c r="Z875" i="2" s="1"/>
  <c r="AL882" i="2"/>
  <c r="Z882" i="2" s="1"/>
  <c r="AL736" i="2"/>
  <c r="Z736" i="2" s="1"/>
  <c r="AL845" i="2"/>
  <c r="Z845" i="2" s="1"/>
  <c r="AL454" i="2"/>
  <c r="Z454" i="2" s="1"/>
  <c r="AL420" i="2"/>
  <c r="Z420" i="2" s="1"/>
  <c r="AL196" i="2"/>
  <c r="Z196" i="2" s="1"/>
  <c r="AL19" i="2"/>
  <c r="Z19" i="2" s="1"/>
  <c r="AL552" i="2"/>
  <c r="Z552" i="2" s="1"/>
  <c r="AL400" i="2"/>
  <c r="Z400" i="2" s="1"/>
  <c r="AL992" i="2"/>
  <c r="Z992" i="2" s="1"/>
  <c r="AL41" i="2"/>
  <c r="Z41" i="2" s="1"/>
  <c r="AL467" i="2"/>
  <c r="Z467" i="2" s="1"/>
  <c r="AL419" i="2"/>
  <c r="Z419" i="2" s="1"/>
  <c r="AL537" i="2"/>
  <c r="Z537" i="2" s="1"/>
  <c r="AL380" i="2"/>
  <c r="Z380" i="2" s="1"/>
  <c r="AL502" i="2"/>
  <c r="Z502" i="2" s="1"/>
  <c r="AL172" i="2"/>
  <c r="Z172" i="2" s="1"/>
  <c r="AL397" i="2"/>
  <c r="Z397" i="2" s="1"/>
  <c r="AL475" i="2"/>
  <c r="Z475" i="2" s="1"/>
  <c r="AL403" i="2"/>
  <c r="Z403" i="2" s="1"/>
  <c r="AL133" i="2"/>
  <c r="Z133" i="2" s="1"/>
  <c r="AL629" i="2"/>
  <c r="Z629" i="2" s="1"/>
  <c r="AL832" i="2"/>
  <c r="Z832" i="2" s="1"/>
  <c r="AL916" i="2"/>
  <c r="Z916" i="2" s="1"/>
  <c r="AL1044" i="2"/>
  <c r="Z1044" i="2" s="1"/>
  <c r="AL550" i="2"/>
  <c r="Z550" i="2" s="1"/>
  <c r="AL409" i="2"/>
  <c r="Z409" i="2" s="1"/>
  <c r="AL287" i="2"/>
  <c r="Z287" i="2" s="1"/>
  <c r="AL276" i="2"/>
  <c r="Z276" i="2" s="1"/>
  <c r="AL326" i="2"/>
  <c r="Z326" i="2" s="1"/>
  <c r="AL236" i="2"/>
  <c r="Z236" i="2" s="1"/>
  <c r="AL139" i="2"/>
  <c r="Z139" i="2" s="1"/>
  <c r="AL891" i="2"/>
  <c r="Z891" i="2" s="1"/>
  <c r="AL798" i="2"/>
  <c r="Z798" i="2" s="1"/>
  <c r="AL215" i="2"/>
  <c r="Z215" i="2" s="1"/>
  <c r="AL303" i="2"/>
  <c r="Z303" i="2" s="1"/>
  <c r="AL766" i="2"/>
  <c r="Z766" i="2" s="1"/>
  <c r="AL1225" i="2"/>
  <c r="Z1225" i="2" s="1"/>
  <c r="AL1131" i="2"/>
  <c r="Z1131" i="2" s="1"/>
  <c r="AL382" i="2"/>
  <c r="Z382" i="2" s="1"/>
  <c r="AL72" i="2"/>
  <c r="Z72" i="2" s="1"/>
  <c r="AL176" i="2"/>
  <c r="Z176" i="2" s="1"/>
  <c r="AL344" i="2"/>
  <c r="Z344" i="2" s="1"/>
  <c r="AL497" i="2"/>
  <c r="Z497" i="2" s="1"/>
  <c r="AL477" i="2"/>
  <c r="Z477" i="2" s="1"/>
  <c r="AL948" i="2"/>
  <c r="Z948" i="2" s="1"/>
  <c r="AL1003" i="2"/>
  <c r="Z1003" i="2" s="1"/>
  <c r="AL1133" i="2"/>
  <c r="Z1133" i="2" s="1"/>
  <c r="AL359" i="2"/>
  <c r="Z359" i="2" s="1"/>
  <c r="AL205" i="2"/>
  <c r="Z205" i="2" s="1"/>
  <c r="AL270" i="2"/>
  <c r="Z270" i="2" s="1"/>
  <c r="AL341" i="2"/>
  <c r="Z341" i="2" s="1"/>
  <c r="AL156" i="2"/>
  <c r="Z156" i="2" s="1"/>
  <c r="AL546" i="2"/>
  <c r="Z546" i="2" s="1"/>
  <c r="AL345" i="2"/>
  <c r="Z345" i="2" s="1"/>
  <c r="AL910" i="2"/>
  <c r="Z910" i="2" s="1"/>
  <c r="AL683" i="2"/>
  <c r="Z683" i="2" s="1"/>
  <c r="AL671" i="2"/>
  <c r="Z671" i="2" s="1"/>
  <c r="AL760" i="2"/>
  <c r="Z760" i="2" s="1"/>
  <c r="AL590" i="2"/>
  <c r="Z590" i="2" s="1"/>
  <c r="AL360" i="2"/>
  <c r="Z360" i="2" s="1"/>
  <c r="AL178" i="2"/>
  <c r="Z178" i="2" s="1"/>
  <c r="AL53" i="2"/>
  <c r="Z53" i="2" s="1"/>
  <c r="AL449" i="2"/>
  <c r="Z449" i="2" s="1"/>
  <c r="AL892" i="2"/>
  <c r="Z892" i="2" s="1"/>
  <c r="AL1191" i="2"/>
  <c r="Z1191" i="2" s="1"/>
  <c r="AL885" i="2"/>
  <c r="Z885" i="2" s="1"/>
  <c r="AL1112" i="2"/>
  <c r="Z1112" i="2" s="1"/>
  <c r="AL296" i="2"/>
  <c r="Z296" i="2" s="1"/>
  <c r="AL778" i="2"/>
  <c r="Z778" i="2" s="1"/>
  <c r="AL737" i="2"/>
  <c r="Z737" i="2" s="1"/>
  <c r="AL1195" i="2"/>
  <c r="Z1195" i="2" s="1"/>
  <c r="AL792" i="2"/>
  <c r="Z792" i="2" s="1"/>
  <c r="AL183" i="2"/>
  <c r="Z183" i="2" s="1"/>
  <c r="AL227" i="2"/>
  <c r="Z227" i="2" s="1"/>
  <c r="AL866" i="2"/>
  <c r="Z866" i="2" s="1"/>
  <c r="AL872" i="2"/>
  <c r="Z872" i="2" s="1"/>
  <c r="AL1166" i="2"/>
  <c r="Z1166" i="2" s="1"/>
  <c r="AL222" i="2"/>
  <c r="Z222" i="2" s="1"/>
  <c r="AL146" i="2"/>
  <c r="Z146" i="2" s="1"/>
  <c r="AL155" i="2"/>
  <c r="Z155" i="2" s="1"/>
  <c r="AL188" i="2"/>
  <c r="Z188" i="2" s="1"/>
  <c r="AL548" i="2"/>
  <c r="Z548" i="2" s="1"/>
  <c r="AL113" i="2"/>
  <c r="Z113" i="2" s="1"/>
  <c r="AL474" i="2"/>
  <c r="Z474" i="2" s="1"/>
  <c r="AL699" i="2"/>
  <c r="Z699" i="2" s="1"/>
  <c r="AL532" i="2"/>
  <c r="Z532" i="2" s="1"/>
  <c r="AL97" i="2"/>
  <c r="Z97" i="2" s="1"/>
  <c r="AL203" i="2"/>
  <c r="Z203" i="2" s="1"/>
  <c r="AL506" i="2"/>
  <c r="Z506" i="2" s="1"/>
  <c r="AL206" i="2"/>
  <c r="Z206" i="2" s="1"/>
  <c r="AL602" i="2"/>
  <c r="Z602" i="2" s="1"/>
  <c r="AL1110" i="2"/>
  <c r="Z1110" i="2" s="1"/>
  <c r="AL1202" i="2"/>
  <c r="Z1202" i="2" s="1"/>
  <c r="AL1040" i="2"/>
  <c r="Z1040" i="2" s="1"/>
  <c r="AL901" i="2"/>
  <c r="Z901" i="2" s="1"/>
  <c r="AL421" i="2"/>
  <c r="Z421" i="2" s="1"/>
  <c r="AL348" i="2"/>
  <c r="Z348" i="2" s="1"/>
  <c r="AL471" i="2"/>
  <c r="Z471" i="2" s="1"/>
  <c r="AL32" i="2"/>
  <c r="Z32" i="2" s="1"/>
  <c r="AL1070" i="2"/>
  <c r="Z1070" i="2" s="1"/>
  <c r="AL307" i="2"/>
  <c r="Z307" i="2" s="1"/>
  <c r="AH1263" i="2"/>
  <c r="V1263" i="2" s="1"/>
  <c r="AH1271" i="2"/>
  <c r="V1271" i="2" s="1"/>
  <c r="AH1264" i="2"/>
  <c r="V1264" i="2" s="1"/>
  <c r="AH1273" i="2"/>
  <c r="V1273" i="2" s="1"/>
  <c r="AH1262" i="2"/>
  <c r="V1262" i="2" s="1"/>
  <c r="AH1258" i="2"/>
  <c r="V1258" i="2" s="1"/>
  <c r="AH1269" i="2"/>
  <c r="V1269" i="2" s="1"/>
  <c r="AH1261" i="2"/>
  <c r="V1261" i="2" s="1"/>
  <c r="AH1260" i="2"/>
  <c r="V1260" i="2" s="1"/>
  <c r="AH1272" i="2"/>
  <c r="V1272" i="2" s="1"/>
  <c r="AH1268" i="2"/>
  <c r="V1268" i="2" s="1"/>
  <c r="AH1270" i="2"/>
  <c r="V1270" i="2" s="1"/>
  <c r="AH1267" i="2"/>
  <c r="V1267" i="2" s="1"/>
  <c r="AH1265" i="2"/>
  <c r="V1265" i="2" s="1"/>
  <c r="AH1249" i="2"/>
  <c r="V1249" i="2" s="1"/>
  <c r="AH1246" i="2"/>
  <c r="V1246" i="2" s="1"/>
  <c r="AH1256" i="2"/>
  <c r="V1256" i="2" s="1"/>
  <c r="AH1251" i="2"/>
  <c r="V1251" i="2" s="1"/>
  <c r="AH1255" i="2"/>
  <c r="V1255" i="2" s="1"/>
  <c r="AH1257" i="2"/>
  <c r="V1257" i="2" s="1"/>
  <c r="AH1244" i="2"/>
  <c r="V1244" i="2" s="1"/>
  <c r="AH1259" i="2"/>
  <c r="V1259" i="2" s="1"/>
  <c r="AH1253" i="2"/>
  <c r="V1253" i="2" s="1"/>
  <c r="AH1242" i="2"/>
  <c r="V1242" i="2" s="1"/>
  <c r="AH1238" i="2"/>
  <c r="V1238" i="2" s="1"/>
  <c r="AH1250" i="2"/>
  <c r="V1250" i="2" s="1"/>
  <c r="AH1237" i="2"/>
  <c r="V1237" i="2" s="1"/>
  <c r="AH1230" i="2"/>
  <c r="V1230" i="2" s="1"/>
  <c r="AH1231" i="2"/>
  <c r="V1231" i="2" s="1"/>
  <c r="AH1243" i="2"/>
  <c r="V1243" i="2" s="1"/>
  <c r="AH1240" i="2"/>
  <c r="V1240" i="2" s="1"/>
  <c r="AH1233" i="2"/>
  <c r="V1233" i="2" s="1"/>
  <c r="AH1217" i="2"/>
  <c r="V1217" i="2" s="1"/>
  <c r="AH1252" i="2"/>
  <c r="V1252" i="2" s="1"/>
  <c r="AH1266" i="2"/>
  <c r="V1266" i="2" s="1"/>
  <c r="AH1248" i="2"/>
  <c r="V1248" i="2" s="1"/>
  <c r="AH1247" i="2"/>
  <c r="V1247" i="2" s="1"/>
  <c r="AH1254" i="2"/>
  <c r="V1254" i="2" s="1"/>
  <c r="AH1234" i="2"/>
  <c r="V1234" i="2" s="1"/>
  <c r="AH1245" i="2"/>
  <c r="V1245" i="2" s="1"/>
  <c r="AH1227" i="2"/>
  <c r="V1227" i="2" s="1"/>
  <c r="AH1241" i="2"/>
  <c r="V1241" i="2" s="1"/>
  <c r="AH1222" i="2"/>
  <c r="V1222" i="2" s="1"/>
  <c r="AH1239" i="2"/>
  <c r="V1239" i="2" s="1"/>
  <c r="AH1228" i="2"/>
  <c r="V1228" i="2" s="1"/>
  <c r="AH1235" i="2"/>
  <c r="V1235" i="2" s="1"/>
  <c r="AH1232" i="2"/>
  <c r="V1232" i="2" s="1"/>
  <c r="AH1207" i="2"/>
  <c r="V1207" i="2" s="1"/>
  <c r="AH1218" i="2"/>
  <c r="V1218" i="2" s="1"/>
  <c r="AH1208" i="2"/>
  <c r="V1208" i="2" s="1"/>
  <c r="AH1209" i="2"/>
  <c r="V1209" i="2" s="1"/>
  <c r="AH1193" i="2"/>
  <c r="V1193" i="2" s="1"/>
  <c r="AH1229" i="2"/>
  <c r="V1229" i="2" s="1"/>
  <c r="AH1214" i="2"/>
  <c r="V1214" i="2" s="1"/>
  <c r="AH1223" i="2"/>
  <c r="V1223" i="2" s="1"/>
  <c r="AH1220" i="2"/>
  <c r="V1220" i="2" s="1"/>
  <c r="AH1226" i="2"/>
  <c r="V1226" i="2" s="1"/>
  <c r="AH1224" i="2"/>
  <c r="V1224" i="2" s="1"/>
  <c r="AH1236" i="2"/>
  <c r="V1236" i="2" s="1"/>
  <c r="AH1216" i="2"/>
  <c r="V1216" i="2" s="1"/>
  <c r="AH1219" i="2"/>
  <c r="V1219" i="2" s="1"/>
  <c r="AH1201" i="2"/>
  <c r="V1201" i="2" s="1"/>
  <c r="AH1202" i="2"/>
  <c r="V1202" i="2" s="1"/>
  <c r="AH1213" i="2"/>
  <c r="V1213" i="2" s="1"/>
  <c r="AH1221" i="2"/>
  <c r="V1221" i="2" s="1"/>
  <c r="AH1210" i="2"/>
  <c r="V1210" i="2" s="1"/>
  <c r="AH1194" i="2"/>
  <c r="V1194" i="2" s="1"/>
  <c r="AH1225" i="2"/>
  <c r="V1225" i="2" s="1"/>
  <c r="AH1212" i="2"/>
  <c r="V1212" i="2" s="1"/>
  <c r="AH1196" i="2"/>
  <c r="V1196" i="2" s="1"/>
  <c r="AH1192" i="2"/>
  <c r="V1192" i="2" s="1"/>
  <c r="AH1191" i="2"/>
  <c r="V1191" i="2" s="1"/>
  <c r="AH1215" i="2"/>
  <c r="V1215" i="2" s="1"/>
  <c r="AH1206" i="2"/>
  <c r="V1206" i="2" s="1"/>
  <c r="AH1198" i="2"/>
  <c r="V1198" i="2" s="1"/>
  <c r="AH1176" i="2"/>
  <c r="V1176" i="2" s="1"/>
  <c r="AH1203" i="2"/>
  <c r="V1203" i="2" s="1"/>
  <c r="AH1190" i="2"/>
  <c r="V1190" i="2" s="1"/>
  <c r="AH1177" i="2"/>
  <c r="V1177" i="2" s="1"/>
  <c r="AH1178" i="2"/>
  <c r="V1178" i="2" s="1"/>
  <c r="AH1162" i="2"/>
  <c r="V1162" i="2" s="1"/>
  <c r="AH1179" i="2"/>
  <c r="V1179" i="2" s="1"/>
  <c r="AH1188" i="2"/>
  <c r="V1188" i="2" s="1"/>
  <c r="AH1181" i="2"/>
  <c r="V1181" i="2" s="1"/>
  <c r="AH1165" i="2"/>
  <c r="V1165" i="2" s="1"/>
  <c r="AH1186" i="2"/>
  <c r="V1186" i="2" s="1"/>
  <c r="AH1182" i="2"/>
  <c r="V1182" i="2" s="1"/>
  <c r="AH1166" i="2"/>
  <c r="V1166" i="2" s="1"/>
  <c r="AH1197" i="2"/>
  <c r="V1197" i="2" s="1"/>
  <c r="AH1183" i="2"/>
  <c r="V1183" i="2" s="1"/>
  <c r="AH1189" i="2"/>
  <c r="V1189" i="2" s="1"/>
  <c r="AH1184" i="2"/>
  <c r="V1184" i="2" s="1"/>
  <c r="AH1195" i="2"/>
  <c r="V1195" i="2" s="1"/>
  <c r="AH1169" i="2"/>
  <c r="V1169" i="2" s="1"/>
  <c r="AH1205" i="2"/>
  <c r="V1205" i="2" s="1"/>
  <c r="AH1170" i="2"/>
  <c r="V1170" i="2" s="1"/>
  <c r="AH1200" i="2"/>
  <c r="V1200" i="2" s="1"/>
  <c r="AH1199" i="2"/>
  <c r="V1199" i="2" s="1"/>
  <c r="AH1171" i="2"/>
  <c r="V1171" i="2" s="1"/>
  <c r="AH1211" i="2"/>
  <c r="V1211" i="2" s="1"/>
  <c r="AH1173" i="2"/>
  <c r="V1173" i="2" s="1"/>
  <c r="AH1185" i="2"/>
  <c r="V1185" i="2" s="1"/>
  <c r="AH1149" i="2"/>
  <c r="V1149" i="2" s="1"/>
  <c r="AH1151" i="2"/>
  <c r="V1151" i="2" s="1"/>
  <c r="AH1204" i="2"/>
  <c r="V1204" i="2" s="1"/>
  <c r="AH1180" i="2"/>
  <c r="V1180" i="2" s="1"/>
  <c r="AH1187" i="2"/>
  <c r="V1187" i="2" s="1"/>
  <c r="AH1153" i="2"/>
  <c r="V1153" i="2" s="1"/>
  <c r="AH1164" i="2"/>
  <c r="V1164" i="2" s="1"/>
  <c r="AH1155" i="2"/>
  <c r="V1155" i="2" s="1"/>
  <c r="AH1168" i="2"/>
  <c r="V1168" i="2" s="1"/>
  <c r="AH1163" i="2"/>
  <c r="V1163" i="2" s="1"/>
  <c r="AH1157" i="2"/>
  <c r="V1157" i="2" s="1"/>
  <c r="AH1159" i="2"/>
  <c r="V1159" i="2" s="1"/>
  <c r="AH1156" i="2"/>
  <c r="V1156" i="2" s="1"/>
  <c r="AH1167" i="2"/>
  <c r="V1167" i="2" s="1"/>
  <c r="AH1158" i="2"/>
  <c r="V1158" i="2" s="1"/>
  <c r="AH1150" i="2"/>
  <c r="V1150" i="2" s="1"/>
  <c r="AH1147" i="2"/>
  <c r="V1147" i="2" s="1"/>
  <c r="AH1143" i="2"/>
  <c r="V1143" i="2" s="1"/>
  <c r="AH1152" i="2"/>
  <c r="V1152" i="2" s="1"/>
  <c r="AH1144" i="2"/>
  <c r="V1144" i="2" s="1"/>
  <c r="AH1128" i="2"/>
  <c r="V1128" i="2" s="1"/>
  <c r="AH1129" i="2"/>
  <c r="V1129" i="2" s="1"/>
  <c r="AH1130" i="2"/>
  <c r="V1130" i="2" s="1"/>
  <c r="AH1160" i="2"/>
  <c r="V1160" i="2" s="1"/>
  <c r="AH1154" i="2"/>
  <c r="V1154" i="2" s="1"/>
  <c r="AH1145" i="2"/>
  <c r="V1145" i="2" s="1"/>
  <c r="AH1175" i="2"/>
  <c r="V1175" i="2" s="1"/>
  <c r="AH1132" i="2"/>
  <c r="V1132" i="2" s="1"/>
  <c r="AH1133" i="2"/>
  <c r="V1133" i="2" s="1"/>
  <c r="AH1134" i="2"/>
  <c r="V1134" i="2" s="1"/>
  <c r="AH1118" i="2"/>
  <c r="V1118" i="2" s="1"/>
  <c r="AH1172" i="2"/>
  <c r="V1172" i="2" s="1"/>
  <c r="AH1135" i="2"/>
  <c r="V1135" i="2" s="1"/>
  <c r="AH1148" i="2"/>
  <c r="V1148" i="2" s="1"/>
  <c r="AH1146" i="2"/>
  <c r="V1146" i="2" s="1"/>
  <c r="AH1136" i="2"/>
  <c r="V1136" i="2" s="1"/>
  <c r="AH1161" i="2"/>
  <c r="V1161" i="2" s="1"/>
  <c r="AH1137" i="2"/>
  <c r="V1137" i="2" s="1"/>
  <c r="AH1174" i="2"/>
  <c r="V1174" i="2" s="1"/>
  <c r="AH1139" i="2"/>
  <c r="V1139" i="2" s="1"/>
  <c r="AH1124" i="2"/>
  <c r="V1124" i="2" s="1"/>
  <c r="AH1109" i="2"/>
  <c r="V1109" i="2" s="1"/>
  <c r="AH1110" i="2"/>
  <c r="V1110" i="2" s="1"/>
  <c r="AH1119" i="2"/>
  <c r="V1119" i="2" s="1"/>
  <c r="AH1111" i="2"/>
  <c r="V1111" i="2" s="1"/>
  <c r="AH1141" i="2"/>
  <c r="V1141" i="2" s="1"/>
  <c r="AH1140" i="2"/>
  <c r="V1140" i="2" s="1"/>
  <c r="AH1122" i="2"/>
  <c r="V1122" i="2" s="1"/>
  <c r="AH1112" i="2"/>
  <c r="V1112" i="2" s="1"/>
  <c r="AH1096" i="2"/>
  <c r="V1096" i="2" s="1"/>
  <c r="AH1113" i="2"/>
  <c r="V1113" i="2" s="1"/>
  <c r="AH1097" i="2"/>
  <c r="V1097" i="2" s="1"/>
  <c r="AH1142" i="2"/>
  <c r="V1142" i="2" s="1"/>
  <c r="AH1114" i="2"/>
  <c r="V1114" i="2" s="1"/>
  <c r="AH1115" i="2"/>
  <c r="V1115" i="2" s="1"/>
  <c r="AH1123" i="2"/>
  <c r="V1123" i="2" s="1"/>
  <c r="AH1120" i="2"/>
  <c r="V1120" i="2" s="1"/>
  <c r="AH1138" i="2"/>
  <c r="V1138" i="2" s="1"/>
  <c r="AH1126" i="2"/>
  <c r="V1126" i="2" s="1"/>
  <c r="AH1117" i="2"/>
  <c r="V1117" i="2" s="1"/>
  <c r="AH1127" i="2"/>
  <c r="V1127" i="2" s="1"/>
  <c r="AH1125" i="2"/>
  <c r="V1125" i="2" s="1"/>
  <c r="AH1103" i="2"/>
  <c r="V1103" i="2" s="1"/>
  <c r="AH1121" i="2"/>
  <c r="V1121" i="2" s="1"/>
  <c r="AH1089" i="2"/>
  <c r="V1089" i="2" s="1"/>
  <c r="AH1073" i="2"/>
  <c r="V1073" i="2" s="1"/>
  <c r="AH1091" i="2"/>
  <c r="V1091" i="2" s="1"/>
  <c r="AH1092" i="2"/>
  <c r="V1092" i="2" s="1"/>
  <c r="AH1076" i="2"/>
  <c r="V1076" i="2" s="1"/>
  <c r="AH1101" i="2"/>
  <c r="V1101" i="2" s="1"/>
  <c r="AH1093" i="2"/>
  <c r="V1093" i="2" s="1"/>
  <c r="AH1108" i="2"/>
  <c r="V1108" i="2" s="1"/>
  <c r="AH1095" i="2"/>
  <c r="V1095" i="2" s="1"/>
  <c r="AH1078" i="2"/>
  <c r="V1078" i="2" s="1"/>
  <c r="AH1079" i="2"/>
  <c r="V1079" i="2" s="1"/>
  <c r="AH1116" i="2"/>
  <c r="V1116" i="2" s="1"/>
  <c r="AH1107" i="2"/>
  <c r="V1107" i="2" s="1"/>
  <c r="AH1082" i="2"/>
  <c r="V1082" i="2" s="1"/>
  <c r="AH1131" i="2"/>
  <c r="V1131" i="2" s="1"/>
  <c r="AH1083" i="2"/>
  <c r="V1083" i="2" s="1"/>
  <c r="AH1106" i="2"/>
  <c r="V1106" i="2" s="1"/>
  <c r="AH1102" i="2"/>
  <c r="V1102" i="2" s="1"/>
  <c r="AH1084" i="2"/>
  <c r="V1084" i="2" s="1"/>
  <c r="AH1098" i="2"/>
  <c r="V1098" i="2" s="1"/>
  <c r="AH1085" i="2"/>
  <c r="V1085" i="2" s="1"/>
  <c r="AH1105" i="2"/>
  <c r="V1105" i="2" s="1"/>
  <c r="AH1086" i="2"/>
  <c r="V1086" i="2" s="1"/>
  <c r="AH1063" i="2"/>
  <c r="V1063" i="2" s="1"/>
  <c r="AH1047" i="2"/>
  <c r="V1047" i="2" s="1"/>
  <c r="AH1077" i="2"/>
  <c r="V1077" i="2" s="1"/>
  <c r="AH1064" i="2"/>
  <c r="V1064" i="2" s="1"/>
  <c r="AH1048" i="2"/>
  <c r="V1048" i="2" s="1"/>
  <c r="AH1104" i="2"/>
  <c r="V1104" i="2" s="1"/>
  <c r="AH1065" i="2"/>
  <c r="V1065" i="2" s="1"/>
  <c r="AH1049" i="2"/>
  <c r="V1049" i="2" s="1"/>
  <c r="AH1100" i="2"/>
  <c r="V1100" i="2" s="1"/>
  <c r="AH1094" i="2"/>
  <c r="V1094" i="2" s="1"/>
  <c r="AH1088" i="2"/>
  <c r="V1088" i="2" s="1"/>
  <c r="AH1072" i="2"/>
  <c r="V1072" i="2" s="1"/>
  <c r="AH1066" i="2"/>
  <c r="V1066" i="2" s="1"/>
  <c r="AH1050" i="2"/>
  <c r="V1050" i="2" s="1"/>
  <c r="AH1067" i="2"/>
  <c r="V1067" i="2" s="1"/>
  <c r="AH1068" i="2"/>
  <c r="V1068" i="2" s="1"/>
  <c r="AH1075" i="2"/>
  <c r="V1075" i="2" s="1"/>
  <c r="AH1074" i="2"/>
  <c r="V1074" i="2" s="1"/>
  <c r="AH1069" i="2"/>
  <c r="V1069" i="2" s="1"/>
  <c r="AH1087" i="2"/>
  <c r="V1087" i="2" s="1"/>
  <c r="AH1070" i="2"/>
  <c r="V1070" i="2" s="1"/>
  <c r="AH1054" i="2"/>
  <c r="V1054" i="2" s="1"/>
  <c r="AH1056" i="2"/>
  <c r="V1056" i="2" s="1"/>
  <c r="AH1057" i="2"/>
  <c r="V1057" i="2" s="1"/>
  <c r="AH1090" i="2"/>
  <c r="V1090" i="2" s="1"/>
  <c r="AH1058" i="2"/>
  <c r="V1058" i="2" s="1"/>
  <c r="AH1032" i="2"/>
  <c r="V1032" i="2" s="1"/>
  <c r="AH1046" i="2"/>
  <c r="V1046" i="2" s="1"/>
  <c r="AH1080" i="2"/>
  <c r="V1080" i="2" s="1"/>
  <c r="AH1055" i="2"/>
  <c r="V1055" i="2" s="1"/>
  <c r="AH1062" i="2"/>
  <c r="V1062" i="2" s="1"/>
  <c r="AH1053" i="2"/>
  <c r="V1053" i="2" s="1"/>
  <c r="AH1036" i="2"/>
  <c r="V1036" i="2" s="1"/>
  <c r="AH1052" i="2"/>
  <c r="V1052" i="2" s="1"/>
  <c r="AH1044" i="2"/>
  <c r="V1044" i="2" s="1"/>
  <c r="AH1037" i="2"/>
  <c r="V1037" i="2" s="1"/>
  <c r="AH1021" i="2"/>
  <c r="V1021" i="2" s="1"/>
  <c r="AH1051" i="2"/>
  <c r="V1051" i="2" s="1"/>
  <c r="AH1038" i="2"/>
  <c r="V1038" i="2" s="1"/>
  <c r="AH1099" i="2"/>
  <c r="V1099" i="2" s="1"/>
  <c r="AH1059" i="2"/>
  <c r="V1059" i="2" s="1"/>
  <c r="AH1039" i="2"/>
  <c r="V1039" i="2" s="1"/>
  <c r="AH1040" i="2"/>
  <c r="V1040" i="2" s="1"/>
  <c r="AH1024" i="2"/>
  <c r="V1024" i="2" s="1"/>
  <c r="AH1041" i="2"/>
  <c r="V1041" i="2" s="1"/>
  <c r="AH1081" i="2"/>
  <c r="V1081" i="2" s="1"/>
  <c r="AH1071" i="2"/>
  <c r="V1071" i="2" s="1"/>
  <c r="AH1042" i="2"/>
  <c r="V1042" i="2" s="1"/>
  <c r="AH1026" i="2"/>
  <c r="V1026" i="2" s="1"/>
  <c r="AH1060" i="2"/>
  <c r="V1060" i="2" s="1"/>
  <c r="AH1034" i="2"/>
  <c r="V1034" i="2" s="1"/>
  <c r="AH1033" i="2"/>
  <c r="V1033" i="2" s="1"/>
  <c r="AH1030" i="2"/>
  <c r="V1030" i="2" s="1"/>
  <c r="AH1005" i="2"/>
  <c r="V1005" i="2" s="1"/>
  <c r="AH1018" i="2"/>
  <c r="V1018" i="2" s="1"/>
  <c r="AH1006" i="2"/>
  <c r="V1006" i="2" s="1"/>
  <c r="AH1007" i="2"/>
  <c r="V1007" i="2" s="1"/>
  <c r="AH1045" i="2"/>
  <c r="V1045" i="2" s="1"/>
  <c r="AH1035" i="2"/>
  <c r="V1035" i="2" s="1"/>
  <c r="AH1008" i="2"/>
  <c r="V1008" i="2" s="1"/>
  <c r="AH1027" i="2"/>
  <c r="V1027" i="2" s="1"/>
  <c r="AH1029" i="2"/>
  <c r="V1029" i="2" s="1"/>
  <c r="AH1012" i="2"/>
  <c r="V1012" i="2" s="1"/>
  <c r="AH1031" i="2"/>
  <c r="V1031" i="2" s="1"/>
  <c r="AH1025" i="2"/>
  <c r="V1025" i="2" s="1"/>
  <c r="AH1023" i="2"/>
  <c r="V1023" i="2" s="1"/>
  <c r="AH1061" i="2"/>
  <c r="V1061" i="2" s="1"/>
  <c r="AH1043" i="2"/>
  <c r="V1043" i="2" s="1"/>
  <c r="AH1014" i="2"/>
  <c r="V1014" i="2" s="1"/>
  <c r="AH1015" i="2"/>
  <c r="V1015" i="2" s="1"/>
  <c r="AH999" i="2"/>
  <c r="V999" i="2" s="1"/>
  <c r="AH1016" i="2"/>
  <c r="V1016" i="2" s="1"/>
  <c r="AH1010" i="2"/>
  <c r="V1010" i="2" s="1"/>
  <c r="AH1003" i="2"/>
  <c r="V1003" i="2" s="1"/>
  <c r="AH989" i="2"/>
  <c r="V989" i="2" s="1"/>
  <c r="AH1009" i="2"/>
  <c r="V1009" i="2" s="1"/>
  <c r="AH1002" i="2"/>
  <c r="V1002" i="2" s="1"/>
  <c r="AH990" i="2"/>
  <c r="V990" i="2" s="1"/>
  <c r="AH991" i="2"/>
  <c r="V991" i="2" s="1"/>
  <c r="AH1011" i="2"/>
  <c r="V1011" i="2" s="1"/>
  <c r="AH1004" i="2"/>
  <c r="V1004" i="2" s="1"/>
  <c r="AH992" i="2"/>
  <c r="V992" i="2" s="1"/>
  <c r="AH1019" i="2"/>
  <c r="V1019" i="2" s="1"/>
  <c r="AH1013" i="2"/>
  <c r="V1013" i="2" s="1"/>
  <c r="AH998" i="2"/>
  <c r="V998" i="2" s="1"/>
  <c r="AH993" i="2"/>
  <c r="V993" i="2" s="1"/>
  <c r="AH977" i="2"/>
  <c r="V977" i="2" s="1"/>
  <c r="AH1017" i="2"/>
  <c r="V1017" i="2" s="1"/>
  <c r="AH1001" i="2"/>
  <c r="V1001" i="2" s="1"/>
  <c r="AH994" i="2"/>
  <c r="V994" i="2" s="1"/>
  <c r="AH978" i="2"/>
  <c r="V978" i="2" s="1"/>
  <c r="AH995" i="2"/>
  <c r="V995" i="2" s="1"/>
  <c r="AH979" i="2"/>
  <c r="V979" i="2" s="1"/>
  <c r="AH1022" i="2"/>
  <c r="V1022" i="2" s="1"/>
  <c r="AH996" i="2"/>
  <c r="V996" i="2" s="1"/>
  <c r="AH1028" i="2"/>
  <c r="V1028" i="2" s="1"/>
  <c r="AH1020" i="2"/>
  <c r="V1020" i="2" s="1"/>
  <c r="AH985" i="2"/>
  <c r="V985" i="2" s="1"/>
  <c r="AH987" i="2"/>
  <c r="V987" i="2" s="1"/>
  <c r="AH980" i="2"/>
  <c r="V980" i="2" s="1"/>
  <c r="AH971" i="2"/>
  <c r="V971" i="2" s="1"/>
  <c r="AH988" i="2"/>
  <c r="V988" i="2" s="1"/>
  <c r="AH976" i="2"/>
  <c r="V976" i="2" s="1"/>
  <c r="AH973" i="2"/>
  <c r="V973" i="2" s="1"/>
  <c r="AH957" i="2"/>
  <c r="V957" i="2" s="1"/>
  <c r="AH1000" i="2"/>
  <c r="V1000" i="2" s="1"/>
  <c r="AH982" i="2"/>
  <c r="V982" i="2" s="1"/>
  <c r="AH959" i="2"/>
  <c r="V959" i="2" s="1"/>
  <c r="AH975" i="2"/>
  <c r="V975" i="2" s="1"/>
  <c r="AH960" i="2"/>
  <c r="V960" i="2" s="1"/>
  <c r="AH984" i="2"/>
  <c r="V984" i="2" s="1"/>
  <c r="AH962" i="2"/>
  <c r="V962" i="2" s="1"/>
  <c r="AH963" i="2"/>
  <c r="V963" i="2" s="1"/>
  <c r="AH964" i="2"/>
  <c r="V964" i="2" s="1"/>
  <c r="AH948" i="2"/>
  <c r="V948" i="2" s="1"/>
  <c r="AH966" i="2"/>
  <c r="V966" i="2" s="1"/>
  <c r="AH997" i="2"/>
  <c r="V997" i="2" s="1"/>
  <c r="AH983" i="2"/>
  <c r="V983" i="2" s="1"/>
  <c r="AH958" i="2"/>
  <c r="V958" i="2" s="1"/>
  <c r="AH940" i="2"/>
  <c r="V940" i="2" s="1"/>
  <c r="AH924" i="2"/>
  <c r="V924" i="2" s="1"/>
  <c r="AH969" i="2"/>
  <c r="V969" i="2" s="1"/>
  <c r="AH952" i="2"/>
  <c r="V952" i="2" s="1"/>
  <c r="AH942" i="2"/>
  <c r="V942" i="2" s="1"/>
  <c r="AH943" i="2"/>
  <c r="V943" i="2" s="1"/>
  <c r="AH927" i="2"/>
  <c r="V927" i="2" s="1"/>
  <c r="AH970" i="2"/>
  <c r="V970" i="2" s="1"/>
  <c r="AH950" i="2"/>
  <c r="V950" i="2" s="1"/>
  <c r="AH945" i="2"/>
  <c r="V945" i="2" s="1"/>
  <c r="AH929" i="2"/>
  <c r="V929" i="2" s="1"/>
  <c r="AH981" i="2"/>
  <c r="V981" i="2" s="1"/>
  <c r="AH946" i="2"/>
  <c r="V946" i="2" s="1"/>
  <c r="AH961" i="2"/>
  <c r="V961" i="2" s="1"/>
  <c r="AH947" i="2"/>
  <c r="V947" i="2" s="1"/>
  <c r="AH931" i="2"/>
  <c r="V931" i="2" s="1"/>
  <c r="AH955" i="2"/>
  <c r="V955" i="2" s="1"/>
  <c r="AH965" i="2"/>
  <c r="V965" i="2" s="1"/>
  <c r="AH954" i="2"/>
  <c r="V954" i="2" s="1"/>
  <c r="AH974" i="2"/>
  <c r="V974" i="2" s="1"/>
  <c r="AH972" i="2"/>
  <c r="V972" i="2" s="1"/>
  <c r="AH951" i="2"/>
  <c r="V951" i="2" s="1"/>
  <c r="AH935" i="2"/>
  <c r="V935" i="2" s="1"/>
  <c r="AH967" i="2"/>
  <c r="V967" i="2" s="1"/>
  <c r="AH953" i="2"/>
  <c r="V953" i="2" s="1"/>
  <c r="AH936" i="2"/>
  <c r="V936" i="2" s="1"/>
  <c r="AH986" i="2"/>
  <c r="V986" i="2" s="1"/>
  <c r="AH949" i="2"/>
  <c r="V949" i="2" s="1"/>
  <c r="AH941" i="2"/>
  <c r="V941" i="2" s="1"/>
  <c r="AH908" i="2"/>
  <c r="V908" i="2" s="1"/>
  <c r="AH910" i="2"/>
  <c r="V910" i="2" s="1"/>
  <c r="AH933" i="2"/>
  <c r="V933" i="2" s="1"/>
  <c r="AH911" i="2"/>
  <c r="V911" i="2" s="1"/>
  <c r="AH968" i="2"/>
  <c r="V968" i="2" s="1"/>
  <c r="AH912" i="2"/>
  <c r="V912" i="2" s="1"/>
  <c r="AH913" i="2"/>
  <c r="V913" i="2" s="1"/>
  <c r="AH956" i="2"/>
  <c r="V956" i="2" s="1"/>
  <c r="AH939" i="2"/>
  <c r="V939" i="2" s="1"/>
  <c r="AH914" i="2"/>
  <c r="V914" i="2" s="1"/>
  <c r="AH915" i="2"/>
  <c r="V915" i="2" s="1"/>
  <c r="AH938" i="2"/>
  <c r="V938" i="2" s="1"/>
  <c r="AH932" i="2"/>
  <c r="V932" i="2" s="1"/>
  <c r="AH916" i="2"/>
  <c r="V916" i="2" s="1"/>
  <c r="AH917" i="2"/>
  <c r="V917" i="2" s="1"/>
  <c r="AH937" i="2"/>
  <c r="V937" i="2" s="1"/>
  <c r="AH928" i="2"/>
  <c r="V928" i="2" s="1"/>
  <c r="AH926" i="2"/>
  <c r="V926" i="2" s="1"/>
  <c r="AH918" i="2"/>
  <c r="V918" i="2" s="1"/>
  <c r="AH902" i="2"/>
  <c r="V902" i="2" s="1"/>
  <c r="AH934" i="2"/>
  <c r="V934" i="2" s="1"/>
  <c r="AH925" i="2"/>
  <c r="V925" i="2" s="1"/>
  <c r="AH920" i="2"/>
  <c r="V920" i="2" s="1"/>
  <c r="AH903" i="2"/>
  <c r="V903" i="2" s="1"/>
  <c r="AH899" i="2"/>
  <c r="V899" i="2" s="1"/>
  <c r="AH883" i="2"/>
  <c r="V883" i="2" s="1"/>
  <c r="AH930" i="2"/>
  <c r="V930" i="2" s="1"/>
  <c r="AH884" i="2"/>
  <c r="V884" i="2" s="1"/>
  <c r="AH905" i="2"/>
  <c r="V905" i="2" s="1"/>
  <c r="AH900" i="2"/>
  <c r="V900" i="2" s="1"/>
  <c r="AH887" i="2"/>
  <c r="V887" i="2" s="1"/>
  <c r="AH888" i="2"/>
  <c r="V888" i="2" s="1"/>
  <c r="AH889" i="2"/>
  <c r="V889" i="2" s="1"/>
  <c r="AH873" i="2"/>
  <c r="V873" i="2" s="1"/>
  <c r="AH901" i="2"/>
  <c r="V901" i="2" s="1"/>
  <c r="AH890" i="2"/>
  <c r="V890" i="2" s="1"/>
  <c r="AH874" i="2"/>
  <c r="V874" i="2" s="1"/>
  <c r="AH919" i="2"/>
  <c r="V919" i="2" s="1"/>
  <c r="AH904" i="2"/>
  <c r="V904" i="2" s="1"/>
  <c r="AH891" i="2"/>
  <c r="V891" i="2" s="1"/>
  <c r="AH875" i="2"/>
  <c r="V875" i="2" s="1"/>
  <c r="AH892" i="2"/>
  <c r="V892" i="2" s="1"/>
  <c r="AH921" i="2"/>
  <c r="V921" i="2" s="1"/>
  <c r="AH893" i="2"/>
  <c r="V893" i="2" s="1"/>
  <c r="AH877" i="2"/>
  <c r="V877" i="2" s="1"/>
  <c r="AH922" i="2"/>
  <c r="V922" i="2" s="1"/>
  <c r="AH894" i="2"/>
  <c r="V894" i="2" s="1"/>
  <c r="AH878" i="2"/>
  <c r="V878" i="2" s="1"/>
  <c r="AH923" i="2"/>
  <c r="V923" i="2" s="1"/>
  <c r="AH909" i="2"/>
  <c r="V909" i="2" s="1"/>
  <c r="AH906" i="2"/>
  <c r="V906" i="2" s="1"/>
  <c r="AH896" i="2"/>
  <c r="V896" i="2" s="1"/>
  <c r="AH907" i="2"/>
  <c r="V907" i="2" s="1"/>
  <c r="AH944" i="2"/>
  <c r="V944" i="2" s="1"/>
  <c r="AH863" i="2"/>
  <c r="V863" i="2" s="1"/>
  <c r="AH897" i="2"/>
  <c r="V897" i="2" s="1"/>
  <c r="AH864" i="2"/>
  <c r="V864" i="2" s="1"/>
  <c r="AH866" i="2"/>
  <c r="V866" i="2" s="1"/>
  <c r="AH898" i="2"/>
  <c r="V898" i="2" s="1"/>
  <c r="AH895" i="2"/>
  <c r="V895" i="2" s="1"/>
  <c r="AH885" i="2"/>
  <c r="V885" i="2" s="1"/>
  <c r="AH882" i="2"/>
  <c r="V882" i="2" s="1"/>
  <c r="AH876" i="2"/>
  <c r="V876" i="2" s="1"/>
  <c r="AH868" i="2"/>
  <c r="V868" i="2" s="1"/>
  <c r="AH869" i="2"/>
  <c r="V869" i="2" s="1"/>
  <c r="AH886" i="2"/>
  <c r="V886" i="2" s="1"/>
  <c r="AH880" i="2"/>
  <c r="V880" i="2" s="1"/>
  <c r="AH872" i="2"/>
  <c r="V872" i="2" s="1"/>
  <c r="AH870" i="2"/>
  <c r="V870" i="2" s="1"/>
  <c r="AH862" i="2"/>
  <c r="V862" i="2" s="1"/>
  <c r="AH856" i="2"/>
  <c r="V856" i="2" s="1"/>
  <c r="AH840" i="2"/>
  <c r="V840" i="2" s="1"/>
  <c r="AH841" i="2"/>
  <c r="V841" i="2" s="1"/>
  <c r="AH871" i="2"/>
  <c r="V871" i="2" s="1"/>
  <c r="AH861" i="2"/>
  <c r="V861" i="2" s="1"/>
  <c r="AH857" i="2"/>
  <c r="V857" i="2" s="1"/>
  <c r="AH843" i="2"/>
  <c r="V843" i="2" s="1"/>
  <c r="AH881" i="2"/>
  <c r="V881" i="2" s="1"/>
  <c r="AH844" i="2"/>
  <c r="V844" i="2" s="1"/>
  <c r="AH845" i="2"/>
  <c r="V845" i="2" s="1"/>
  <c r="AH829" i="2"/>
  <c r="V829" i="2" s="1"/>
  <c r="AH879" i="2"/>
  <c r="V879" i="2" s="1"/>
  <c r="AH867" i="2"/>
  <c r="V867" i="2" s="1"/>
  <c r="AH860" i="2"/>
  <c r="V860" i="2" s="1"/>
  <c r="AH846" i="2"/>
  <c r="V846" i="2" s="1"/>
  <c r="AH847" i="2"/>
  <c r="V847" i="2" s="1"/>
  <c r="AH831" i="2"/>
  <c r="V831" i="2" s="1"/>
  <c r="AH858" i="2"/>
  <c r="V858" i="2" s="1"/>
  <c r="AH848" i="2"/>
  <c r="V848" i="2" s="1"/>
  <c r="AH832" i="2"/>
  <c r="V832" i="2" s="1"/>
  <c r="AH849" i="2"/>
  <c r="V849" i="2" s="1"/>
  <c r="AH833" i="2"/>
  <c r="V833" i="2" s="1"/>
  <c r="AH851" i="2"/>
  <c r="V851" i="2" s="1"/>
  <c r="AH852" i="2"/>
  <c r="V852" i="2" s="1"/>
  <c r="AH836" i="2"/>
  <c r="V836" i="2" s="1"/>
  <c r="AH821" i="2"/>
  <c r="V821" i="2" s="1"/>
  <c r="AH805" i="2"/>
  <c r="V805" i="2" s="1"/>
  <c r="AH789" i="2"/>
  <c r="V789" i="2" s="1"/>
  <c r="AH842" i="2"/>
  <c r="V842" i="2" s="1"/>
  <c r="AH826" i="2"/>
  <c r="V826" i="2" s="1"/>
  <c r="AH822" i="2"/>
  <c r="V822" i="2" s="1"/>
  <c r="AH806" i="2"/>
  <c r="V806" i="2" s="1"/>
  <c r="AH835" i="2"/>
  <c r="V835" i="2" s="1"/>
  <c r="AH823" i="2"/>
  <c r="V823" i="2" s="1"/>
  <c r="AH808" i="2"/>
  <c r="V808" i="2" s="1"/>
  <c r="AH792" i="2"/>
  <c r="V792" i="2" s="1"/>
  <c r="AH859" i="2"/>
  <c r="V859" i="2" s="1"/>
  <c r="AH838" i="2"/>
  <c r="V838" i="2" s="1"/>
  <c r="AH809" i="2"/>
  <c r="V809" i="2" s="1"/>
  <c r="AH793" i="2"/>
  <c r="V793" i="2" s="1"/>
  <c r="AH853" i="2"/>
  <c r="V853" i="2" s="1"/>
  <c r="AH824" i="2"/>
  <c r="V824" i="2" s="1"/>
  <c r="AH810" i="2"/>
  <c r="V810" i="2" s="1"/>
  <c r="AH794" i="2"/>
  <c r="V794" i="2" s="1"/>
  <c r="AH834" i="2"/>
  <c r="V834" i="2" s="1"/>
  <c r="AH811" i="2"/>
  <c r="V811" i="2" s="1"/>
  <c r="AH795" i="2"/>
  <c r="V795" i="2" s="1"/>
  <c r="AH865" i="2"/>
  <c r="V865" i="2" s="1"/>
  <c r="AH812" i="2"/>
  <c r="V812" i="2" s="1"/>
  <c r="AH796" i="2"/>
  <c r="V796" i="2" s="1"/>
  <c r="AH854" i="2"/>
  <c r="V854" i="2" s="1"/>
  <c r="AH813" i="2"/>
  <c r="V813" i="2" s="1"/>
  <c r="AH850" i="2"/>
  <c r="V850" i="2" s="1"/>
  <c r="AH839" i="2"/>
  <c r="V839" i="2" s="1"/>
  <c r="AH828" i="2"/>
  <c r="V828" i="2" s="1"/>
  <c r="AH825" i="2"/>
  <c r="V825" i="2" s="1"/>
  <c r="AH815" i="2"/>
  <c r="V815" i="2" s="1"/>
  <c r="AH799" i="2"/>
  <c r="V799" i="2" s="1"/>
  <c r="AH783" i="2"/>
  <c r="V783" i="2" s="1"/>
  <c r="AH827" i="2"/>
  <c r="V827" i="2" s="1"/>
  <c r="AH816" i="2"/>
  <c r="V816" i="2" s="1"/>
  <c r="AH800" i="2"/>
  <c r="V800" i="2" s="1"/>
  <c r="AH784" i="2"/>
  <c r="V784" i="2" s="1"/>
  <c r="AH830" i="2"/>
  <c r="V830" i="2" s="1"/>
  <c r="AH817" i="2"/>
  <c r="V817" i="2" s="1"/>
  <c r="AH801" i="2"/>
  <c r="V801" i="2" s="1"/>
  <c r="AH785" i="2"/>
  <c r="V785" i="2" s="1"/>
  <c r="AH818" i="2"/>
  <c r="V818" i="2" s="1"/>
  <c r="AH802" i="2"/>
  <c r="V802" i="2" s="1"/>
  <c r="AH837" i="2"/>
  <c r="V837" i="2" s="1"/>
  <c r="AH786" i="2"/>
  <c r="V786" i="2" s="1"/>
  <c r="AH820" i="2"/>
  <c r="V820" i="2" s="1"/>
  <c r="AH772" i="2"/>
  <c r="V772" i="2" s="1"/>
  <c r="AH776" i="2"/>
  <c r="V776" i="2" s="1"/>
  <c r="AH855" i="2"/>
  <c r="V855" i="2" s="1"/>
  <c r="AH798" i="2"/>
  <c r="V798" i="2" s="1"/>
  <c r="AH791" i="2"/>
  <c r="V791" i="2" s="1"/>
  <c r="AH790" i="2"/>
  <c r="V790" i="2" s="1"/>
  <c r="AH787" i="2"/>
  <c r="V787" i="2" s="1"/>
  <c r="AH803" i="2"/>
  <c r="V803" i="2" s="1"/>
  <c r="AH804" i="2"/>
  <c r="V804" i="2" s="1"/>
  <c r="AH763" i="2"/>
  <c r="V763" i="2" s="1"/>
  <c r="AH819" i="2"/>
  <c r="V819" i="2" s="1"/>
  <c r="AH807" i="2"/>
  <c r="V807" i="2" s="1"/>
  <c r="AH797" i="2"/>
  <c r="V797" i="2" s="1"/>
  <c r="AH781" i="2"/>
  <c r="V781" i="2" s="1"/>
  <c r="AH814" i="2"/>
  <c r="V814" i="2" s="1"/>
  <c r="AH766" i="2"/>
  <c r="V766" i="2" s="1"/>
  <c r="AH788" i="2"/>
  <c r="V788" i="2" s="1"/>
  <c r="AH762" i="2"/>
  <c r="V762" i="2" s="1"/>
  <c r="AH782" i="2"/>
  <c r="V782" i="2" s="1"/>
  <c r="AH764" i="2"/>
  <c r="V764" i="2" s="1"/>
  <c r="AH747" i="2"/>
  <c r="V747" i="2" s="1"/>
  <c r="AH748" i="2"/>
  <c r="V748" i="2" s="1"/>
  <c r="AH774" i="2"/>
  <c r="V774" i="2" s="1"/>
  <c r="AH760" i="2"/>
  <c r="V760" i="2" s="1"/>
  <c r="AH749" i="2"/>
  <c r="V749" i="2" s="1"/>
  <c r="AH750" i="2"/>
  <c r="V750" i="2" s="1"/>
  <c r="AH732" i="2"/>
  <c r="V732" i="2" s="1"/>
  <c r="AH752" i="2"/>
  <c r="V752" i="2" s="1"/>
  <c r="AH735" i="2"/>
  <c r="V735" i="2" s="1"/>
  <c r="AH734" i="2"/>
  <c r="V734" i="2" s="1"/>
  <c r="AH753" i="2"/>
  <c r="V753" i="2" s="1"/>
  <c r="AH761" i="2"/>
  <c r="V761" i="2" s="1"/>
  <c r="AH754" i="2"/>
  <c r="V754" i="2" s="1"/>
  <c r="AH778" i="2"/>
  <c r="V778" i="2" s="1"/>
  <c r="AH770" i="2"/>
  <c r="V770" i="2" s="1"/>
  <c r="AH769" i="2"/>
  <c r="V769" i="2" s="1"/>
  <c r="AH756" i="2"/>
  <c r="V756" i="2" s="1"/>
  <c r="AH775" i="2"/>
  <c r="V775" i="2" s="1"/>
  <c r="AH773" i="2"/>
  <c r="V773" i="2" s="1"/>
  <c r="AH771" i="2"/>
  <c r="V771" i="2" s="1"/>
  <c r="AH765" i="2"/>
  <c r="V765" i="2" s="1"/>
  <c r="AH757" i="2"/>
  <c r="V757" i="2" s="1"/>
  <c r="AH779" i="2"/>
  <c r="V779" i="2" s="1"/>
  <c r="AH758" i="2"/>
  <c r="V758" i="2" s="1"/>
  <c r="AH777" i="2"/>
  <c r="V777" i="2" s="1"/>
  <c r="AH767" i="2"/>
  <c r="V767" i="2" s="1"/>
  <c r="AH743" i="2"/>
  <c r="V743" i="2" s="1"/>
  <c r="AH751" i="2"/>
  <c r="V751" i="2" s="1"/>
  <c r="AH737" i="2"/>
  <c r="V737" i="2" s="1"/>
  <c r="AH714" i="2"/>
  <c r="V714" i="2" s="1"/>
  <c r="AH698" i="2"/>
  <c r="V698" i="2" s="1"/>
  <c r="AH682" i="2"/>
  <c r="V682" i="2" s="1"/>
  <c r="AH715" i="2"/>
  <c r="V715" i="2" s="1"/>
  <c r="AH699" i="2"/>
  <c r="V699" i="2" s="1"/>
  <c r="AH736" i="2"/>
  <c r="V736" i="2" s="1"/>
  <c r="AH728" i="2"/>
  <c r="V728" i="2" s="1"/>
  <c r="AH716" i="2"/>
  <c r="V716" i="2" s="1"/>
  <c r="AH700" i="2"/>
  <c r="V700" i="2" s="1"/>
  <c r="AH684" i="2"/>
  <c r="V684" i="2" s="1"/>
  <c r="AH759" i="2"/>
  <c r="V759" i="2" s="1"/>
  <c r="AH717" i="2"/>
  <c r="V717" i="2" s="1"/>
  <c r="AH701" i="2"/>
  <c r="V701" i="2" s="1"/>
  <c r="AH685" i="2"/>
  <c r="V685" i="2" s="1"/>
  <c r="AH755" i="2"/>
  <c r="V755" i="2" s="1"/>
  <c r="AH744" i="2"/>
  <c r="V744" i="2" s="1"/>
  <c r="AH730" i="2"/>
  <c r="V730" i="2" s="1"/>
  <c r="AH718" i="2"/>
  <c r="V718" i="2" s="1"/>
  <c r="AH702" i="2"/>
  <c r="V702" i="2" s="1"/>
  <c r="AH686" i="2"/>
  <c r="V686" i="2" s="1"/>
  <c r="AH670" i="2"/>
  <c r="V670" i="2" s="1"/>
  <c r="AH719" i="2"/>
  <c r="V719" i="2" s="1"/>
  <c r="AH703" i="2"/>
  <c r="V703" i="2" s="1"/>
  <c r="AH687" i="2"/>
  <c r="V687" i="2" s="1"/>
  <c r="AH720" i="2"/>
  <c r="V720" i="2" s="1"/>
  <c r="AH704" i="2"/>
  <c r="V704" i="2" s="1"/>
  <c r="AH688" i="2"/>
  <c r="V688" i="2" s="1"/>
  <c r="AH672" i="2"/>
  <c r="V672" i="2" s="1"/>
  <c r="AH746" i="2"/>
  <c r="V746" i="2" s="1"/>
  <c r="AH721" i="2"/>
  <c r="V721" i="2" s="1"/>
  <c r="AH705" i="2"/>
  <c r="V705" i="2" s="1"/>
  <c r="AH689" i="2"/>
  <c r="V689" i="2" s="1"/>
  <c r="AH722" i="2"/>
  <c r="V722" i="2" s="1"/>
  <c r="AH706" i="2"/>
  <c r="V706" i="2" s="1"/>
  <c r="AH723" i="2"/>
  <c r="V723" i="2" s="1"/>
  <c r="AH780" i="2"/>
  <c r="V780" i="2" s="1"/>
  <c r="AH729" i="2"/>
  <c r="V729" i="2" s="1"/>
  <c r="AH726" i="2"/>
  <c r="V726" i="2" s="1"/>
  <c r="AH725" i="2"/>
  <c r="V725" i="2" s="1"/>
  <c r="AH709" i="2"/>
  <c r="V709" i="2" s="1"/>
  <c r="AH742" i="2"/>
  <c r="V742" i="2" s="1"/>
  <c r="AH739" i="2"/>
  <c r="V739" i="2" s="1"/>
  <c r="AH727" i="2"/>
  <c r="V727" i="2" s="1"/>
  <c r="AH710" i="2"/>
  <c r="V710" i="2" s="1"/>
  <c r="AH694" i="2"/>
  <c r="V694" i="2" s="1"/>
  <c r="AH740" i="2"/>
  <c r="V740" i="2" s="1"/>
  <c r="AH707" i="2"/>
  <c r="V707" i="2" s="1"/>
  <c r="AH697" i="2"/>
  <c r="V697" i="2" s="1"/>
  <c r="AH654" i="2"/>
  <c r="V654" i="2" s="1"/>
  <c r="AH638" i="2"/>
  <c r="V638" i="2" s="1"/>
  <c r="AH622" i="2"/>
  <c r="V622" i="2" s="1"/>
  <c r="AH655" i="2"/>
  <c r="V655" i="2" s="1"/>
  <c r="AH691" i="2"/>
  <c r="V691" i="2" s="1"/>
  <c r="AH656" i="2"/>
  <c r="V656" i="2" s="1"/>
  <c r="AH640" i="2"/>
  <c r="V640" i="2" s="1"/>
  <c r="AH624" i="2"/>
  <c r="V624" i="2" s="1"/>
  <c r="AH679" i="2"/>
  <c r="V679" i="2" s="1"/>
  <c r="AH669" i="2"/>
  <c r="V669" i="2" s="1"/>
  <c r="AH657" i="2"/>
  <c r="V657" i="2" s="1"/>
  <c r="AH641" i="2"/>
  <c r="V641" i="2" s="1"/>
  <c r="AH625" i="2"/>
  <c r="V625" i="2" s="1"/>
  <c r="AH693" i="2"/>
  <c r="V693" i="2" s="1"/>
  <c r="AH692" i="2"/>
  <c r="V692" i="2" s="1"/>
  <c r="AH658" i="2"/>
  <c r="V658" i="2" s="1"/>
  <c r="AH642" i="2"/>
  <c r="V642" i="2" s="1"/>
  <c r="AH626" i="2"/>
  <c r="V626" i="2" s="1"/>
  <c r="AH659" i="2"/>
  <c r="V659" i="2" s="1"/>
  <c r="AH643" i="2"/>
  <c r="V643" i="2" s="1"/>
  <c r="AH695" i="2"/>
  <c r="V695" i="2" s="1"/>
  <c r="AH660" i="2"/>
  <c r="V660" i="2" s="1"/>
  <c r="AH644" i="2"/>
  <c r="V644" i="2" s="1"/>
  <c r="AH628" i="2"/>
  <c r="V628" i="2" s="1"/>
  <c r="AH768" i="2"/>
  <c r="V768" i="2" s="1"/>
  <c r="AH738" i="2"/>
  <c r="V738" i="2" s="1"/>
  <c r="AH661" i="2"/>
  <c r="V661" i="2" s="1"/>
  <c r="AH645" i="2"/>
  <c r="V645" i="2" s="1"/>
  <c r="AH683" i="2"/>
  <c r="V683" i="2" s="1"/>
  <c r="AH680" i="2"/>
  <c r="V680" i="2" s="1"/>
  <c r="AH674" i="2"/>
  <c r="V674" i="2" s="1"/>
  <c r="AH673" i="2"/>
  <c r="V673" i="2" s="1"/>
  <c r="AH662" i="2"/>
  <c r="V662" i="2" s="1"/>
  <c r="AH646" i="2"/>
  <c r="V646" i="2" s="1"/>
  <c r="AH630" i="2"/>
  <c r="V630" i="2" s="1"/>
  <c r="AH724" i="2"/>
  <c r="V724" i="2" s="1"/>
  <c r="AH663" i="2"/>
  <c r="V663" i="2" s="1"/>
  <c r="AH647" i="2"/>
  <c r="V647" i="2" s="1"/>
  <c r="AH713" i="2"/>
  <c r="V713" i="2" s="1"/>
  <c r="AH696" i="2"/>
  <c r="V696" i="2" s="1"/>
  <c r="AH675" i="2"/>
  <c r="V675" i="2" s="1"/>
  <c r="AH664" i="2"/>
  <c r="V664" i="2" s="1"/>
  <c r="AH648" i="2"/>
  <c r="V648" i="2" s="1"/>
  <c r="AH745" i="2"/>
  <c r="V745" i="2" s="1"/>
  <c r="AH677" i="2"/>
  <c r="V677" i="2" s="1"/>
  <c r="AH676" i="2"/>
  <c r="V676" i="2" s="1"/>
  <c r="AH665" i="2"/>
  <c r="V665" i="2" s="1"/>
  <c r="AH731" i="2"/>
  <c r="V731" i="2" s="1"/>
  <c r="AH666" i="2"/>
  <c r="V666" i="2" s="1"/>
  <c r="AH650" i="2"/>
  <c r="V650" i="2" s="1"/>
  <c r="AH733" i="2"/>
  <c r="V733" i="2" s="1"/>
  <c r="AH711" i="2"/>
  <c r="V711" i="2" s="1"/>
  <c r="AH690" i="2"/>
  <c r="V690" i="2" s="1"/>
  <c r="AH678" i="2"/>
  <c r="V678" i="2" s="1"/>
  <c r="AH671" i="2"/>
  <c r="V671" i="2" s="1"/>
  <c r="AH634" i="2"/>
  <c r="V634" i="2" s="1"/>
  <c r="AH627" i="2"/>
  <c r="V627" i="2" s="1"/>
  <c r="AH617" i="2"/>
  <c r="V617" i="2" s="1"/>
  <c r="AH611" i="2"/>
  <c r="V611" i="2" s="1"/>
  <c r="AH595" i="2"/>
  <c r="V595" i="2" s="1"/>
  <c r="AH579" i="2"/>
  <c r="V579" i="2" s="1"/>
  <c r="AH712" i="2"/>
  <c r="V712" i="2" s="1"/>
  <c r="AH635" i="2"/>
  <c r="V635" i="2" s="1"/>
  <c r="AH612" i="2"/>
  <c r="V612" i="2" s="1"/>
  <c r="AH596" i="2"/>
  <c r="V596" i="2" s="1"/>
  <c r="AH667" i="2"/>
  <c r="V667" i="2" s="1"/>
  <c r="AH637" i="2"/>
  <c r="V637" i="2" s="1"/>
  <c r="AH636" i="2"/>
  <c r="V636" i="2" s="1"/>
  <c r="AH633" i="2"/>
  <c r="V633" i="2" s="1"/>
  <c r="AH613" i="2"/>
  <c r="V613" i="2" s="1"/>
  <c r="AH597" i="2"/>
  <c r="V597" i="2" s="1"/>
  <c r="AH581" i="2"/>
  <c r="V581" i="2" s="1"/>
  <c r="AH565" i="2"/>
  <c r="V565" i="2" s="1"/>
  <c r="AH632" i="2"/>
  <c r="V632" i="2" s="1"/>
  <c r="AH599" i="2"/>
  <c r="V599" i="2" s="1"/>
  <c r="AH668" i="2"/>
  <c r="V668" i="2" s="1"/>
  <c r="AH631" i="2"/>
  <c r="V631" i="2" s="1"/>
  <c r="AH615" i="2"/>
  <c r="V615" i="2" s="1"/>
  <c r="AH601" i="2"/>
  <c r="V601" i="2" s="1"/>
  <c r="AH585" i="2"/>
  <c r="V585" i="2" s="1"/>
  <c r="AH623" i="2"/>
  <c r="V623" i="2" s="1"/>
  <c r="AH602" i="2"/>
  <c r="V602" i="2" s="1"/>
  <c r="AH586" i="2"/>
  <c r="V586" i="2" s="1"/>
  <c r="AH741" i="2"/>
  <c r="V741" i="2" s="1"/>
  <c r="AH619" i="2"/>
  <c r="V619" i="2" s="1"/>
  <c r="AH603" i="2"/>
  <c r="V603" i="2" s="1"/>
  <c r="AH587" i="2"/>
  <c r="V587" i="2" s="1"/>
  <c r="AH571" i="2"/>
  <c r="V571" i="2" s="1"/>
  <c r="AH629" i="2"/>
  <c r="V629" i="2" s="1"/>
  <c r="AH620" i="2"/>
  <c r="V620" i="2" s="1"/>
  <c r="AH604" i="2"/>
  <c r="V604" i="2" s="1"/>
  <c r="AH588" i="2"/>
  <c r="V588" i="2" s="1"/>
  <c r="AH605" i="2"/>
  <c r="V605" i="2" s="1"/>
  <c r="AH589" i="2"/>
  <c r="V589" i="2" s="1"/>
  <c r="AH573" i="2"/>
  <c r="V573" i="2" s="1"/>
  <c r="AH616" i="2"/>
  <c r="V616" i="2" s="1"/>
  <c r="AH606" i="2"/>
  <c r="V606" i="2" s="1"/>
  <c r="AH590" i="2"/>
  <c r="V590" i="2" s="1"/>
  <c r="AH574" i="2"/>
  <c r="V574" i="2" s="1"/>
  <c r="AH652" i="2"/>
  <c r="V652" i="2" s="1"/>
  <c r="AH651" i="2"/>
  <c r="V651" i="2" s="1"/>
  <c r="AH649" i="2"/>
  <c r="V649" i="2" s="1"/>
  <c r="AH618" i="2"/>
  <c r="V618" i="2" s="1"/>
  <c r="AH607" i="2"/>
  <c r="V607" i="2" s="1"/>
  <c r="AH591" i="2"/>
  <c r="V591" i="2" s="1"/>
  <c r="AH681" i="2"/>
  <c r="V681" i="2" s="1"/>
  <c r="AH653" i="2"/>
  <c r="V653" i="2" s="1"/>
  <c r="AH608" i="2"/>
  <c r="V608" i="2" s="1"/>
  <c r="AH592" i="2"/>
  <c r="V592" i="2" s="1"/>
  <c r="AH576" i="2"/>
  <c r="V576" i="2" s="1"/>
  <c r="AH708" i="2"/>
  <c r="V708" i="2" s="1"/>
  <c r="AH609" i="2"/>
  <c r="V609" i="2" s="1"/>
  <c r="AH582" i="2"/>
  <c r="V582" i="2" s="1"/>
  <c r="AH545" i="2"/>
  <c r="V545" i="2" s="1"/>
  <c r="AH569" i="2"/>
  <c r="V569" i="2" s="1"/>
  <c r="AH562" i="2"/>
  <c r="V562" i="2" s="1"/>
  <c r="AH546" i="2"/>
  <c r="V546" i="2" s="1"/>
  <c r="AH578" i="2"/>
  <c r="V578" i="2" s="1"/>
  <c r="AH570" i="2"/>
  <c r="V570" i="2" s="1"/>
  <c r="AH568" i="2"/>
  <c r="V568" i="2" s="1"/>
  <c r="AH548" i="2"/>
  <c r="V548" i="2" s="1"/>
  <c r="AH614" i="2"/>
  <c r="V614" i="2" s="1"/>
  <c r="AH598" i="2"/>
  <c r="V598" i="2" s="1"/>
  <c r="AH593" i="2"/>
  <c r="V593" i="2" s="1"/>
  <c r="AH549" i="2"/>
  <c r="V549" i="2" s="1"/>
  <c r="AH532" i="2"/>
  <c r="V532" i="2" s="1"/>
  <c r="AH600" i="2"/>
  <c r="V600" i="2" s="1"/>
  <c r="AH567" i="2"/>
  <c r="V567" i="2" s="1"/>
  <c r="AH550" i="2"/>
  <c r="V550" i="2" s="1"/>
  <c r="AH533" i="2"/>
  <c r="V533" i="2" s="1"/>
  <c r="AH517" i="2"/>
  <c r="V517" i="2" s="1"/>
  <c r="AH594" i="2"/>
  <c r="V594" i="2" s="1"/>
  <c r="AH583" i="2"/>
  <c r="V583" i="2" s="1"/>
  <c r="AH572" i="2"/>
  <c r="V572" i="2" s="1"/>
  <c r="AH551" i="2"/>
  <c r="V551" i="2" s="1"/>
  <c r="AH534" i="2"/>
  <c r="V534" i="2" s="1"/>
  <c r="AH610" i="2"/>
  <c r="V610" i="2" s="1"/>
  <c r="AH577" i="2"/>
  <c r="V577" i="2" s="1"/>
  <c r="AH563" i="2"/>
  <c r="V563" i="2" s="1"/>
  <c r="AH552" i="2"/>
  <c r="V552" i="2" s="1"/>
  <c r="AH566" i="2"/>
  <c r="V566" i="2" s="1"/>
  <c r="AH553" i="2"/>
  <c r="V553" i="2" s="1"/>
  <c r="AH536" i="2"/>
  <c r="V536" i="2" s="1"/>
  <c r="AH520" i="2"/>
  <c r="V520" i="2" s="1"/>
  <c r="AH554" i="2"/>
  <c r="V554" i="2" s="1"/>
  <c r="AH537" i="2"/>
  <c r="V537" i="2" s="1"/>
  <c r="AH639" i="2"/>
  <c r="V639" i="2" s="1"/>
  <c r="AH555" i="2"/>
  <c r="V555" i="2" s="1"/>
  <c r="AH538" i="2"/>
  <c r="V538" i="2" s="1"/>
  <c r="AH575" i="2"/>
  <c r="V575" i="2" s="1"/>
  <c r="AH621" i="2"/>
  <c r="V621" i="2" s="1"/>
  <c r="AH564" i="2"/>
  <c r="V564" i="2" s="1"/>
  <c r="AH557" i="2"/>
  <c r="V557" i="2" s="1"/>
  <c r="AH558" i="2"/>
  <c r="V558" i="2" s="1"/>
  <c r="AH584" i="2"/>
  <c r="V584" i="2" s="1"/>
  <c r="AH580" i="2"/>
  <c r="V580" i="2" s="1"/>
  <c r="AH559" i="2"/>
  <c r="V559" i="2" s="1"/>
  <c r="AH547" i="2"/>
  <c r="V547" i="2" s="1"/>
  <c r="AH524" i="2"/>
  <c r="V524" i="2" s="1"/>
  <c r="AH501" i="2"/>
  <c r="V501" i="2" s="1"/>
  <c r="AH485" i="2"/>
  <c r="V485" i="2" s="1"/>
  <c r="AH561" i="2"/>
  <c r="V561" i="2" s="1"/>
  <c r="AH556" i="2"/>
  <c r="V556" i="2" s="1"/>
  <c r="AH519" i="2"/>
  <c r="V519" i="2" s="1"/>
  <c r="AH502" i="2"/>
  <c r="V502" i="2" s="1"/>
  <c r="AH486" i="2"/>
  <c r="V486" i="2" s="1"/>
  <c r="AH469" i="2"/>
  <c r="V469" i="2" s="1"/>
  <c r="AH503" i="2"/>
  <c r="V503" i="2" s="1"/>
  <c r="AH487" i="2"/>
  <c r="V487" i="2" s="1"/>
  <c r="AH526" i="2"/>
  <c r="V526" i="2" s="1"/>
  <c r="AH521" i="2"/>
  <c r="V521" i="2" s="1"/>
  <c r="AH504" i="2"/>
  <c r="V504" i="2" s="1"/>
  <c r="AH488" i="2"/>
  <c r="V488" i="2" s="1"/>
  <c r="AH471" i="2"/>
  <c r="V471" i="2" s="1"/>
  <c r="AH528" i="2"/>
  <c r="V528" i="2" s="1"/>
  <c r="AH514" i="2"/>
  <c r="V514" i="2" s="1"/>
  <c r="AH505" i="2"/>
  <c r="V505" i="2" s="1"/>
  <c r="AH489" i="2"/>
  <c r="V489" i="2" s="1"/>
  <c r="AH506" i="2"/>
  <c r="V506" i="2" s="1"/>
  <c r="AH518" i="2"/>
  <c r="V518" i="2" s="1"/>
  <c r="AH508" i="2"/>
  <c r="V508" i="2" s="1"/>
  <c r="AH492" i="2"/>
  <c r="V492" i="2" s="1"/>
  <c r="AH476" i="2"/>
  <c r="V476" i="2" s="1"/>
  <c r="AH523" i="2"/>
  <c r="V523" i="2" s="1"/>
  <c r="AH509" i="2"/>
  <c r="V509" i="2" s="1"/>
  <c r="AH539" i="2"/>
  <c r="V539" i="2" s="1"/>
  <c r="AH525" i="2"/>
  <c r="V525" i="2" s="1"/>
  <c r="AH510" i="2"/>
  <c r="V510" i="2" s="1"/>
  <c r="AH540" i="2"/>
  <c r="V540" i="2" s="1"/>
  <c r="AH511" i="2"/>
  <c r="V511" i="2" s="1"/>
  <c r="AH495" i="2"/>
  <c r="V495" i="2" s="1"/>
  <c r="AH541" i="2"/>
  <c r="V541" i="2" s="1"/>
  <c r="AH530" i="2"/>
  <c r="V530" i="2" s="1"/>
  <c r="AH527" i="2"/>
  <c r="V527" i="2" s="1"/>
  <c r="AH512" i="2"/>
  <c r="V512" i="2" s="1"/>
  <c r="AH496" i="2"/>
  <c r="V496" i="2" s="1"/>
  <c r="AH531" i="2"/>
  <c r="V531" i="2" s="1"/>
  <c r="AH497" i="2"/>
  <c r="V497" i="2" s="1"/>
  <c r="AH481" i="2"/>
  <c r="V481" i="2" s="1"/>
  <c r="AH542" i="2"/>
  <c r="V542" i="2" s="1"/>
  <c r="AH529" i="2"/>
  <c r="V529" i="2" s="1"/>
  <c r="AH522" i="2"/>
  <c r="V522" i="2" s="1"/>
  <c r="AH515" i="2"/>
  <c r="V515" i="2" s="1"/>
  <c r="AH513" i="2"/>
  <c r="V513" i="2" s="1"/>
  <c r="AH498" i="2"/>
  <c r="V498" i="2" s="1"/>
  <c r="AH482" i="2"/>
  <c r="V482" i="2" s="1"/>
  <c r="AH560" i="2"/>
  <c r="V560" i="2" s="1"/>
  <c r="AH544" i="2"/>
  <c r="V544" i="2" s="1"/>
  <c r="AH543" i="2"/>
  <c r="V543" i="2" s="1"/>
  <c r="AH480" i="2"/>
  <c r="V480" i="2" s="1"/>
  <c r="AH475" i="2"/>
  <c r="V475" i="2" s="1"/>
  <c r="AH474" i="2"/>
  <c r="V474" i="2" s="1"/>
  <c r="AH461" i="2"/>
  <c r="V461" i="2" s="1"/>
  <c r="AH477" i="2"/>
  <c r="V477" i="2" s="1"/>
  <c r="AH462" i="2"/>
  <c r="V462" i="2" s="1"/>
  <c r="AH446" i="2"/>
  <c r="V446" i="2" s="1"/>
  <c r="AH467" i="2"/>
  <c r="V467" i="2" s="1"/>
  <c r="AH463" i="2"/>
  <c r="V463" i="2" s="1"/>
  <c r="AH447" i="2"/>
  <c r="V447" i="2" s="1"/>
  <c r="AH473" i="2"/>
  <c r="V473" i="2" s="1"/>
  <c r="AH464" i="2"/>
  <c r="V464" i="2" s="1"/>
  <c r="AH448" i="2"/>
  <c r="V448" i="2" s="1"/>
  <c r="AH449" i="2"/>
  <c r="V449" i="2" s="1"/>
  <c r="AH433" i="2"/>
  <c r="V433" i="2" s="1"/>
  <c r="AH417" i="2"/>
  <c r="V417" i="2" s="1"/>
  <c r="AH472" i="2"/>
  <c r="V472" i="2" s="1"/>
  <c r="AH450" i="2"/>
  <c r="V450" i="2" s="1"/>
  <c r="AH478" i="2"/>
  <c r="V478" i="2" s="1"/>
  <c r="AH465" i="2"/>
  <c r="V465" i="2" s="1"/>
  <c r="AH451" i="2"/>
  <c r="V451" i="2" s="1"/>
  <c r="AH435" i="2"/>
  <c r="V435" i="2" s="1"/>
  <c r="AH419" i="2"/>
  <c r="V419" i="2" s="1"/>
  <c r="AH494" i="2"/>
  <c r="V494" i="2" s="1"/>
  <c r="AH452" i="2"/>
  <c r="V452" i="2" s="1"/>
  <c r="AH436" i="2"/>
  <c r="V436" i="2" s="1"/>
  <c r="AH420" i="2"/>
  <c r="V420" i="2" s="1"/>
  <c r="AH500" i="2"/>
  <c r="V500" i="2" s="1"/>
  <c r="AH490" i="2"/>
  <c r="V490" i="2" s="1"/>
  <c r="AH453" i="2"/>
  <c r="V453" i="2" s="1"/>
  <c r="AH437" i="2"/>
  <c r="V437" i="2" s="1"/>
  <c r="AH421" i="2"/>
  <c r="V421" i="2" s="1"/>
  <c r="AH535" i="2"/>
  <c r="V535" i="2" s="1"/>
  <c r="AH516" i="2"/>
  <c r="V516" i="2" s="1"/>
  <c r="AH484" i="2"/>
  <c r="V484" i="2" s="1"/>
  <c r="AH454" i="2"/>
  <c r="V454" i="2" s="1"/>
  <c r="AH438" i="2"/>
  <c r="V438" i="2" s="1"/>
  <c r="AH422" i="2"/>
  <c r="V422" i="2" s="1"/>
  <c r="AH483" i="2"/>
  <c r="V483" i="2" s="1"/>
  <c r="AH455" i="2"/>
  <c r="V455" i="2" s="1"/>
  <c r="AH439" i="2"/>
  <c r="V439" i="2" s="1"/>
  <c r="AH423" i="2"/>
  <c r="V423" i="2" s="1"/>
  <c r="AH479" i="2"/>
  <c r="V479" i="2" s="1"/>
  <c r="AH468" i="2"/>
  <c r="V468" i="2" s="1"/>
  <c r="AH466" i="2"/>
  <c r="V466" i="2" s="1"/>
  <c r="AH456" i="2"/>
  <c r="V456" i="2" s="1"/>
  <c r="AH440" i="2"/>
  <c r="V440" i="2" s="1"/>
  <c r="AH424" i="2"/>
  <c r="V424" i="2" s="1"/>
  <c r="AH470" i="2"/>
  <c r="V470" i="2" s="1"/>
  <c r="AH457" i="2"/>
  <c r="V457" i="2" s="1"/>
  <c r="AH441" i="2"/>
  <c r="V441" i="2" s="1"/>
  <c r="AH425" i="2"/>
  <c r="V425" i="2" s="1"/>
  <c r="AH415" i="2"/>
  <c r="V415" i="2" s="1"/>
  <c r="AH411" i="2"/>
  <c r="V411" i="2" s="1"/>
  <c r="AH396" i="2"/>
  <c r="V396" i="2" s="1"/>
  <c r="AH460" i="2"/>
  <c r="V460" i="2" s="1"/>
  <c r="AH428" i="2"/>
  <c r="V428" i="2" s="1"/>
  <c r="AH414" i="2"/>
  <c r="V414" i="2" s="1"/>
  <c r="AH397" i="2"/>
  <c r="V397" i="2" s="1"/>
  <c r="AH429" i="2"/>
  <c r="V429" i="2" s="1"/>
  <c r="AH418" i="2"/>
  <c r="V418" i="2" s="1"/>
  <c r="AH398" i="2"/>
  <c r="V398" i="2" s="1"/>
  <c r="AH381" i="2"/>
  <c r="V381" i="2" s="1"/>
  <c r="AH445" i="2"/>
  <c r="V445" i="2" s="1"/>
  <c r="AH430" i="2"/>
  <c r="V430" i="2" s="1"/>
  <c r="AH416" i="2"/>
  <c r="V416" i="2" s="1"/>
  <c r="AH399" i="2"/>
  <c r="V399" i="2" s="1"/>
  <c r="AH382" i="2"/>
  <c r="V382" i="2" s="1"/>
  <c r="AH493" i="2"/>
  <c r="V493" i="2" s="1"/>
  <c r="AH432" i="2"/>
  <c r="V432" i="2" s="1"/>
  <c r="AH431" i="2"/>
  <c r="V431" i="2" s="1"/>
  <c r="AH400" i="2"/>
  <c r="V400" i="2" s="1"/>
  <c r="AH383" i="2"/>
  <c r="V383" i="2" s="1"/>
  <c r="AH458" i="2"/>
  <c r="V458" i="2" s="1"/>
  <c r="AH444" i="2"/>
  <c r="V444" i="2" s="1"/>
  <c r="AH434" i="2"/>
  <c r="V434" i="2" s="1"/>
  <c r="AH413" i="2"/>
  <c r="V413" i="2" s="1"/>
  <c r="AH401" i="2"/>
  <c r="V401" i="2" s="1"/>
  <c r="AH507" i="2"/>
  <c r="V507" i="2" s="1"/>
  <c r="AH402" i="2"/>
  <c r="V402" i="2" s="1"/>
  <c r="AH385" i="2"/>
  <c r="V385" i="2" s="1"/>
  <c r="AH410" i="2"/>
  <c r="V410" i="2" s="1"/>
  <c r="AH403" i="2"/>
  <c r="V403" i="2" s="1"/>
  <c r="AH387" i="2"/>
  <c r="V387" i="2" s="1"/>
  <c r="AH386" i="2"/>
  <c r="V386" i="2" s="1"/>
  <c r="AH370" i="2"/>
  <c r="V370" i="2" s="1"/>
  <c r="AH404" i="2"/>
  <c r="V404" i="2" s="1"/>
  <c r="AH388" i="2"/>
  <c r="V388" i="2" s="1"/>
  <c r="AH371" i="2"/>
  <c r="V371" i="2" s="1"/>
  <c r="AH443" i="2"/>
  <c r="V443" i="2" s="1"/>
  <c r="AH405" i="2"/>
  <c r="V405" i="2" s="1"/>
  <c r="AH412" i="2"/>
  <c r="V412" i="2" s="1"/>
  <c r="AH406" i="2"/>
  <c r="V406" i="2" s="1"/>
  <c r="AH390" i="2"/>
  <c r="V390" i="2" s="1"/>
  <c r="AH373" i="2"/>
  <c r="V373" i="2" s="1"/>
  <c r="AH499" i="2"/>
  <c r="V499" i="2" s="1"/>
  <c r="AH407" i="2"/>
  <c r="V407" i="2" s="1"/>
  <c r="AH459" i="2"/>
  <c r="V459" i="2" s="1"/>
  <c r="AH426" i="2"/>
  <c r="V426" i="2" s="1"/>
  <c r="AH408" i="2"/>
  <c r="V408" i="2" s="1"/>
  <c r="AH491" i="2"/>
  <c r="V491" i="2" s="1"/>
  <c r="AH409" i="2"/>
  <c r="V409" i="2" s="1"/>
  <c r="AH427" i="2"/>
  <c r="V427" i="2" s="1"/>
  <c r="AH395" i="2"/>
  <c r="V395" i="2" s="1"/>
  <c r="AH374" i="2"/>
  <c r="V374" i="2" s="1"/>
  <c r="AH353" i="2"/>
  <c r="V353" i="2" s="1"/>
  <c r="AH337" i="2"/>
  <c r="V337" i="2" s="1"/>
  <c r="AH321" i="2"/>
  <c r="V321" i="2" s="1"/>
  <c r="AH354" i="2"/>
  <c r="V354" i="2" s="1"/>
  <c r="AH389" i="2"/>
  <c r="V389" i="2" s="1"/>
  <c r="AH377" i="2"/>
  <c r="V377" i="2" s="1"/>
  <c r="AH355" i="2"/>
  <c r="V355" i="2" s="1"/>
  <c r="AH339" i="2"/>
  <c r="V339" i="2" s="1"/>
  <c r="AH394" i="2"/>
  <c r="V394" i="2" s="1"/>
  <c r="AH369" i="2"/>
  <c r="V369" i="2" s="1"/>
  <c r="AH356" i="2"/>
  <c r="V356" i="2" s="1"/>
  <c r="AH340" i="2"/>
  <c r="V340" i="2" s="1"/>
  <c r="AH324" i="2"/>
  <c r="V324" i="2" s="1"/>
  <c r="AH372" i="2"/>
  <c r="V372" i="2" s="1"/>
  <c r="AH357" i="2"/>
  <c r="V357" i="2" s="1"/>
  <c r="AH341" i="2"/>
  <c r="V341" i="2" s="1"/>
  <c r="AH325" i="2"/>
  <c r="V325" i="2" s="1"/>
  <c r="AH391" i="2"/>
  <c r="V391" i="2" s="1"/>
  <c r="AH380" i="2"/>
  <c r="V380" i="2" s="1"/>
  <c r="AH358" i="2"/>
  <c r="V358" i="2" s="1"/>
  <c r="AH342" i="2"/>
  <c r="V342" i="2" s="1"/>
  <c r="AH326" i="2"/>
  <c r="V326" i="2" s="1"/>
  <c r="AH378" i="2"/>
  <c r="V378" i="2" s="1"/>
  <c r="AH359" i="2"/>
  <c r="V359" i="2" s="1"/>
  <c r="AH343" i="2"/>
  <c r="V343" i="2" s="1"/>
  <c r="AH393" i="2"/>
  <c r="V393" i="2" s="1"/>
  <c r="AH360" i="2"/>
  <c r="V360" i="2" s="1"/>
  <c r="AH344" i="2"/>
  <c r="V344" i="2" s="1"/>
  <c r="AH328" i="2"/>
  <c r="V328" i="2" s="1"/>
  <c r="AH312" i="2"/>
  <c r="V312" i="2" s="1"/>
  <c r="AH361" i="2"/>
  <c r="V361" i="2" s="1"/>
  <c r="AH345" i="2"/>
  <c r="V345" i="2" s="1"/>
  <c r="AH329" i="2"/>
  <c r="V329" i="2" s="1"/>
  <c r="AH362" i="2"/>
  <c r="V362" i="2" s="1"/>
  <c r="AH346" i="2"/>
  <c r="V346" i="2" s="1"/>
  <c r="AH330" i="2"/>
  <c r="V330" i="2" s="1"/>
  <c r="AH363" i="2"/>
  <c r="V363" i="2" s="1"/>
  <c r="AH347" i="2"/>
  <c r="V347" i="2" s="1"/>
  <c r="AH331" i="2"/>
  <c r="V331" i="2" s="1"/>
  <c r="AH315" i="2"/>
  <c r="V315" i="2" s="1"/>
  <c r="AH442" i="2"/>
  <c r="V442" i="2" s="1"/>
  <c r="AH392" i="2"/>
  <c r="V392" i="2" s="1"/>
  <c r="AH364" i="2"/>
  <c r="V364" i="2" s="1"/>
  <c r="AH348" i="2"/>
  <c r="V348" i="2" s="1"/>
  <c r="AH332" i="2"/>
  <c r="V332" i="2" s="1"/>
  <c r="AH365" i="2"/>
  <c r="V365" i="2" s="1"/>
  <c r="AH349" i="2"/>
  <c r="V349" i="2" s="1"/>
  <c r="AH333" i="2"/>
  <c r="V333" i="2" s="1"/>
  <c r="AH317" i="2"/>
  <c r="V317" i="2" s="1"/>
  <c r="AH366" i="2"/>
  <c r="V366" i="2" s="1"/>
  <c r="AH350" i="2"/>
  <c r="V350" i="2" s="1"/>
  <c r="AH334" i="2"/>
  <c r="V334" i="2" s="1"/>
  <c r="AH351" i="2"/>
  <c r="V351" i="2" s="1"/>
  <c r="AH301" i="2"/>
  <c r="V301" i="2" s="1"/>
  <c r="AH285" i="2"/>
  <c r="V285" i="2" s="1"/>
  <c r="AH268" i="2"/>
  <c r="V268" i="2" s="1"/>
  <c r="AH368" i="2"/>
  <c r="V368" i="2" s="1"/>
  <c r="AH320" i="2"/>
  <c r="V320" i="2" s="1"/>
  <c r="AH302" i="2"/>
  <c r="V302" i="2" s="1"/>
  <c r="AH286" i="2"/>
  <c r="V286" i="2" s="1"/>
  <c r="AH269" i="2"/>
  <c r="V269" i="2" s="1"/>
  <c r="AH253" i="2"/>
  <c r="V253" i="2" s="1"/>
  <c r="AH303" i="2"/>
  <c r="V303" i="2" s="1"/>
  <c r="AH287" i="2"/>
  <c r="V287" i="2" s="1"/>
  <c r="AH270" i="2"/>
  <c r="V270" i="2" s="1"/>
  <c r="AH310" i="2"/>
  <c r="V310" i="2" s="1"/>
  <c r="AH304" i="2"/>
  <c r="V304" i="2" s="1"/>
  <c r="AH288" i="2"/>
  <c r="V288" i="2" s="1"/>
  <c r="AH271" i="2"/>
  <c r="V271" i="2" s="1"/>
  <c r="AH255" i="2"/>
  <c r="V255" i="2" s="1"/>
  <c r="AH238" i="2"/>
  <c r="V238" i="2" s="1"/>
  <c r="AH338" i="2"/>
  <c r="V338" i="2" s="1"/>
  <c r="AH335" i="2"/>
  <c r="V335" i="2" s="1"/>
  <c r="AH305" i="2"/>
  <c r="V305" i="2" s="1"/>
  <c r="AH289" i="2"/>
  <c r="V289" i="2" s="1"/>
  <c r="AH272" i="2"/>
  <c r="V272" i="2" s="1"/>
  <c r="AH256" i="2"/>
  <c r="V256" i="2" s="1"/>
  <c r="AH240" i="2"/>
  <c r="V240" i="2" s="1"/>
  <c r="AH239" i="2"/>
  <c r="V239" i="2" s="1"/>
  <c r="AH306" i="2"/>
  <c r="V306" i="2" s="1"/>
  <c r="AH290" i="2"/>
  <c r="V290" i="2" s="1"/>
  <c r="AH273" i="2"/>
  <c r="V273" i="2" s="1"/>
  <c r="AH367" i="2"/>
  <c r="V367" i="2" s="1"/>
  <c r="AH313" i="2"/>
  <c r="V313" i="2" s="1"/>
  <c r="AH307" i="2"/>
  <c r="V307" i="2" s="1"/>
  <c r="AH379" i="2"/>
  <c r="V379" i="2" s="1"/>
  <c r="AH293" i="2"/>
  <c r="V293" i="2" s="1"/>
  <c r="AH277" i="2"/>
  <c r="V277" i="2" s="1"/>
  <c r="AH276" i="2"/>
  <c r="V276" i="2" s="1"/>
  <c r="AH260" i="2"/>
  <c r="V260" i="2" s="1"/>
  <c r="AH314" i="2"/>
  <c r="V314" i="2" s="1"/>
  <c r="AH308" i="2"/>
  <c r="V308" i="2" s="1"/>
  <c r="AH294" i="2"/>
  <c r="V294" i="2" s="1"/>
  <c r="AH278" i="2"/>
  <c r="V278" i="2" s="1"/>
  <c r="AH323" i="2"/>
  <c r="V323" i="2" s="1"/>
  <c r="AH316" i="2"/>
  <c r="V316" i="2" s="1"/>
  <c r="AH295" i="2"/>
  <c r="V295" i="2" s="1"/>
  <c r="AH279" i="2"/>
  <c r="V279" i="2" s="1"/>
  <c r="AH262" i="2"/>
  <c r="V262" i="2" s="1"/>
  <c r="AH376" i="2"/>
  <c r="V376" i="2" s="1"/>
  <c r="AH352" i="2"/>
  <c r="V352" i="2" s="1"/>
  <c r="AH336" i="2"/>
  <c r="V336" i="2" s="1"/>
  <c r="AH296" i="2"/>
  <c r="V296" i="2" s="1"/>
  <c r="AH280" i="2"/>
  <c r="V280" i="2" s="1"/>
  <c r="AH327" i="2"/>
  <c r="V327" i="2" s="1"/>
  <c r="AH311" i="2"/>
  <c r="V311" i="2" s="1"/>
  <c r="AH297" i="2"/>
  <c r="V297" i="2" s="1"/>
  <c r="AH281" i="2"/>
  <c r="V281" i="2" s="1"/>
  <c r="AH298" i="2"/>
  <c r="V298" i="2" s="1"/>
  <c r="AH282" i="2"/>
  <c r="V282" i="2" s="1"/>
  <c r="AH265" i="2"/>
  <c r="V265" i="2" s="1"/>
  <c r="AH384" i="2"/>
  <c r="V384" i="2" s="1"/>
  <c r="AH318" i="2"/>
  <c r="V318" i="2" s="1"/>
  <c r="AH309" i="2"/>
  <c r="V309" i="2" s="1"/>
  <c r="AH299" i="2"/>
  <c r="V299" i="2" s="1"/>
  <c r="AH283" i="2"/>
  <c r="V283" i="2" s="1"/>
  <c r="AH266" i="2"/>
  <c r="V266" i="2" s="1"/>
  <c r="AH250" i="2"/>
  <c r="V250" i="2" s="1"/>
  <c r="AH291" i="2"/>
  <c r="V291" i="2" s="1"/>
  <c r="AH254" i="2"/>
  <c r="V254" i="2" s="1"/>
  <c r="AH225" i="2"/>
  <c r="V225" i="2" s="1"/>
  <c r="AH300" i="2"/>
  <c r="V300" i="2" s="1"/>
  <c r="AH226" i="2"/>
  <c r="V226" i="2" s="1"/>
  <c r="AH210" i="2"/>
  <c r="V210" i="2" s="1"/>
  <c r="AH322" i="2"/>
  <c r="V322" i="2" s="1"/>
  <c r="AH227" i="2"/>
  <c r="V227" i="2" s="1"/>
  <c r="AH211" i="2"/>
  <c r="V211" i="2" s="1"/>
  <c r="AH194" i="2"/>
  <c r="V194" i="2" s="1"/>
  <c r="AH261" i="2"/>
  <c r="V261" i="2" s="1"/>
  <c r="AH243" i="2"/>
  <c r="V243" i="2" s="1"/>
  <c r="AH228" i="2"/>
  <c r="V228" i="2" s="1"/>
  <c r="AH212" i="2"/>
  <c r="V212" i="2" s="1"/>
  <c r="AH284" i="2"/>
  <c r="V284" i="2" s="1"/>
  <c r="AH274" i="2"/>
  <c r="V274" i="2" s="1"/>
  <c r="AH229" i="2"/>
  <c r="V229" i="2" s="1"/>
  <c r="AH213" i="2"/>
  <c r="V213" i="2" s="1"/>
  <c r="AH375" i="2"/>
  <c r="V375" i="2" s="1"/>
  <c r="AH230" i="2"/>
  <c r="V230" i="2" s="1"/>
  <c r="AH319" i="2"/>
  <c r="V319" i="2" s="1"/>
  <c r="AH292" i="2"/>
  <c r="V292" i="2" s="1"/>
  <c r="AH275" i="2"/>
  <c r="V275" i="2" s="1"/>
  <c r="AH249" i="2"/>
  <c r="V249" i="2" s="1"/>
  <c r="AH245" i="2"/>
  <c r="V245" i="2" s="1"/>
  <c r="AH231" i="2"/>
  <c r="V231" i="2" s="1"/>
  <c r="AH215" i="2"/>
  <c r="V215" i="2" s="1"/>
  <c r="AH198" i="2"/>
  <c r="V198" i="2" s="1"/>
  <c r="AH251" i="2"/>
  <c r="V251" i="2" s="1"/>
  <c r="AH248" i="2"/>
  <c r="V248" i="2" s="1"/>
  <c r="AH232" i="2"/>
  <c r="V232" i="2" s="1"/>
  <c r="AH233" i="2"/>
  <c r="V233" i="2" s="1"/>
  <c r="AH217" i="2"/>
  <c r="V217" i="2" s="1"/>
  <c r="AH252" i="2"/>
  <c r="V252" i="2" s="1"/>
  <c r="AH242" i="2"/>
  <c r="V242" i="2" s="1"/>
  <c r="AH234" i="2"/>
  <c r="V234" i="2" s="1"/>
  <c r="AH218" i="2"/>
  <c r="V218" i="2" s="1"/>
  <c r="AH201" i="2"/>
  <c r="V201" i="2" s="1"/>
  <c r="AH259" i="2"/>
  <c r="V259" i="2" s="1"/>
  <c r="AH247" i="2"/>
  <c r="V247" i="2" s="1"/>
  <c r="AH235" i="2"/>
  <c r="V235" i="2" s="1"/>
  <c r="AH219" i="2"/>
  <c r="V219" i="2" s="1"/>
  <c r="AH202" i="2"/>
  <c r="V202" i="2" s="1"/>
  <c r="AH258" i="2"/>
  <c r="V258" i="2" s="1"/>
  <c r="AH236" i="2"/>
  <c r="V236" i="2" s="1"/>
  <c r="AH220" i="2"/>
  <c r="V220" i="2" s="1"/>
  <c r="AH203" i="2"/>
  <c r="V203" i="2" s="1"/>
  <c r="AH267" i="2"/>
  <c r="V267" i="2" s="1"/>
  <c r="AH264" i="2"/>
  <c r="V264" i="2" s="1"/>
  <c r="AH263" i="2"/>
  <c r="V263" i="2" s="1"/>
  <c r="AH257" i="2"/>
  <c r="V257" i="2" s="1"/>
  <c r="AH244" i="2"/>
  <c r="V244" i="2" s="1"/>
  <c r="AH237" i="2"/>
  <c r="V237" i="2" s="1"/>
  <c r="AH221" i="2"/>
  <c r="V221" i="2" s="1"/>
  <c r="AH222" i="2"/>
  <c r="V222" i="2" s="1"/>
  <c r="AH241" i="2"/>
  <c r="V241" i="2" s="1"/>
  <c r="AH223" i="2"/>
  <c r="V223" i="2" s="1"/>
  <c r="AH207" i="2"/>
  <c r="V207" i="2" s="1"/>
  <c r="AH246" i="2"/>
  <c r="V246" i="2" s="1"/>
  <c r="AH224" i="2"/>
  <c r="V224" i="2" s="1"/>
  <c r="AH208" i="2"/>
  <c r="V208" i="2" s="1"/>
  <c r="AH184" i="2"/>
  <c r="V184" i="2" s="1"/>
  <c r="AH168" i="2"/>
  <c r="V168" i="2" s="1"/>
  <c r="AH152" i="2"/>
  <c r="V152" i="2" s="1"/>
  <c r="AH136" i="2"/>
  <c r="V136" i="2" s="1"/>
  <c r="AH185" i="2"/>
  <c r="V185" i="2" s="1"/>
  <c r="AH169" i="2"/>
  <c r="V169" i="2" s="1"/>
  <c r="AH153" i="2"/>
  <c r="V153" i="2" s="1"/>
  <c r="AH137" i="2"/>
  <c r="V137" i="2" s="1"/>
  <c r="AH200" i="2"/>
  <c r="V200" i="2" s="1"/>
  <c r="AH190" i="2"/>
  <c r="V190" i="2" s="1"/>
  <c r="AH186" i="2"/>
  <c r="V186" i="2" s="1"/>
  <c r="AH170" i="2"/>
  <c r="V170" i="2" s="1"/>
  <c r="AH154" i="2"/>
  <c r="V154" i="2" s="1"/>
  <c r="AH192" i="2"/>
  <c r="V192" i="2" s="1"/>
  <c r="AH191" i="2"/>
  <c r="V191" i="2" s="1"/>
  <c r="AH187" i="2"/>
  <c r="V187" i="2" s="1"/>
  <c r="AH171" i="2"/>
  <c r="V171" i="2" s="1"/>
  <c r="AH155" i="2"/>
  <c r="V155" i="2" s="1"/>
  <c r="AH139" i="2"/>
  <c r="V139" i="2" s="1"/>
  <c r="AH123" i="2"/>
  <c r="V123" i="2" s="1"/>
  <c r="AH172" i="2"/>
  <c r="V172" i="2" s="1"/>
  <c r="AH156" i="2"/>
  <c r="V156" i="2" s="1"/>
  <c r="AH205" i="2"/>
  <c r="V205" i="2" s="1"/>
  <c r="AH195" i="2"/>
  <c r="V195" i="2" s="1"/>
  <c r="AH193" i="2"/>
  <c r="V193" i="2" s="1"/>
  <c r="AH173" i="2"/>
  <c r="V173" i="2" s="1"/>
  <c r="AH157" i="2"/>
  <c r="V157" i="2" s="1"/>
  <c r="AH141" i="2"/>
  <c r="V141" i="2" s="1"/>
  <c r="AH199" i="2"/>
  <c r="V199" i="2" s="1"/>
  <c r="AH188" i="2"/>
  <c r="V188" i="2" s="1"/>
  <c r="AH174" i="2"/>
  <c r="V174" i="2" s="1"/>
  <c r="AH158" i="2"/>
  <c r="V158" i="2" s="1"/>
  <c r="AH142" i="2"/>
  <c r="V142" i="2" s="1"/>
  <c r="AH196" i="2"/>
  <c r="V196" i="2" s="1"/>
  <c r="AH175" i="2"/>
  <c r="V175" i="2" s="1"/>
  <c r="AH159" i="2"/>
  <c r="V159" i="2" s="1"/>
  <c r="AH176" i="2"/>
  <c r="V176" i="2" s="1"/>
  <c r="AH160" i="2"/>
  <c r="V160" i="2" s="1"/>
  <c r="AH144" i="2"/>
  <c r="V144" i="2" s="1"/>
  <c r="AH128" i="2"/>
  <c r="V128" i="2" s="1"/>
  <c r="AH209" i="2"/>
  <c r="V209" i="2" s="1"/>
  <c r="AH197" i="2"/>
  <c r="V197" i="2" s="1"/>
  <c r="AH177" i="2"/>
  <c r="V177" i="2" s="1"/>
  <c r="AH178" i="2"/>
  <c r="V178" i="2" s="1"/>
  <c r="AH162" i="2"/>
  <c r="V162" i="2" s="1"/>
  <c r="AH146" i="2"/>
  <c r="V146" i="2" s="1"/>
  <c r="AH216" i="2"/>
  <c r="V216" i="2" s="1"/>
  <c r="AH189" i="2"/>
  <c r="V189" i="2" s="1"/>
  <c r="AH179" i="2"/>
  <c r="V179" i="2" s="1"/>
  <c r="AH163" i="2"/>
  <c r="V163" i="2" s="1"/>
  <c r="AH147" i="2"/>
  <c r="V147" i="2" s="1"/>
  <c r="AH131" i="2"/>
  <c r="V131" i="2" s="1"/>
  <c r="AH180" i="2"/>
  <c r="V180" i="2" s="1"/>
  <c r="AH164" i="2"/>
  <c r="V164" i="2" s="1"/>
  <c r="AH148" i="2"/>
  <c r="V148" i="2" s="1"/>
  <c r="AH132" i="2"/>
  <c r="V132" i="2" s="1"/>
  <c r="AH206" i="2"/>
  <c r="V206" i="2" s="1"/>
  <c r="AH181" i="2"/>
  <c r="V181" i="2" s="1"/>
  <c r="AH214" i="2"/>
  <c r="V214" i="2" s="1"/>
  <c r="AH183" i="2"/>
  <c r="V183" i="2" s="1"/>
  <c r="AH167" i="2"/>
  <c r="V167" i="2" s="1"/>
  <c r="AH151" i="2"/>
  <c r="V151" i="2" s="1"/>
  <c r="AH135" i="2"/>
  <c r="V135" i="2" s="1"/>
  <c r="AH111" i="2"/>
  <c r="V111" i="2" s="1"/>
  <c r="AH112" i="2"/>
  <c r="V112" i="2" s="1"/>
  <c r="AH96" i="2"/>
  <c r="V96" i="2" s="1"/>
  <c r="AH80" i="2"/>
  <c r="V80" i="2" s="1"/>
  <c r="AH130" i="2"/>
  <c r="V130" i="2" s="1"/>
  <c r="AH113" i="2"/>
  <c r="V113" i="2" s="1"/>
  <c r="AH97" i="2"/>
  <c r="V97" i="2" s="1"/>
  <c r="AH81" i="2"/>
  <c r="V81" i="2" s="1"/>
  <c r="AH182" i="2"/>
  <c r="V182" i="2" s="1"/>
  <c r="AH140" i="2"/>
  <c r="V140" i="2" s="1"/>
  <c r="AH134" i="2"/>
  <c r="V134" i="2" s="1"/>
  <c r="AH133" i="2"/>
  <c r="V133" i="2" s="1"/>
  <c r="AH126" i="2"/>
  <c r="V126" i="2" s="1"/>
  <c r="AH124" i="2"/>
  <c r="V124" i="2" s="1"/>
  <c r="AH114" i="2"/>
  <c r="V114" i="2" s="1"/>
  <c r="AH98" i="2"/>
  <c r="V98" i="2" s="1"/>
  <c r="AH127" i="2"/>
  <c r="V127" i="2" s="1"/>
  <c r="AH115" i="2"/>
  <c r="V115" i="2" s="1"/>
  <c r="AH99" i="2"/>
  <c r="V99" i="2" s="1"/>
  <c r="AH83" i="2"/>
  <c r="V83" i="2" s="1"/>
  <c r="AH67" i="2"/>
  <c r="V67" i="2" s="1"/>
  <c r="AH161" i="2"/>
  <c r="V161" i="2" s="1"/>
  <c r="AH116" i="2"/>
  <c r="V116" i="2" s="1"/>
  <c r="AH100" i="2"/>
  <c r="V100" i="2" s="1"/>
  <c r="AH84" i="2"/>
  <c r="V84" i="2" s="1"/>
  <c r="AH165" i="2"/>
  <c r="V165" i="2" s="1"/>
  <c r="AH117" i="2"/>
  <c r="V117" i="2" s="1"/>
  <c r="AH101" i="2"/>
  <c r="V101" i="2" s="1"/>
  <c r="AH85" i="2"/>
  <c r="V85" i="2" s="1"/>
  <c r="AH143" i="2"/>
  <c r="V143" i="2" s="1"/>
  <c r="AH118" i="2"/>
  <c r="V118" i="2" s="1"/>
  <c r="AH102" i="2"/>
  <c r="V102" i="2" s="1"/>
  <c r="AH86" i="2"/>
  <c r="V86" i="2" s="1"/>
  <c r="AH70" i="2"/>
  <c r="V70" i="2" s="1"/>
  <c r="AH138" i="2"/>
  <c r="V138" i="2" s="1"/>
  <c r="AH119" i="2"/>
  <c r="V119" i="2" s="1"/>
  <c r="AH103" i="2"/>
  <c r="V103" i="2" s="1"/>
  <c r="AH87" i="2"/>
  <c r="V87" i="2" s="1"/>
  <c r="AH204" i="2"/>
  <c r="V204" i="2" s="1"/>
  <c r="AH125" i="2"/>
  <c r="V125" i="2" s="1"/>
  <c r="AH120" i="2"/>
  <c r="V120" i="2" s="1"/>
  <c r="AH104" i="2"/>
  <c r="V104" i="2" s="1"/>
  <c r="AH88" i="2"/>
  <c r="V88" i="2" s="1"/>
  <c r="AH150" i="2"/>
  <c r="V150" i="2" s="1"/>
  <c r="AH121" i="2"/>
  <c r="V121" i="2" s="1"/>
  <c r="AH105" i="2"/>
  <c r="V105" i="2" s="1"/>
  <c r="AH89" i="2"/>
  <c r="V89" i="2" s="1"/>
  <c r="AH73" i="2"/>
  <c r="V73" i="2" s="1"/>
  <c r="AH145" i="2"/>
  <c r="V145" i="2" s="1"/>
  <c r="AH122" i="2"/>
  <c r="V122" i="2" s="1"/>
  <c r="AH106" i="2"/>
  <c r="V106" i="2" s="1"/>
  <c r="AH90" i="2"/>
  <c r="V90" i="2" s="1"/>
  <c r="AH74" i="2"/>
  <c r="V74" i="2" s="1"/>
  <c r="AH149" i="2"/>
  <c r="V149" i="2" s="1"/>
  <c r="AH107" i="2"/>
  <c r="V107" i="2" s="1"/>
  <c r="AH91" i="2"/>
  <c r="V91" i="2" s="1"/>
  <c r="AH75" i="2"/>
  <c r="V75" i="2" s="1"/>
  <c r="AH166" i="2"/>
  <c r="V166" i="2" s="1"/>
  <c r="AH129" i="2"/>
  <c r="V129" i="2" s="1"/>
  <c r="AH108" i="2"/>
  <c r="V108" i="2" s="1"/>
  <c r="AH110" i="2"/>
  <c r="V110" i="2" s="1"/>
  <c r="AH72" i="2"/>
  <c r="V72" i="2" s="1"/>
  <c r="AH68" i="2"/>
  <c r="V68" i="2" s="1"/>
  <c r="AH49" i="2"/>
  <c r="V49" i="2" s="1"/>
  <c r="AH33" i="2"/>
  <c r="V33" i="2" s="1"/>
  <c r="AH17" i="2"/>
  <c r="V17" i="2" s="1"/>
  <c r="AH63" i="2"/>
  <c r="V63" i="2" s="1"/>
  <c r="AH50" i="2"/>
  <c r="V50" i="2" s="1"/>
  <c r="AH34" i="2"/>
  <c r="V34" i="2" s="1"/>
  <c r="AH18" i="2"/>
  <c r="V18" i="2" s="1"/>
  <c r="AH69" i="2"/>
  <c r="V69" i="2" s="1"/>
  <c r="AH51" i="2"/>
  <c r="V51" i="2" s="1"/>
  <c r="AH35" i="2"/>
  <c r="V35" i="2" s="1"/>
  <c r="AH52" i="2"/>
  <c r="V52" i="2" s="1"/>
  <c r="AH36" i="2"/>
  <c r="V36" i="2" s="1"/>
  <c r="AH20" i="2"/>
  <c r="V20" i="2" s="1"/>
  <c r="AH92" i="2"/>
  <c r="V92" i="2" s="1"/>
  <c r="AH53" i="2"/>
  <c r="V53" i="2" s="1"/>
  <c r="AH37" i="2"/>
  <c r="V37" i="2" s="1"/>
  <c r="AH21" i="2"/>
  <c r="V21" i="2" s="1"/>
  <c r="AH54" i="2"/>
  <c r="V54" i="2" s="1"/>
  <c r="AH38" i="2"/>
  <c r="V38" i="2" s="1"/>
  <c r="AH22" i="2"/>
  <c r="V22" i="2" s="1"/>
  <c r="AH109" i="2"/>
  <c r="V109" i="2" s="1"/>
  <c r="AH79" i="2"/>
  <c r="V79" i="2" s="1"/>
  <c r="AH55" i="2"/>
  <c r="V55" i="2" s="1"/>
  <c r="AH39" i="2"/>
  <c r="V39" i="2" s="1"/>
  <c r="AH23" i="2"/>
  <c r="V23" i="2" s="1"/>
  <c r="AH93" i="2"/>
  <c r="V93" i="2" s="1"/>
  <c r="AH56" i="2"/>
  <c r="V56" i="2" s="1"/>
  <c r="AH40" i="2"/>
  <c r="V40" i="2" s="1"/>
  <c r="AH24" i="2"/>
  <c r="V24" i="2" s="1"/>
  <c r="AH78" i="2"/>
  <c r="V78" i="2" s="1"/>
  <c r="AH57" i="2"/>
  <c r="V57" i="2" s="1"/>
  <c r="AH41" i="2"/>
  <c r="V41" i="2" s="1"/>
  <c r="AH25" i="2"/>
  <c r="V25" i="2" s="1"/>
  <c r="AH94" i="2"/>
  <c r="V94" i="2" s="1"/>
  <c r="AH58" i="2"/>
  <c r="V58" i="2" s="1"/>
  <c r="AH42" i="2"/>
  <c r="V42" i="2" s="1"/>
  <c r="AH26" i="2"/>
  <c r="V26" i="2" s="1"/>
  <c r="AH95" i="2"/>
  <c r="V95" i="2" s="1"/>
  <c r="AH77" i="2"/>
  <c r="V77" i="2" s="1"/>
  <c r="AH71" i="2"/>
  <c r="V71" i="2" s="1"/>
  <c r="AH59" i="2"/>
  <c r="V59" i="2" s="1"/>
  <c r="AH43" i="2"/>
  <c r="V43" i="2" s="1"/>
  <c r="AH27" i="2"/>
  <c r="V27" i="2" s="1"/>
  <c r="AH11" i="2"/>
  <c r="V11" i="2" s="1"/>
  <c r="AH60" i="2"/>
  <c r="V60" i="2" s="1"/>
  <c r="AH44" i="2"/>
  <c r="V44" i="2" s="1"/>
  <c r="AH28" i="2"/>
  <c r="V28" i="2" s="1"/>
  <c r="AH76" i="2"/>
  <c r="V76" i="2" s="1"/>
  <c r="AH61" i="2"/>
  <c r="V61" i="2" s="1"/>
  <c r="AH45" i="2"/>
  <c r="V45" i="2" s="1"/>
  <c r="AH82" i="2"/>
  <c r="V82" i="2" s="1"/>
  <c r="AH64" i="2"/>
  <c r="V64" i="2" s="1"/>
  <c r="AH62" i="2"/>
  <c r="V62" i="2" s="1"/>
  <c r="AH46" i="2"/>
  <c r="V46" i="2" s="1"/>
  <c r="AH30" i="2"/>
  <c r="V30" i="2" s="1"/>
  <c r="AH31" i="2"/>
  <c r="V31" i="2" s="1"/>
  <c r="AH16" i="2"/>
  <c r="V16" i="2" s="1"/>
  <c r="AH32" i="2"/>
  <c r="V32" i="2" s="1"/>
  <c r="AH15" i="2"/>
  <c r="V15" i="2" s="1"/>
  <c r="AH10" i="2"/>
  <c r="V10" i="2" s="1"/>
  <c r="AH29" i="2"/>
  <c r="V29" i="2" s="1"/>
  <c r="AH48" i="2"/>
  <c r="V48" i="2" s="1"/>
  <c r="AH65" i="2"/>
  <c r="V65" i="2" s="1"/>
  <c r="AH14" i="2"/>
  <c r="V14" i="2" s="1"/>
  <c r="AH9" i="2"/>
  <c r="V9" i="2" s="1"/>
  <c r="AH19" i="2"/>
  <c r="V19" i="2" s="1"/>
  <c r="AH47" i="2"/>
  <c r="V47" i="2" s="1"/>
  <c r="AH13" i="2"/>
  <c r="V13" i="2" s="1"/>
  <c r="AH66" i="2"/>
  <c r="V66" i="2" s="1"/>
  <c r="AH12" i="2"/>
  <c r="V12" i="2" s="1"/>
  <c r="AM1248" i="2"/>
  <c r="AA1248" i="2" s="1"/>
  <c r="O1248" i="2" s="1"/>
  <c r="AM1193" i="2"/>
  <c r="AA1193" i="2" s="1"/>
  <c r="O1193" i="2" s="1"/>
  <c r="AM1196" i="2"/>
  <c r="AA1196" i="2" s="1"/>
  <c r="O1196" i="2" s="1"/>
  <c r="AM1143" i="2"/>
  <c r="AA1143" i="2" s="1"/>
  <c r="O1143" i="2" s="1"/>
  <c r="AM1166" i="2"/>
  <c r="AA1166" i="2" s="1"/>
  <c r="O1166" i="2" s="1"/>
  <c r="AM1179" i="2"/>
  <c r="AA1179" i="2" s="1"/>
  <c r="O1179" i="2" s="1"/>
  <c r="AM1057" i="2"/>
  <c r="AA1057" i="2" s="1"/>
  <c r="O1057" i="2" s="1"/>
  <c r="AM1033" i="2"/>
  <c r="AA1033" i="2" s="1"/>
  <c r="O1033" i="2" s="1"/>
  <c r="AM1030" i="2"/>
  <c r="AA1030" i="2" s="1"/>
  <c r="O1030" i="2" s="1"/>
  <c r="AM1015" i="2"/>
  <c r="AA1015" i="2" s="1"/>
  <c r="O1015" i="2" s="1"/>
  <c r="AM986" i="2"/>
  <c r="AA986" i="2" s="1"/>
  <c r="O986" i="2" s="1"/>
  <c r="AM985" i="2"/>
  <c r="AA985" i="2" s="1"/>
  <c r="O985" i="2" s="1"/>
  <c r="AM966" i="2"/>
  <c r="AA966" i="2" s="1"/>
  <c r="O966" i="2" s="1"/>
  <c r="AM939" i="2"/>
  <c r="AA939" i="2" s="1"/>
  <c r="O939" i="2" s="1"/>
  <c r="AM840" i="2"/>
  <c r="AA840" i="2" s="1"/>
  <c r="O840" i="2" s="1"/>
  <c r="AM796" i="2"/>
  <c r="AA796" i="2" s="1"/>
  <c r="O796" i="2" s="1"/>
  <c r="AM776" i="2"/>
  <c r="AA776" i="2" s="1"/>
  <c r="O776" i="2" s="1"/>
  <c r="AM743" i="2"/>
  <c r="AA743" i="2" s="1"/>
  <c r="O743" i="2" s="1"/>
  <c r="AM695" i="2"/>
  <c r="AA695" i="2" s="1"/>
  <c r="O695" i="2" s="1"/>
  <c r="AM679" i="2"/>
  <c r="AA679" i="2" s="1"/>
  <c r="O679" i="2" s="1"/>
  <c r="AM654" i="2"/>
  <c r="AA654" i="2" s="1"/>
  <c r="O654" i="2" s="1"/>
  <c r="AM637" i="2"/>
  <c r="AA637" i="2" s="1"/>
  <c r="O637" i="2" s="1"/>
  <c r="AM636" i="2"/>
  <c r="AA636" i="2" s="1"/>
  <c r="O636" i="2" s="1"/>
  <c r="AM540" i="2"/>
  <c r="AA540" i="2" s="1"/>
  <c r="O540" i="2" s="1"/>
  <c r="AM495" i="2"/>
  <c r="AA495" i="2" s="1"/>
  <c r="O495" i="2" s="1"/>
  <c r="AM561" i="2"/>
  <c r="AA561" i="2" s="1"/>
  <c r="O561" i="2" s="1"/>
  <c r="AM447" i="2"/>
  <c r="AA447" i="2" s="1"/>
  <c r="O447" i="2" s="1"/>
  <c r="AM463" i="2"/>
  <c r="AA463" i="2" s="1"/>
  <c r="O463" i="2" s="1"/>
  <c r="AM432" i="2"/>
  <c r="AA432" i="2" s="1"/>
  <c r="O432" i="2" s="1"/>
  <c r="AM431" i="2"/>
  <c r="AA431" i="2" s="1"/>
  <c r="O431" i="2" s="1"/>
  <c r="AM340" i="2"/>
  <c r="AA340" i="2" s="1"/>
  <c r="O340" i="2" s="1"/>
  <c r="AM356" i="2"/>
  <c r="AA356" i="2" s="1"/>
  <c r="O356" i="2" s="1"/>
  <c r="AM272" i="2"/>
  <c r="AA272" i="2" s="1"/>
  <c r="O272" i="2" s="1"/>
  <c r="AM305" i="2"/>
  <c r="AA305" i="2" s="1"/>
  <c r="O305" i="2" s="1"/>
  <c r="AM237" i="2"/>
  <c r="AA237" i="2" s="1"/>
  <c r="O237" i="2" s="1"/>
  <c r="AM188" i="2"/>
  <c r="AA188" i="2" s="1"/>
  <c r="O188" i="2" s="1"/>
  <c r="AM147" i="2"/>
  <c r="AA147" i="2" s="1"/>
  <c r="O147" i="2" s="1"/>
  <c r="AM219" i="2"/>
  <c r="AA219" i="2" s="1"/>
  <c r="O219" i="2" s="1"/>
  <c r="AM187" i="2"/>
  <c r="AA187" i="2" s="1"/>
  <c r="O187" i="2" s="1"/>
  <c r="AM68" i="2"/>
  <c r="AA68" i="2" s="1"/>
  <c r="O68" i="2" s="1"/>
  <c r="AM34" i="2"/>
  <c r="AA34" i="2" s="1"/>
  <c r="O34" i="2" s="1"/>
  <c r="AM11" i="2"/>
  <c r="AA11" i="2" s="1"/>
  <c r="O11" i="2" s="1"/>
  <c r="AM123" i="2"/>
  <c r="AA123" i="2" s="1"/>
  <c r="O123" i="2" s="1"/>
  <c r="AM139" i="2"/>
  <c r="AA139" i="2" s="1"/>
  <c r="O139" i="2" s="1"/>
  <c r="AM113" i="2"/>
  <c r="AA113" i="2" s="1"/>
  <c r="O113" i="2" s="1"/>
  <c r="AM315" i="2"/>
  <c r="AA315" i="2" s="1"/>
  <c r="O315" i="2" s="1"/>
  <c r="AM302" i="2"/>
  <c r="AA302" i="2" s="1"/>
  <c r="O302" i="2" s="1"/>
  <c r="AM368" i="2"/>
  <c r="AA368" i="2" s="1"/>
  <c r="O368" i="2" s="1"/>
  <c r="AM526" i="2"/>
  <c r="AA526" i="2" s="1"/>
  <c r="O526" i="2" s="1"/>
  <c r="AM518" i="2"/>
  <c r="AA518" i="2" s="1"/>
  <c r="O518" i="2" s="1"/>
  <c r="AM560" i="2"/>
  <c r="AA560" i="2" s="1"/>
  <c r="O560" i="2" s="1"/>
  <c r="AM667" i="2"/>
  <c r="AA667" i="2" s="1"/>
  <c r="O667" i="2" s="1"/>
  <c r="AM672" i="2"/>
  <c r="AA672" i="2" s="1"/>
  <c r="O672" i="2" s="1"/>
  <c r="AM707" i="2"/>
  <c r="AA707" i="2" s="1"/>
  <c r="O707" i="2" s="1"/>
  <c r="AM723" i="2"/>
  <c r="AA723" i="2" s="1"/>
  <c r="O723" i="2" s="1"/>
  <c r="AM43" i="2"/>
  <c r="AA43" i="2" s="1"/>
  <c r="O43" i="2" s="1"/>
  <c r="AM60" i="2"/>
  <c r="AA60" i="2" s="1"/>
  <c r="O60" i="2" s="1"/>
  <c r="AM49" i="2"/>
  <c r="AA49" i="2" s="1"/>
  <c r="O49" i="2" s="1"/>
  <c r="AM59" i="2"/>
  <c r="AA59" i="2" s="1"/>
  <c r="O59" i="2" s="1"/>
  <c r="AM80" i="2"/>
  <c r="AA80" i="2" s="1"/>
  <c r="O80" i="2" s="1"/>
  <c r="AM105" i="2"/>
  <c r="AA105" i="2" s="1"/>
  <c r="O105" i="2" s="1"/>
  <c r="AM96" i="2"/>
  <c r="AA96" i="2" s="1"/>
  <c r="O96" i="2" s="1"/>
  <c r="AM213" i="2"/>
  <c r="AA213" i="2" s="1"/>
  <c r="O213" i="2" s="1"/>
  <c r="AM256" i="2"/>
  <c r="AA256" i="2" s="1"/>
  <c r="O256" i="2" s="1"/>
  <c r="AM291" i="2"/>
  <c r="AA291" i="2" s="1"/>
  <c r="O291" i="2" s="1"/>
  <c r="AM243" i="2"/>
  <c r="AA243" i="2" s="1"/>
  <c r="O243" i="2" s="1"/>
  <c r="AM231" i="2"/>
  <c r="AA231" i="2" s="1"/>
  <c r="O231" i="2" s="1"/>
  <c r="AM390" i="2"/>
  <c r="AA390" i="2" s="1"/>
  <c r="O390" i="2" s="1"/>
  <c r="AM394" i="2"/>
  <c r="AA394" i="2" s="1"/>
  <c r="O394" i="2" s="1"/>
  <c r="AM444" i="2"/>
  <c r="AA444" i="2" s="1"/>
  <c r="O444" i="2" s="1"/>
  <c r="AM457" i="2"/>
  <c r="AA457" i="2" s="1"/>
  <c r="O457" i="2" s="1"/>
  <c r="AM458" i="2"/>
  <c r="AA458" i="2" s="1"/>
  <c r="O458" i="2" s="1"/>
  <c r="AM513" i="2"/>
  <c r="AA513" i="2" s="1"/>
  <c r="O513" i="2" s="1"/>
  <c r="AM559" i="2"/>
  <c r="AA559" i="2" s="1"/>
  <c r="O559" i="2" s="1"/>
  <c r="AM541" i="2"/>
  <c r="AA541" i="2" s="1"/>
  <c r="O541" i="2" s="1"/>
  <c r="AM592" i="2"/>
  <c r="AA592" i="2" s="1"/>
  <c r="O592" i="2" s="1"/>
  <c r="AM648" i="2"/>
  <c r="AA648" i="2" s="1"/>
  <c r="O648" i="2" s="1"/>
  <c r="AM62" i="2"/>
  <c r="AA62" i="2" s="1"/>
  <c r="O62" i="2" s="1"/>
  <c r="AM143" i="2"/>
  <c r="AA143" i="2" s="1"/>
  <c r="O143" i="2" s="1"/>
  <c r="AM119" i="2"/>
  <c r="AA119" i="2" s="1"/>
  <c r="O119" i="2" s="1"/>
  <c r="AM93" i="2"/>
  <c r="AA93" i="2" s="1"/>
  <c r="O93" i="2" s="1"/>
  <c r="AM249" i="2"/>
  <c r="AA249" i="2" s="1"/>
  <c r="O249" i="2" s="1"/>
  <c r="AM202" i="2"/>
  <c r="AA202" i="2" s="1"/>
  <c r="O202" i="2" s="1"/>
  <c r="AM165" i="2"/>
  <c r="AA165" i="2" s="1"/>
  <c r="O165" i="2" s="1"/>
  <c r="AM273" i="2"/>
  <c r="AA273" i="2" s="1"/>
  <c r="O273" i="2" s="1"/>
  <c r="AM395" i="2"/>
  <c r="AA395" i="2" s="1"/>
  <c r="O395" i="2" s="1"/>
  <c r="AM459" i="2"/>
  <c r="AA459" i="2" s="1"/>
  <c r="O459" i="2" s="1"/>
  <c r="AM527" i="2"/>
  <c r="AA527" i="2" s="1"/>
  <c r="O527" i="2" s="1"/>
  <c r="AM583" i="2"/>
  <c r="AA583" i="2" s="1"/>
  <c r="O583" i="2" s="1"/>
  <c r="AM610" i="2"/>
  <c r="AA610" i="2" s="1"/>
  <c r="O610" i="2" s="1"/>
  <c r="AM666" i="2"/>
  <c r="AA666" i="2" s="1"/>
  <c r="O666" i="2" s="1"/>
  <c r="AM125" i="2"/>
  <c r="AA125" i="2" s="1"/>
  <c r="O125" i="2" s="1"/>
  <c r="AM174" i="2"/>
  <c r="AA174" i="2" s="1"/>
  <c r="O174" i="2" s="1"/>
  <c r="AM262" i="2"/>
  <c r="AA262" i="2" s="1"/>
  <c r="O262" i="2" s="1"/>
  <c r="AM215" i="2"/>
  <c r="AA215" i="2" s="1"/>
  <c r="O215" i="2" s="1"/>
  <c r="AM245" i="2"/>
  <c r="AA245" i="2" s="1"/>
  <c r="O245" i="2" s="1"/>
  <c r="AM229" i="2"/>
  <c r="AA229" i="2" s="1"/>
  <c r="O229" i="2" s="1"/>
  <c r="AM393" i="2"/>
  <c r="AA393" i="2" s="1"/>
  <c r="O393" i="2" s="1"/>
  <c r="AM442" i="2"/>
  <c r="AA442" i="2" s="1"/>
  <c r="O442" i="2" s="1"/>
  <c r="AM427" i="2"/>
  <c r="AA427" i="2" s="1"/>
  <c r="O427" i="2" s="1"/>
  <c r="AM517" i="2"/>
  <c r="AA517" i="2" s="1"/>
  <c r="O517" i="2" s="1"/>
  <c r="AM426" i="2"/>
  <c r="AA426" i="2" s="1"/>
  <c r="O426" i="2" s="1"/>
  <c r="AM596" i="2"/>
  <c r="AA596" i="2" s="1"/>
  <c r="O596" i="2" s="1"/>
  <c r="AM722" i="2"/>
  <c r="AA722" i="2" s="1"/>
  <c r="O722" i="2" s="1"/>
  <c r="AM47" i="2"/>
  <c r="AA47" i="2" s="1"/>
  <c r="O47" i="2" s="1"/>
  <c r="AM128" i="2"/>
  <c r="AA128" i="2" s="1"/>
  <c r="O128" i="2" s="1"/>
  <c r="AM64" i="2"/>
  <c r="AA64" i="2" s="1"/>
  <c r="O64" i="2" s="1"/>
  <c r="AM266" i="2"/>
  <c r="AA266" i="2" s="1"/>
  <c r="O266" i="2" s="1"/>
  <c r="AM176" i="2"/>
  <c r="AA176" i="2" s="1"/>
  <c r="O176" i="2" s="1"/>
  <c r="AM289" i="2"/>
  <c r="AA289" i="2" s="1"/>
  <c r="O289" i="2" s="1"/>
  <c r="AM227" i="2"/>
  <c r="AA227" i="2" s="1"/>
  <c r="O227" i="2" s="1"/>
  <c r="AM286" i="2"/>
  <c r="AA286" i="2" s="1"/>
  <c r="O286" i="2" s="1"/>
  <c r="AM300" i="2"/>
  <c r="AA300" i="2" s="1"/>
  <c r="O300" i="2" s="1"/>
  <c r="AM338" i="2"/>
  <c r="AA338" i="2" s="1"/>
  <c r="O338" i="2" s="1"/>
  <c r="AM391" i="2"/>
  <c r="AA391" i="2" s="1"/>
  <c r="O391" i="2" s="1"/>
  <c r="AM406" i="2"/>
  <c r="AA406" i="2" s="1"/>
  <c r="O406" i="2" s="1"/>
  <c r="AM32" i="2"/>
  <c r="AA32" i="2" s="1"/>
  <c r="O32" i="2" s="1"/>
  <c r="AM66" i="2"/>
  <c r="AA66" i="2" s="1"/>
  <c r="O66" i="2" s="1"/>
  <c r="AM107" i="2"/>
  <c r="AA107" i="2" s="1"/>
  <c r="O107" i="2" s="1"/>
  <c r="AM112" i="2"/>
  <c r="AA112" i="2" s="1"/>
  <c r="O112" i="2" s="1"/>
  <c r="AM109" i="2"/>
  <c r="AA109" i="2" s="1"/>
  <c r="O109" i="2" s="1"/>
  <c r="AM92" i="2"/>
  <c r="AA92" i="2" s="1"/>
  <c r="O92" i="2" s="1"/>
  <c r="AM144" i="2"/>
  <c r="AA144" i="2" s="1"/>
  <c r="O144" i="2" s="1"/>
  <c r="AM168" i="2"/>
  <c r="AA168" i="2" s="1"/>
  <c r="O168" i="2" s="1"/>
  <c r="AM253" i="2"/>
  <c r="AA253" i="2" s="1"/>
  <c r="O253" i="2" s="1"/>
  <c r="AM268" i="2"/>
  <c r="AA268" i="2" s="1"/>
  <c r="O268" i="2" s="1"/>
  <c r="AM326" i="2"/>
  <c r="AA326" i="2" s="1"/>
  <c r="O326" i="2" s="1"/>
  <c r="AM337" i="2"/>
  <c r="AA337" i="2" s="1"/>
  <c r="O337" i="2" s="1"/>
  <c r="AM397" i="2"/>
  <c r="AA397" i="2" s="1"/>
  <c r="O397" i="2" s="1"/>
  <c r="AM407" i="2"/>
  <c r="AA407" i="2" s="1"/>
  <c r="O407" i="2" s="1"/>
  <c r="AM405" i="2"/>
  <c r="AA405" i="2" s="1"/>
  <c r="O405" i="2" s="1"/>
  <c r="AM441" i="2"/>
  <c r="AA441" i="2" s="1"/>
  <c r="O441" i="2" s="1"/>
  <c r="AM462" i="2"/>
  <c r="AA462" i="2" s="1"/>
  <c r="O462" i="2" s="1"/>
  <c r="AM479" i="2"/>
  <c r="AA479" i="2" s="1"/>
  <c r="O479" i="2" s="1"/>
  <c r="AM544" i="2"/>
  <c r="AA544" i="2" s="1"/>
  <c r="O544" i="2" s="1"/>
  <c r="AM556" i="2"/>
  <c r="AA556" i="2" s="1"/>
  <c r="O556" i="2" s="1"/>
  <c r="AM557" i="2"/>
  <c r="AA557" i="2" s="1"/>
  <c r="O557" i="2" s="1"/>
  <c r="AM706" i="2"/>
  <c r="AA706" i="2" s="1"/>
  <c r="O706" i="2" s="1"/>
  <c r="AM635" i="2"/>
  <c r="AA635" i="2" s="1"/>
  <c r="O635" i="2" s="1"/>
  <c r="AM31" i="2"/>
  <c r="AA31" i="2" s="1"/>
  <c r="O31" i="2" s="1"/>
  <c r="AM137" i="2"/>
  <c r="AA137" i="2" s="1"/>
  <c r="O137" i="2" s="1"/>
  <c r="AM48" i="2"/>
  <c r="AA48" i="2" s="1"/>
  <c r="O48" i="2" s="1"/>
  <c r="AM196" i="2"/>
  <c r="AA196" i="2" s="1"/>
  <c r="O196" i="2" s="1"/>
  <c r="AM183" i="2"/>
  <c r="AA183" i="2" s="1"/>
  <c r="O183" i="2" s="1"/>
  <c r="AM240" i="2"/>
  <c r="AA240" i="2" s="1"/>
  <c r="O240" i="2" s="1"/>
  <c r="AM235" i="2"/>
  <c r="AA235" i="2" s="1"/>
  <c r="O235" i="2" s="1"/>
  <c r="AM292" i="2"/>
  <c r="AA292" i="2" s="1"/>
  <c r="O292" i="2" s="1"/>
  <c r="AM336" i="2"/>
  <c r="AA336" i="2" s="1"/>
  <c r="O336" i="2" s="1"/>
  <c r="AM335" i="2"/>
  <c r="AA335" i="2" s="1"/>
  <c r="O335" i="2" s="1"/>
  <c r="AM494" i="2"/>
  <c r="AA494" i="2" s="1"/>
  <c r="O494" i="2" s="1"/>
  <c r="AM566" i="2"/>
  <c r="AA566" i="2" s="1"/>
  <c r="O566" i="2" s="1"/>
  <c r="AM710" i="2"/>
  <c r="AA710" i="2" s="1"/>
  <c r="O710" i="2" s="1"/>
  <c r="AM634" i="2"/>
  <c r="AA634" i="2" s="1"/>
  <c r="O634" i="2" s="1"/>
  <c r="AM15" i="2"/>
  <c r="AA15" i="2" s="1"/>
  <c r="O15" i="2" s="1"/>
  <c r="AM30" i="2"/>
  <c r="AA30" i="2" s="1"/>
  <c r="O30" i="2" s="1"/>
  <c r="AM50" i="2"/>
  <c r="AA50" i="2" s="1"/>
  <c r="O50" i="2" s="1"/>
  <c r="AM121" i="2"/>
  <c r="AA121" i="2" s="1"/>
  <c r="O121" i="2" s="1"/>
  <c r="AM129" i="2"/>
  <c r="AA129" i="2" s="1"/>
  <c r="O129" i="2" s="1"/>
  <c r="AM184" i="2"/>
  <c r="AA184" i="2" s="1"/>
  <c r="O184" i="2" s="1"/>
  <c r="AM203" i="2"/>
  <c r="AA203" i="2" s="1"/>
  <c r="O203" i="2" s="1"/>
  <c r="AM160" i="2"/>
  <c r="AA160" i="2" s="1"/>
  <c r="O160" i="2" s="1"/>
  <c r="AM95" i="2"/>
  <c r="AA95" i="2" s="1"/>
  <c r="O95" i="2" s="1"/>
  <c r="AM283" i="2"/>
  <c r="AA283" i="2" s="1"/>
  <c r="O283" i="2" s="1"/>
  <c r="AM417" i="2"/>
  <c r="AA417" i="2" s="1"/>
  <c r="O417" i="2" s="1"/>
  <c r="AM498" i="2"/>
  <c r="AA498" i="2" s="1"/>
  <c r="O498" i="2" s="1"/>
  <c r="AM555" i="2"/>
  <c r="AA555" i="2" s="1"/>
  <c r="O555" i="2" s="1"/>
  <c r="AM609" i="2"/>
  <c r="AA609" i="2" s="1"/>
  <c r="O609" i="2" s="1"/>
  <c r="AM677" i="2"/>
  <c r="AA677" i="2" s="1"/>
  <c r="O677" i="2" s="1"/>
  <c r="AM680" i="2"/>
  <c r="AA680" i="2" s="1"/>
  <c r="O680" i="2" s="1"/>
  <c r="AM13" i="2"/>
  <c r="AA13" i="2" s="1"/>
  <c r="O13" i="2" s="1"/>
  <c r="AM55" i="2"/>
  <c r="AA55" i="2" s="1"/>
  <c r="O55" i="2" s="1"/>
  <c r="AM45" i="2"/>
  <c r="AA45" i="2" s="1"/>
  <c r="O45" i="2" s="1"/>
  <c r="AM44" i="2"/>
  <c r="AA44" i="2" s="1"/>
  <c r="O44" i="2" s="1"/>
  <c r="AM39" i="2"/>
  <c r="AA39" i="2" s="1"/>
  <c r="O39" i="2" s="1"/>
  <c r="AM103" i="2"/>
  <c r="AA103" i="2" s="1"/>
  <c r="O103" i="2" s="1"/>
  <c r="AM191" i="2"/>
  <c r="AA191" i="2" s="1"/>
  <c r="O191" i="2" s="1"/>
  <c r="AM208" i="2"/>
  <c r="AA208" i="2" s="1"/>
  <c r="O208" i="2" s="1"/>
  <c r="AM309" i="2"/>
  <c r="AA309" i="2" s="1"/>
  <c r="O309" i="2" s="1"/>
  <c r="AM324" i="2"/>
  <c r="AA324" i="2" s="1"/>
  <c r="O324" i="2" s="1"/>
  <c r="AM334" i="2"/>
  <c r="AA334" i="2" s="1"/>
  <c r="O334" i="2" s="1"/>
  <c r="AM366" i="2"/>
  <c r="AA366" i="2" s="1"/>
  <c r="O366" i="2" s="1"/>
  <c r="AM445" i="2"/>
  <c r="AA445" i="2" s="1"/>
  <c r="O445" i="2" s="1"/>
  <c r="AM466" i="2"/>
  <c r="AA466" i="2" s="1"/>
  <c r="O466" i="2" s="1"/>
  <c r="AM46" i="2"/>
  <c r="AA46" i="2" s="1"/>
  <c r="O46" i="2" s="1"/>
  <c r="AM97" i="2"/>
  <c r="AA97" i="2" s="1"/>
  <c r="O97" i="2" s="1"/>
  <c r="AM90" i="2"/>
  <c r="AA90" i="2" s="1"/>
  <c r="O90" i="2" s="1"/>
  <c r="AM149" i="2"/>
  <c r="AA149" i="2" s="1"/>
  <c r="O149" i="2" s="1"/>
  <c r="AM158" i="2"/>
  <c r="AA158" i="2" s="1"/>
  <c r="O158" i="2" s="1"/>
  <c r="AM250" i="2"/>
  <c r="AA250" i="2" s="1"/>
  <c r="O250" i="2" s="1"/>
  <c r="AM226" i="2"/>
  <c r="AA226" i="2" s="1"/>
  <c r="O226" i="2" s="1"/>
  <c r="AM260" i="2"/>
  <c r="AA260" i="2" s="1"/>
  <c r="O260" i="2" s="1"/>
  <c r="AM317" i="2"/>
  <c r="AA317" i="2" s="1"/>
  <c r="O317" i="2" s="1"/>
  <c r="AM430" i="2"/>
  <c r="AA430" i="2" s="1"/>
  <c r="O430" i="2" s="1"/>
  <c r="AM446" i="2"/>
  <c r="AA446" i="2" s="1"/>
  <c r="O446" i="2" s="1"/>
  <c r="AM23" i="2"/>
  <c r="AA23" i="2" s="1"/>
  <c r="O23" i="2" s="1"/>
  <c r="AM28" i="2"/>
  <c r="AA28" i="2" s="1"/>
  <c r="O28" i="2" s="1"/>
  <c r="AM27" i="2"/>
  <c r="AA27" i="2" s="1"/>
  <c r="O27" i="2" s="1"/>
  <c r="AM61" i="2"/>
  <c r="AA61" i="2" s="1"/>
  <c r="O61" i="2" s="1"/>
  <c r="AM81" i="2"/>
  <c r="AA81" i="2" s="1"/>
  <c r="O81" i="2" s="1"/>
  <c r="AM180" i="2"/>
  <c r="AA180" i="2" s="1"/>
  <c r="O180" i="2" s="1"/>
  <c r="AM175" i="2"/>
  <c r="AA175" i="2" s="1"/>
  <c r="O175" i="2" s="1"/>
  <c r="AM225" i="2"/>
  <c r="AA225" i="2" s="1"/>
  <c r="O225" i="2" s="1"/>
  <c r="AM194" i="2"/>
  <c r="AA194" i="2" s="1"/>
  <c r="O194" i="2" s="1"/>
  <c r="AM192" i="2"/>
  <c r="AA192" i="2" s="1"/>
  <c r="O192" i="2" s="1"/>
  <c r="AM353" i="2"/>
  <c r="AA353" i="2" s="1"/>
  <c r="O353" i="2" s="1"/>
  <c r="AM352" i="2"/>
  <c r="AA352" i="2" s="1"/>
  <c r="O352" i="2" s="1"/>
  <c r="AM429" i="2"/>
  <c r="AA429" i="2" s="1"/>
  <c r="O429" i="2" s="1"/>
  <c r="AM473" i="2"/>
  <c r="AA473" i="2" s="1"/>
  <c r="O473" i="2" s="1"/>
  <c r="AM492" i="2"/>
  <c r="AA492" i="2" s="1"/>
  <c r="O492" i="2" s="1"/>
  <c r="AM521" i="2"/>
  <c r="AA521" i="2" s="1"/>
  <c r="O521" i="2" s="1"/>
  <c r="AM576" i="2"/>
  <c r="AA576" i="2" s="1"/>
  <c r="O576" i="2" s="1"/>
  <c r="AM91" i="2"/>
  <c r="AA91" i="2" s="1"/>
  <c r="O91" i="2" s="1"/>
  <c r="AM110" i="2"/>
  <c r="AA110" i="2" s="1"/>
  <c r="O110" i="2" s="1"/>
  <c r="AM195" i="2"/>
  <c r="AA195" i="2" s="1"/>
  <c r="O195" i="2" s="1"/>
  <c r="AM234" i="2"/>
  <c r="AA234" i="2" s="1"/>
  <c r="O234" i="2" s="1"/>
  <c r="AM210" i="2"/>
  <c r="AA210" i="2" s="1"/>
  <c r="O210" i="2" s="1"/>
  <c r="AM308" i="2"/>
  <c r="AA308" i="2" s="1"/>
  <c r="O308" i="2" s="1"/>
  <c r="AM312" i="2"/>
  <c r="AA312" i="2" s="1"/>
  <c r="O312" i="2" s="1"/>
  <c r="AM471" i="2"/>
  <c r="AA471" i="2" s="1"/>
  <c r="O471" i="2" s="1"/>
  <c r="AM510" i="2"/>
  <c r="AA510" i="2" s="1"/>
  <c r="O510" i="2" s="1"/>
  <c r="AM529" i="2"/>
  <c r="AA529" i="2" s="1"/>
  <c r="O529" i="2" s="1"/>
  <c r="AM558" i="2"/>
  <c r="AA558" i="2" s="1"/>
  <c r="O558" i="2" s="1"/>
  <c r="AM608" i="2"/>
  <c r="AA608" i="2" s="1"/>
  <c r="O608" i="2" s="1"/>
  <c r="AM29" i="2"/>
  <c r="AA29" i="2" s="1"/>
  <c r="O29" i="2" s="1"/>
  <c r="AM87" i="2"/>
  <c r="AA87" i="2" s="1"/>
  <c r="O87" i="2" s="1"/>
  <c r="AM164" i="2"/>
  <c r="AA164" i="2" s="1"/>
  <c r="O164" i="2" s="1"/>
  <c r="AM142" i="2"/>
  <c r="AA142" i="2" s="1"/>
  <c r="O142" i="2" s="1"/>
  <c r="AM325" i="2"/>
  <c r="AA325" i="2" s="1"/>
  <c r="O325" i="2" s="1"/>
  <c r="AM320" i="2"/>
  <c r="AA320" i="2" s="1"/>
  <c r="O320" i="2" s="1"/>
  <c r="AM367" i="2"/>
  <c r="AA367" i="2" s="1"/>
  <c r="O367" i="2" s="1"/>
  <c r="AM350" i="2"/>
  <c r="AA350" i="2" s="1"/>
  <c r="O350" i="2" s="1"/>
  <c r="AM460" i="2"/>
  <c r="AA460" i="2" s="1"/>
  <c r="O460" i="2" s="1"/>
  <c r="AM602" i="2"/>
  <c r="AA602" i="2" s="1"/>
  <c r="O602" i="2" s="1"/>
  <c r="AM631" i="2"/>
  <c r="AA631" i="2" s="1"/>
  <c r="O631" i="2" s="1"/>
  <c r="AM108" i="2"/>
  <c r="AA108" i="2" s="1"/>
  <c r="O108" i="2" s="1"/>
  <c r="AM94" i="2"/>
  <c r="AA94" i="2" s="1"/>
  <c r="O94" i="2" s="1"/>
  <c r="AM351" i="2"/>
  <c r="AA351" i="2" s="1"/>
  <c r="O351" i="2" s="1"/>
  <c r="AM322" i="2"/>
  <c r="AA322" i="2" s="1"/>
  <c r="O322" i="2" s="1"/>
  <c r="AM361" i="2"/>
  <c r="AA361" i="2" s="1"/>
  <c r="O361" i="2" s="1"/>
  <c r="AM354" i="2"/>
  <c r="AA354" i="2" s="1"/>
  <c r="O354" i="2" s="1"/>
  <c r="AM428" i="2"/>
  <c r="AA428" i="2" s="1"/>
  <c r="O428" i="2" s="1"/>
  <c r="AM620" i="2"/>
  <c r="AA620" i="2" s="1"/>
  <c r="O620" i="2" s="1"/>
  <c r="AM111" i="2"/>
  <c r="AA111" i="2" s="1"/>
  <c r="O111" i="2" s="1"/>
  <c r="AM181" i="2"/>
  <c r="AA181" i="2" s="1"/>
  <c r="O181" i="2" s="1"/>
  <c r="AM223" i="2"/>
  <c r="AA223" i="2" s="1"/>
  <c r="O223" i="2" s="1"/>
  <c r="AM290" i="2"/>
  <c r="AA290" i="2" s="1"/>
  <c r="O290" i="2" s="1"/>
  <c r="AM321" i="2"/>
  <c r="AA321" i="2" s="1"/>
  <c r="O321" i="2" s="1"/>
  <c r="AM392" i="2"/>
  <c r="AA392" i="2" s="1"/>
  <c r="O392" i="2" s="1"/>
  <c r="AM408" i="2"/>
  <c r="AA408" i="2" s="1"/>
  <c r="O408" i="2" s="1"/>
  <c r="AM478" i="2"/>
  <c r="AA478" i="2" s="1"/>
  <c r="O478" i="2" s="1"/>
  <c r="AM279" i="2"/>
  <c r="AA279" i="2" s="1"/>
  <c r="O279" i="2" s="1"/>
  <c r="AM612" i="2"/>
  <c r="AA612" i="2" s="1"/>
  <c r="O612" i="2" s="1"/>
  <c r="AM712" i="2"/>
  <c r="AA712" i="2" s="1"/>
  <c r="O712" i="2" s="1"/>
  <c r="AM760" i="2"/>
  <c r="AA760" i="2" s="1"/>
  <c r="O760" i="2" s="1"/>
  <c r="AM725" i="2"/>
  <c r="AA725" i="2" s="1"/>
  <c r="O725" i="2" s="1"/>
  <c r="AM785" i="2"/>
  <c r="AA785" i="2" s="1"/>
  <c r="O785" i="2" s="1"/>
  <c r="AM729" i="2"/>
  <c r="AA729" i="2" s="1"/>
  <c r="O729" i="2" s="1"/>
  <c r="AM790" i="2"/>
  <c r="AA790" i="2" s="1"/>
  <c r="O790" i="2" s="1"/>
  <c r="AM829" i="2"/>
  <c r="AA829" i="2" s="1"/>
  <c r="O829" i="2" s="1"/>
  <c r="AM866" i="2"/>
  <c r="AA866" i="2" s="1"/>
  <c r="O866" i="2" s="1"/>
  <c r="AM904" i="2"/>
  <c r="AA904" i="2" s="1"/>
  <c r="O904" i="2" s="1"/>
  <c r="AM921" i="2"/>
  <c r="AA921" i="2" s="1"/>
  <c r="O921" i="2" s="1"/>
  <c r="AM999" i="2"/>
  <c r="AA999" i="2" s="1"/>
  <c r="O999" i="2" s="1"/>
  <c r="AM1012" i="2"/>
  <c r="AA1012" i="2" s="1"/>
  <c r="O1012" i="2" s="1"/>
  <c r="AM1139" i="2"/>
  <c r="AA1139" i="2" s="1"/>
  <c r="O1139" i="2" s="1"/>
  <c r="AM1160" i="2"/>
  <c r="AA1160" i="2" s="1"/>
  <c r="O1160" i="2" s="1"/>
  <c r="AM1209" i="2"/>
  <c r="AA1209" i="2" s="1"/>
  <c r="O1209" i="2" s="1"/>
  <c r="AM543" i="2"/>
  <c r="AA543" i="2" s="1"/>
  <c r="O543" i="2" s="1"/>
  <c r="AM539" i="2"/>
  <c r="AA539" i="2" s="1"/>
  <c r="O539" i="2" s="1"/>
  <c r="AM770" i="2"/>
  <c r="AA770" i="2" s="1"/>
  <c r="O770" i="2" s="1"/>
  <c r="AM815" i="2"/>
  <c r="AA815" i="2" s="1"/>
  <c r="O815" i="2" s="1"/>
  <c r="AM799" i="2"/>
  <c r="AA799" i="2" s="1"/>
  <c r="O799" i="2" s="1"/>
  <c r="AM940" i="2"/>
  <c r="AA940" i="2" s="1"/>
  <c r="O940" i="2" s="1"/>
  <c r="AM1076" i="2"/>
  <c r="AA1076" i="2" s="1"/>
  <c r="O1076" i="2" s="1"/>
  <c r="AM1153" i="2"/>
  <c r="AA1153" i="2" s="1"/>
  <c r="O1153" i="2" s="1"/>
  <c r="AM1205" i="2"/>
  <c r="AA1205" i="2" s="1"/>
  <c r="O1205" i="2" s="1"/>
  <c r="AM1257" i="2"/>
  <c r="AA1257" i="2" s="1"/>
  <c r="O1257" i="2" s="1"/>
  <c r="AM1082" i="2"/>
  <c r="AA1082" i="2" s="1"/>
  <c r="O1082" i="2" s="1"/>
  <c r="AM461" i="2"/>
  <c r="AA461" i="2" s="1"/>
  <c r="O461" i="2" s="1"/>
  <c r="AM594" i="2"/>
  <c r="AA594" i="2" s="1"/>
  <c r="O594" i="2" s="1"/>
  <c r="AM675" i="2"/>
  <c r="AA675" i="2" s="1"/>
  <c r="O675" i="2" s="1"/>
  <c r="AM974" i="2"/>
  <c r="AA974" i="2" s="1"/>
  <c r="O974" i="2" s="1"/>
  <c r="AM1011" i="2"/>
  <c r="AA1011" i="2" s="1"/>
  <c r="O1011" i="2" s="1"/>
  <c r="AM1070" i="2"/>
  <c r="AA1070" i="2" s="1"/>
  <c r="O1070" i="2" s="1"/>
  <c r="AM1043" i="2"/>
  <c r="AA1043" i="2" s="1"/>
  <c r="O1043" i="2" s="1"/>
  <c r="AM1107" i="2"/>
  <c r="AA1107" i="2" s="1"/>
  <c r="O1107" i="2" s="1"/>
  <c r="AM1222" i="2"/>
  <c r="AA1222" i="2" s="1"/>
  <c r="O1222" i="2" s="1"/>
  <c r="AM1242" i="2"/>
  <c r="AA1242" i="2" s="1"/>
  <c r="O1242" i="2" s="1"/>
  <c r="AM1263" i="2"/>
  <c r="AA1263" i="2" s="1"/>
  <c r="O1263" i="2" s="1"/>
  <c r="AM1163" i="2"/>
  <c r="AA1163" i="2" s="1"/>
  <c r="O1163" i="2" s="1"/>
  <c r="AM1216" i="2"/>
  <c r="AA1216" i="2" s="1"/>
  <c r="O1216" i="2" s="1"/>
  <c r="AM673" i="2"/>
  <c r="AA673" i="2" s="1"/>
  <c r="O673" i="2" s="1"/>
  <c r="AM731" i="2"/>
  <c r="AA731" i="2" s="1"/>
  <c r="O731" i="2" s="1"/>
  <c r="AM819" i="2"/>
  <c r="AA819" i="2" s="1"/>
  <c r="O819" i="2" s="1"/>
  <c r="AM832" i="2"/>
  <c r="AA832" i="2" s="1"/>
  <c r="O832" i="2" s="1"/>
  <c r="AM839" i="2"/>
  <c r="AA839" i="2" s="1"/>
  <c r="O839" i="2" s="1"/>
  <c r="AM858" i="2"/>
  <c r="AA858" i="2" s="1"/>
  <c r="O858" i="2" s="1"/>
  <c r="AM860" i="2"/>
  <c r="AA860" i="2" s="1"/>
  <c r="O860" i="2" s="1"/>
  <c r="AM897" i="2"/>
  <c r="AA897" i="2" s="1"/>
  <c r="O897" i="2" s="1"/>
  <c r="AM949" i="2"/>
  <c r="AA949" i="2" s="1"/>
  <c r="O949" i="2" s="1"/>
  <c r="AM1027" i="2"/>
  <c r="AA1027" i="2" s="1"/>
  <c r="O1027" i="2" s="1"/>
  <c r="AM1212" i="2"/>
  <c r="AA1212" i="2" s="1"/>
  <c r="O1212" i="2" s="1"/>
  <c r="AM652" i="2"/>
  <c r="AA652" i="2" s="1"/>
  <c r="O652" i="2" s="1"/>
  <c r="AM647" i="2"/>
  <c r="AA647" i="2" s="1"/>
  <c r="O647" i="2" s="1"/>
  <c r="AM777" i="2"/>
  <c r="AA777" i="2" s="1"/>
  <c r="O777" i="2" s="1"/>
  <c r="AM806" i="2"/>
  <c r="AA806" i="2" s="1"/>
  <c r="O806" i="2" s="1"/>
  <c r="AM896" i="2"/>
  <c r="AA896" i="2" s="1"/>
  <c r="O896" i="2" s="1"/>
  <c r="AM864" i="2"/>
  <c r="AA864" i="2" s="1"/>
  <c r="O864" i="2" s="1"/>
  <c r="AM918" i="2"/>
  <c r="AA918" i="2" s="1"/>
  <c r="O918" i="2" s="1"/>
  <c r="AM878" i="2"/>
  <c r="AA878" i="2" s="1"/>
  <c r="O878" i="2" s="1"/>
  <c r="AM922" i="2"/>
  <c r="AA922" i="2" s="1"/>
  <c r="O922" i="2" s="1"/>
  <c r="AM957" i="2"/>
  <c r="AA957" i="2" s="1"/>
  <c r="O957" i="2" s="1"/>
  <c r="AM991" i="2"/>
  <c r="AA991" i="2" s="1"/>
  <c r="O991" i="2" s="1"/>
  <c r="AM996" i="2"/>
  <c r="AA996" i="2" s="1"/>
  <c r="O996" i="2" s="1"/>
  <c r="AM1017" i="2"/>
  <c r="AA1017" i="2" s="1"/>
  <c r="O1017" i="2" s="1"/>
  <c r="AM1029" i="2"/>
  <c r="AA1029" i="2" s="1"/>
  <c r="O1029" i="2" s="1"/>
  <c r="AM1050" i="2"/>
  <c r="AA1050" i="2" s="1"/>
  <c r="O1050" i="2" s="1"/>
  <c r="AM1104" i="2"/>
  <c r="AA1104" i="2" s="1"/>
  <c r="O1104" i="2" s="1"/>
  <c r="AM1115" i="2"/>
  <c r="AA1115" i="2" s="1"/>
  <c r="O1115" i="2" s="1"/>
  <c r="AM1140" i="2"/>
  <c r="AA1140" i="2" s="1"/>
  <c r="O1140" i="2" s="1"/>
  <c r="AM1174" i="2"/>
  <c r="AA1174" i="2" s="1"/>
  <c r="O1174" i="2" s="1"/>
  <c r="AM299" i="2"/>
  <c r="AA299" i="2" s="1"/>
  <c r="O299" i="2" s="1"/>
  <c r="AM379" i="2"/>
  <c r="AA379" i="2" s="1"/>
  <c r="O379" i="2" s="1"/>
  <c r="AM599" i="2"/>
  <c r="AA599" i="2" s="1"/>
  <c r="O599" i="2" s="1"/>
  <c r="AM618" i="2"/>
  <c r="AA618" i="2" s="1"/>
  <c r="O618" i="2" s="1"/>
  <c r="AM708" i="2"/>
  <c r="AA708" i="2" s="1"/>
  <c r="O708" i="2" s="1"/>
  <c r="AM744" i="2"/>
  <c r="AA744" i="2" s="1"/>
  <c r="O744" i="2" s="1"/>
  <c r="AM818" i="2"/>
  <c r="AA818" i="2" s="1"/>
  <c r="O818" i="2" s="1"/>
  <c r="AM789" i="2"/>
  <c r="AA789" i="2" s="1"/>
  <c r="O789" i="2" s="1"/>
  <c r="AM859" i="2"/>
  <c r="AA859" i="2" s="1"/>
  <c r="O859" i="2" s="1"/>
  <c r="AM907" i="2"/>
  <c r="AA907" i="2" s="1"/>
  <c r="O907" i="2" s="1"/>
  <c r="AM923" i="2"/>
  <c r="AA923" i="2" s="1"/>
  <c r="O923" i="2" s="1"/>
  <c r="AM972" i="2"/>
  <c r="AA972" i="2" s="1"/>
  <c r="O972" i="2" s="1"/>
  <c r="AM953" i="2"/>
  <c r="AA953" i="2" s="1"/>
  <c r="O953" i="2" s="1"/>
  <c r="AM964" i="2"/>
  <c r="AA964" i="2" s="1"/>
  <c r="O964" i="2" s="1"/>
  <c r="AM951" i="2"/>
  <c r="AA951" i="2" s="1"/>
  <c r="O951" i="2" s="1"/>
  <c r="AM971" i="2"/>
  <c r="AA971" i="2" s="1"/>
  <c r="O971" i="2" s="1"/>
  <c r="AM1009" i="2"/>
  <c r="AA1009" i="2" s="1"/>
  <c r="O1009" i="2" s="1"/>
  <c r="AM1010" i="2"/>
  <c r="AA1010" i="2" s="1"/>
  <c r="O1010" i="2" s="1"/>
  <c r="AM1088" i="2"/>
  <c r="AA1088" i="2" s="1"/>
  <c r="O1088" i="2" s="1"/>
  <c r="AM1089" i="2"/>
  <c r="AA1089" i="2" s="1"/>
  <c r="O1089" i="2" s="1"/>
  <c r="AM1146" i="2"/>
  <c r="AA1146" i="2" s="1"/>
  <c r="O1146" i="2" s="1"/>
  <c r="AM295" i="2"/>
  <c r="AA295" i="2" s="1"/>
  <c r="O295" i="2" s="1"/>
  <c r="AM681" i="2"/>
  <c r="AA681" i="2" s="1"/>
  <c r="O681" i="2" s="1"/>
  <c r="AM664" i="2"/>
  <c r="AA664" i="2" s="1"/>
  <c r="O664" i="2" s="1"/>
  <c r="AM742" i="2"/>
  <c r="AA742" i="2" s="1"/>
  <c r="O742" i="2" s="1"/>
  <c r="AM693" i="2"/>
  <c r="AA693" i="2" s="1"/>
  <c r="O693" i="2" s="1"/>
  <c r="AM768" i="2"/>
  <c r="AA768" i="2" s="1"/>
  <c r="O768" i="2" s="1"/>
  <c r="AM787" i="2"/>
  <c r="AA787" i="2" s="1"/>
  <c r="O787" i="2" s="1"/>
  <c r="AM850" i="2"/>
  <c r="AA850" i="2" s="1"/>
  <c r="O850" i="2" s="1"/>
  <c r="AM852" i="2"/>
  <c r="AA852" i="2" s="1"/>
  <c r="O852" i="2" s="1"/>
  <c r="AM970" i="2"/>
  <c r="AA970" i="2" s="1"/>
  <c r="O970" i="2" s="1"/>
  <c r="AM984" i="2"/>
  <c r="AA984" i="2" s="1"/>
  <c r="O984" i="2" s="1"/>
  <c r="AM1026" i="2"/>
  <c r="AA1026" i="2" s="1"/>
  <c r="O1026" i="2" s="1"/>
  <c r="AM1019" i="2"/>
  <c r="AA1019" i="2" s="1"/>
  <c r="O1019" i="2" s="1"/>
  <c r="AM246" i="2"/>
  <c r="AA246" i="2" s="1"/>
  <c r="O246" i="2" s="1"/>
  <c r="AM630" i="2"/>
  <c r="AA630" i="2" s="1"/>
  <c r="O630" i="2" s="1"/>
  <c r="AM674" i="2"/>
  <c r="AA674" i="2" s="1"/>
  <c r="O674" i="2" s="1"/>
  <c r="AM735" i="2"/>
  <c r="AA735" i="2" s="1"/>
  <c r="O735" i="2" s="1"/>
  <c r="AM834" i="2"/>
  <c r="AA834" i="2" s="1"/>
  <c r="O834" i="2" s="1"/>
  <c r="AM899" i="2"/>
  <c r="AA899" i="2" s="1"/>
  <c r="O899" i="2" s="1"/>
  <c r="AM955" i="2"/>
  <c r="AA955" i="2" s="1"/>
  <c r="O955" i="2" s="1"/>
  <c r="AM1051" i="2"/>
  <c r="AA1051" i="2" s="1"/>
  <c r="O1051" i="2" s="1"/>
  <c r="AM1099" i="2"/>
  <c r="AA1099" i="2" s="1"/>
  <c r="O1099" i="2" s="1"/>
  <c r="AM1235" i="2"/>
  <c r="AA1235" i="2" s="1"/>
  <c r="O1235" i="2" s="1"/>
  <c r="AM1271" i="2"/>
  <c r="AA1271" i="2" s="1"/>
  <c r="O1271" i="2" s="1"/>
  <c r="AM617" i="2"/>
  <c r="AA617" i="2" s="1"/>
  <c r="O617" i="2" s="1"/>
  <c r="AM676" i="2"/>
  <c r="AA676" i="2" s="1"/>
  <c r="O676" i="2" s="1"/>
  <c r="AM775" i="2"/>
  <c r="AA775" i="2" s="1"/>
  <c r="O775" i="2" s="1"/>
  <c r="AM884" i="2"/>
  <c r="AA884" i="2" s="1"/>
  <c r="O884" i="2" s="1"/>
  <c r="AM894" i="2"/>
  <c r="AA894" i="2" s="1"/>
  <c r="O894" i="2" s="1"/>
  <c r="AM902" i="2"/>
  <c r="AA902" i="2" s="1"/>
  <c r="O902" i="2" s="1"/>
  <c r="AM920" i="2"/>
  <c r="AA920" i="2" s="1"/>
  <c r="O920" i="2" s="1"/>
  <c r="AM946" i="2"/>
  <c r="AA946" i="2" s="1"/>
  <c r="O946" i="2" s="1"/>
  <c r="AM969" i="2"/>
  <c r="AA969" i="2" s="1"/>
  <c r="O969" i="2" s="1"/>
  <c r="AM1064" i="2"/>
  <c r="AA1064" i="2" s="1"/>
  <c r="O1064" i="2" s="1"/>
  <c r="AM1097" i="2"/>
  <c r="AA1097" i="2" s="1"/>
  <c r="O1097" i="2" s="1"/>
  <c r="AM1259" i="2"/>
  <c r="AA1259" i="2" s="1"/>
  <c r="O1259" i="2" s="1"/>
  <c r="AM1103" i="2"/>
  <c r="AA1103" i="2" s="1"/>
  <c r="O1103" i="2" s="1"/>
  <c r="AM1167" i="2"/>
  <c r="AA1167" i="2" s="1"/>
  <c r="O1167" i="2" s="1"/>
  <c r="AM1123" i="2"/>
  <c r="AA1123" i="2" s="1"/>
  <c r="O1123" i="2" s="1"/>
  <c r="AM1157" i="2"/>
  <c r="AA1157" i="2" s="1"/>
  <c r="O1157" i="2" s="1"/>
  <c r="AM593" i="2"/>
  <c r="AA593" i="2" s="1"/>
  <c r="O593" i="2" s="1"/>
  <c r="AM597" i="2"/>
  <c r="AA597" i="2" s="1"/>
  <c r="O597" i="2" s="1"/>
  <c r="AM651" i="2"/>
  <c r="AA651" i="2" s="1"/>
  <c r="O651" i="2" s="1"/>
  <c r="AM689" i="2"/>
  <c r="AA689" i="2" s="1"/>
  <c r="O689" i="2" s="1"/>
  <c r="AM691" i="2"/>
  <c r="AA691" i="2" s="1"/>
  <c r="O691" i="2" s="1"/>
  <c r="AM734" i="2"/>
  <c r="AA734" i="2" s="1"/>
  <c r="O734" i="2" s="1"/>
  <c r="AM709" i="2"/>
  <c r="AA709" i="2" s="1"/>
  <c r="O709" i="2" s="1"/>
  <c r="AM853" i="2"/>
  <c r="AA853" i="2" s="1"/>
  <c r="O853" i="2" s="1"/>
  <c r="AM960" i="2"/>
  <c r="AA960" i="2" s="1"/>
  <c r="O960" i="2" s="1"/>
  <c r="AM1000" i="2"/>
  <c r="AA1000" i="2" s="1"/>
  <c r="O1000" i="2" s="1"/>
  <c r="AM1022" i="2"/>
  <c r="AA1022" i="2" s="1"/>
  <c r="O1022" i="2" s="1"/>
  <c r="AM489" i="2"/>
  <c r="AA489" i="2" s="1"/>
  <c r="O489" i="2" s="1"/>
  <c r="AM577" i="2"/>
  <c r="AA577" i="2" s="1"/>
  <c r="O577" i="2" s="1"/>
  <c r="AM763" i="2"/>
  <c r="AA763" i="2" s="1"/>
  <c r="O763" i="2" s="1"/>
  <c r="AM817" i="2"/>
  <c r="AA817" i="2" s="1"/>
  <c r="O817" i="2" s="1"/>
  <c r="AM849" i="2"/>
  <c r="AA849" i="2" s="1"/>
  <c r="O849" i="2" s="1"/>
  <c r="AM816" i="2"/>
  <c r="AA816" i="2" s="1"/>
  <c r="O816" i="2" s="1"/>
  <c r="AM898" i="2"/>
  <c r="AA898" i="2" s="1"/>
  <c r="O898" i="2" s="1"/>
  <c r="AM915" i="2"/>
  <c r="AA915" i="2" s="1"/>
  <c r="O915" i="2" s="1"/>
  <c r="AM954" i="2"/>
  <c r="AA954" i="2" s="1"/>
  <c r="O954" i="2" s="1"/>
  <c r="AM1062" i="2"/>
  <c r="AA1062" i="2" s="1"/>
  <c r="O1062" i="2" s="1"/>
  <c r="AM1073" i="2"/>
  <c r="AA1073" i="2" s="1"/>
  <c r="O1073" i="2" s="1"/>
  <c r="AM1121" i="2"/>
  <c r="AA1121" i="2" s="1"/>
  <c r="O1121" i="2" s="1"/>
  <c r="AM1194" i="2"/>
  <c r="AA1194" i="2" s="1"/>
  <c r="O1194" i="2" s="1"/>
  <c r="AM1175" i="2"/>
  <c r="AA1175" i="2" s="1"/>
  <c r="O1175" i="2" s="1"/>
  <c r="AM412" i="2"/>
  <c r="AA412" i="2" s="1"/>
  <c r="O412" i="2" s="1"/>
  <c r="AM650" i="2"/>
  <c r="AA650" i="2" s="1"/>
  <c r="O650" i="2" s="1"/>
  <c r="AM653" i="2"/>
  <c r="AA653" i="2" s="1"/>
  <c r="O653" i="2" s="1"/>
  <c r="AM692" i="2"/>
  <c r="AA692" i="2" s="1"/>
  <c r="O692" i="2" s="1"/>
  <c r="AM754" i="2"/>
  <c r="AA754" i="2" s="1"/>
  <c r="O754" i="2" s="1"/>
  <c r="AM755" i="2"/>
  <c r="AA755" i="2" s="1"/>
  <c r="O755" i="2" s="1"/>
  <c r="AM837" i="2"/>
  <c r="AA837" i="2" s="1"/>
  <c r="O837" i="2" s="1"/>
  <c r="AM890" i="2"/>
  <c r="AA890" i="2" s="1"/>
  <c r="O890" i="2" s="1"/>
  <c r="AM930" i="2"/>
  <c r="AA930" i="2" s="1"/>
  <c r="O930" i="2" s="1"/>
  <c r="AM983" i="2"/>
  <c r="AA983" i="2" s="1"/>
  <c r="O983" i="2" s="1"/>
  <c r="AM1063" i="2"/>
  <c r="AA1063" i="2" s="1"/>
  <c r="O1063" i="2" s="1"/>
  <c r="AM1071" i="2"/>
  <c r="AA1071" i="2" s="1"/>
  <c r="O1071" i="2" s="1"/>
  <c r="AM1100" i="2"/>
  <c r="AA1100" i="2" s="1"/>
  <c r="O1100" i="2" s="1"/>
  <c r="AM1120" i="2"/>
  <c r="AA1120" i="2" s="1"/>
  <c r="O1120" i="2" s="1"/>
  <c r="AM1213" i="2"/>
  <c r="AA1213" i="2" s="1"/>
  <c r="O1213" i="2" s="1"/>
  <c r="AM1241" i="2"/>
  <c r="AA1241" i="2" s="1"/>
  <c r="O1241" i="2" s="1"/>
  <c r="AM1261" i="2"/>
  <c r="AA1261" i="2" s="1"/>
  <c r="O1261" i="2" s="1"/>
  <c r="AM1266" i="2"/>
  <c r="AA1266" i="2" s="1"/>
  <c r="O1266" i="2" s="1"/>
  <c r="AM487" i="2"/>
  <c r="AA487" i="2" s="1"/>
  <c r="O487" i="2" s="1"/>
  <c r="AM545" i="2"/>
  <c r="AA545" i="2" s="1"/>
  <c r="O545" i="2" s="1"/>
  <c r="AM524" i="2"/>
  <c r="AA524" i="2" s="1"/>
  <c r="O524" i="2" s="1"/>
  <c r="AM715" i="2"/>
  <c r="AA715" i="2" s="1"/>
  <c r="O715" i="2" s="1"/>
  <c r="AM727" i="2"/>
  <c r="AA727" i="2" s="1"/>
  <c r="O727" i="2" s="1"/>
  <c r="AM803" i="2"/>
  <c r="AA803" i="2" s="1"/>
  <c r="O803" i="2" s="1"/>
  <c r="AM802" i="2"/>
  <c r="AA802" i="2" s="1"/>
  <c r="O802" i="2" s="1"/>
  <c r="AM838" i="2"/>
  <c r="AA838" i="2" s="1"/>
  <c r="O838" i="2" s="1"/>
  <c r="AM855" i="2"/>
  <c r="AA855" i="2" s="1"/>
  <c r="O855" i="2" s="1"/>
  <c r="AM927" i="2"/>
  <c r="AA927" i="2" s="1"/>
  <c r="O927" i="2" s="1"/>
  <c r="AM987" i="2"/>
  <c r="AA987" i="2" s="1"/>
  <c r="O987" i="2" s="1"/>
  <c r="AM1052" i="2"/>
  <c r="AA1052" i="2" s="1"/>
  <c r="O1052" i="2" s="1"/>
  <c r="AM1086" i="2"/>
  <c r="AA1086" i="2" s="1"/>
  <c r="O1086" i="2" s="1"/>
  <c r="AM1137" i="2"/>
  <c r="AA1137" i="2" s="1"/>
  <c r="O1137" i="2" s="1"/>
  <c r="AM1201" i="2"/>
  <c r="AA1201" i="2" s="1"/>
  <c r="O1201" i="2" s="1"/>
  <c r="AM1162" i="2"/>
  <c r="AA1162" i="2" s="1"/>
  <c r="O1162" i="2" s="1"/>
  <c r="AM1177" i="2"/>
  <c r="AA1177" i="2" s="1"/>
  <c r="O1177" i="2" s="1"/>
  <c r="AM1246" i="2"/>
  <c r="AA1246" i="2" s="1"/>
  <c r="O1246" i="2" s="1"/>
  <c r="AM1252" i="2"/>
  <c r="AA1252" i="2" s="1"/>
  <c r="O1252" i="2" s="1"/>
  <c r="AM1255" i="2"/>
  <c r="AA1255" i="2" s="1"/>
  <c r="O1255" i="2" s="1"/>
  <c r="AM1185" i="2"/>
  <c r="AA1185" i="2" s="1"/>
  <c r="O1185" i="2" s="1"/>
  <c r="AM663" i="2"/>
  <c r="AA663" i="2" s="1"/>
  <c r="O663" i="2" s="1"/>
  <c r="AM668" i="2"/>
  <c r="AA668" i="2" s="1"/>
  <c r="O668" i="2" s="1"/>
  <c r="AM740" i="2"/>
  <c r="AA740" i="2" s="1"/>
  <c r="O740" i="2" s="1"/>
  <c r="AM694" i="2"/>
  <c r="AA694" i="2" s="1"/>
  <c r="O694" i="2" s="1"/>
  <c r="AM828" i="2"/>
  <c r="AA828" i="2" s="1"/>
  <c r="O828" i="2" s="1"/>
  <c r="AM932" i="2"/>
  <c r="AA932" i="2" s="1"/>
  <c r="O932" i="2" s="1"/>
  <c r="AM948" i="2"/>
  <c r="AA948" i="2" s="1"/>
  <c r="O948" i="2" s="1"/>
  <c r="AM1102" i="2"/>
  <c r="AA1102" i="2" s="1"/>
  <c r="O1102" i="2" s="1"/>
  <c r="AM1141" i="2"/>
  <c r="AA1141" i="2" s="1"/>
  <c r="O1141" i="2" s="1"/>
  <c r="AM1214" i="2"/>
  <c r="AA1214" i="2" s="1"/>
  <c r="O1214" i="2" s="1"/>
  <c r="AM537" i="2"/>
  <c r="AA537" i="2" s="1"/>
  <c r="O537" i="2" s="1"/>
  <c r="AM769" i="2"/>
  <c r="AA769" i="2" s="1"/>
  <c r="O769" i="2" s="1"/>
  <c r="AM711" i="2"/>
  <c r="AA711" i="2" s="1"/>
  <c r="O711" i="2" s="1"/>
  <c r="AM767" i="2"/>
  <c r="AA767" i="2" s="1"/>
  <c r="O767" i="2" s="1"/>
  <c r="AM929" i="2"/>
  <c r="AA929" i="2" s="1"/>
  <c r="O929" i="2" s="1"/>
  <c r="AM963" i="2"/>
  <c r="AA963" i="2" s="1"/>
  <c r="O963" i="2" s="1"/>
  <c r="AM968" i="2"/>
  <c r="AA968" i="2" s="1"/>
  <c r="O968" i="2" s="1"/>
  <c r="AM1126" i="2"/>
  <c r="AA1126" i="2" s="1"/>
  <c r="O1126" i="2" s="1"/>
  <c r="AM1142" i="2"/>
  <c r="AA1142" i="2" s="1"/>
  <c r="O1142" i="2" s="1"/>
  <c r="AM1159" i="2"/>
  <c r="AA1159" i="2" s="1"/>
  <c r="O1159" i="2" s="1"/>
  <c r="AM1154" i="2"/>
  <c r="AA1154" i="2" s="1"/>
  <c r="O1154" i="2" s="1"/>
  <c r="AM542" i="2"/>
  <c r="AA542" i="2" s="1"/>
  <c r="O542" i="2" s="1"/>
  <c r="AM613" i="2"/>
  <c r="AA613" i="2" s="1"/>
  <c r="O613" i="2" s="1"/>
  <c r="AM739" i="2"/>
  <c r="AA739" i="2" s="1"/>
  <c r="O739" i="2" s="1"/>
  <c r="AM724" i="2"/>
  <c r="AA724" i="2" s="1"/>
  <c r="O724" i="2" s="1"/>
  <c r="AM791" i="2"/>
  <c r="AA791" i="2" s="1"/>
  <c r="O791" i="2" s="1"/>
  <c r="AM801" i="2"/>
  <c r="AA801" i="2" s="1"/>
  <c r="O801" i="2" s="1"/>
  <c r="AM822" i="2"/>
  <c r="AA822" i="2" s="1"/>
  <c r="O822" i="2" s="1"/>
  <c r="AM854" i="2"/>
  <c r="AA854" i="2" s="1"/>
  <c r="O854" i="2" s="1"/>
  <c r="AM1118" i="2"/>
  <c r="AA1118" i="2" s="1"/>
  <c r="O1118" i="2" s="1"/>
  <c r="AM1125" i="2"/>
  <c r="AA1125" i="2" s="1"/>
  <c r="O1125" i="2" s="1"/>
  <c r="AM1217" i="2"/>
  <c r="AA1217" i="2" s="1"/>
  <c r="O1217" i="2" s="1"/>
  <c r="AM624" i="2"/>
  <c r="AA624" i="2" s="1"/>
  <c r="O624" i="2" s="1"/>
  <c r="AM1200" i="2"/>
  <c r="AA1200" i="2" s="1"/>
  <c r="O1200" i="2" s="1"/>
  <c r="AM906" i="2"/>
  <c r="AA906" i="2" s="1"/>
  <c r="O906" i="2" s="1"/>
  <c r="AM841" i="2"/>
  <c r="AA841" i="2" s="1"/>
  <c r="O841" i="2" s="1"/>
  <c r="AM700" i="2"/>
  <c r="AA700" i="2" s="1"/>
  <c r="O700" i="2" s="1"/>
  <c r="AM1265" i="2"/>
  <c r="AA1265" i="2" s="1"/>
  <c r="O1265" i="2" s="1"/>
  <c r="AM1149" i="2"/>
  <c r="AA1149" i="2" s="1"/>
  <c r="O1149" i="2" s="1"/>
  <c r="AM1081" i="2"/>
  <c r="AA1081" i="2" s="1"/>
  <c r="O1081" i="2" s="1"/>
  <c r="AM1007" i="2"/>
  <c r="AA1007" i="2" s="1"/>
  <c r="O1007" i="2" s="1"/>
  <c r="AM1129" i="2"/>
  <c r="AA1129" i="2" s="1"/>
  <c r="O1129" i="2" s="1"/>
  <c r="AM1028" i="2"/>
  <c r="AA1028" i="2" s="1"/>
  <c r="O1028" i="2" s="1"/>
  <c r="AM370" i="2"/>
  <c r="AA370" i="2" s="1"/>
  <c r="O370" i="2" s="1"/>
  <c r="AM1031" i="2"/>
  <c r="AA1031" i="2" s="1"/>
  <c r="O1031" i="2" s="1"/>
  <c r="AM807" i="2"/>
  <c r="AA807" i="2" s="1"/>
  <c r="O807" i="2" s="1"/>
  <c r="AM1220" i="2"/>
  <c r="AA1220" i="2" s="1"/>
  <c r="O1220" i="2" s="1"/>
  <c r="AM851" i="2"/>
  <c r="AA851" i="2" s="1"/>
  <c r="O851" i="2" s="1"/>
  <c r="AM812" i="2"/>
  <c r="AA812" i="2" s="1"/>
  <c r="O812" i="2" s="1"/>
  <c r="AM682" i="2"/>
  <c r="AA682" i="2" s="1"/>
  <c r="O682" i="2" s="1"/>
  <c r="AM598" i="2"/>
  <c r="AA598" i="2" s="1"/>
  <c r="O598" i="2" s="1"/>
  <c r="AM1023" i="2"/>
  <c r="AA1023" i="2" s="1"/>
  <c r="O1023" i="2" s="1"/>
  <c r="AM1067" i="2"/>
  <c r="AA1067" i="2" s="1"/>
  <c r="O1067" i="2" s="1"/>
  <c r="AM685" i="2"/>
  <c r="AA685" i="2" s="1"/>
  <c r="O685" i="2" s="1"/>
  <c r="AM1130" i="2"/>
  <c r="AA1130" i="2" s="1"/>
  <c r="O1130" i="2" s="1"/>
  <c r="AM798" i="2"/>
  <c r="AA798" i="2" s="1"/>
  <c r="O798" i="2" s="1"/>
  <c r="AM738" i="2"/>
  <c r="AA738" i="2" s="1"/>
  <c r="O738" i="2" s="1"/>
  <c r="AM950" i="2"/>
  <c r="AA950" i="2" s="1"/>
  <c r="O950" i="2" s="1"/>
  <c r="AM886" i="2"/>
  <c r="AA886" i="2" s="1"/>
  <c r="O886" i="2" s="1"/>
  <c r="AM625" i="2"/>
  <c r="AA625" i="2" s="1"/>
  <c r="O625" i="2" s="1"/>
  <c r="AM1181" i="2"/>
  <c r="AA1181" i="2" s="1"/>
  <c r="O1181" i="2" s="1"/>
  <c r="AM910" i="2"/>
  <c r="AA910" i="2" s="1"/>
  <c r="O910" i="2" s="1"/>
  <c r="AM1122" i="2"/>
  <c r="AA1122" i="2" s="1"/>
  <c r="O1122" i="2" s="1"/>
  <c r="AM656" i="2"/>
  <c r="AA656" i="2" s="1"/>
  <c r="O656" i="2" s="1"/>
  <c r="AM564" i="2"/>
  <c r="AA564" i="2" s="1"/>
  <c r="O564" i="2" s="1"/>
  <c r="AM167" i="2"/>
  <c r="AA167" i="2" s="1"/>
  <c r="O167" i="2" s="1"/>
  <c r="AM468" i="2"/>
  <c r="AA468" i="2" s="1"/>
  <c r="O468" i="2" s="1"/>
  <c r="AM451" i="2"/>
  <c r="AA451" i="2" s="1"/>
  <c r="O451" i="2" s="1"/>
  <c r="AM207" i="2"/>
  <c r="AA207" i="2" s="1"/>
  <c r="O207" i="2" s="1"/>
  <c r="AM389" i="2"/>
  <c r="AA389" i="2" s="1"/>
  <c r="O389" i="2" s="1"/>
  <c r="AM274" i="2"/>
  <c r="AA274" i="2" s="1"/>
  <c r="O274" i="2" s="1"/>
  <c r="AM220" i="2"/>
  <c r="AA220" i="2" s="1"/>
  <c r="O220" i="2" s="1"/>
  <c r="AM328" i="2"/>
  <c r="AA328" i="2" s="1"/>
  <c r="O328" i="2" s="1"/>
  <c r="AM515" i="2"/>
  <c r="AA515" i="2" s="1"/>
  <c r="O515" i="2" s="1"/>
  <c r="AM480" i="2"/>
  <c r="AA480" i="2" s="1"/>
  <c r="O480" i="2" s="1"/>
  <c r="AM173" i="2"/>
  <c r="AA173" i="2" s="1"/>
  <c r="O173" i="2" s="1"/>
  <c r="AM122" i="2"/>
  <c r="AA122" i="2" s="1"/>
  <c r="O122" i="2" s="1"/>
  <c r="AM562" i="2"/>
  <c r="AA562" i="2" s="1"/>
  <c r="O562" i="2" s="1"/>
  <c r="AM547" i="2"/>
  <c r="AA547" i="2" s="1"/>
  <c r="O547" i="2" s="1"/>
  <c r="AM436" i="2"/>
  <c r="AA436" i="2" s="1"/>
  <c r="O436" i="2" s="1"/>
  <c r="AM341" i="2"/>
  <c r="AA341" i="2" s="1"/>
  <c r="O341" i="2" s="1"/>
  <c r="AM378" i="2"/>
  <c r="AA378" i="2" s="1"/>
  <c r="O378" i="2" s="1"/>
  <c r="AM271" i="2"/>
  <c r="AA271" i="2" s="1"/>
  <c r="O271" i="2" s="1"/>
  <c r="AM1018" i="2"/>
  <c r="AA1018" i="2" s="1"/>
  <c r="O1018" i="2" s="1"/>
  <c r="AM833" i="2"/>
  <c r="AA833" i="2" s="1"/>
  <c r="O833" i="2" s="1"/>
  <c r="AM1237" i="2"/>
  <c r="AA1237" i="2" s="1"/>
  <c r="O1237" i="2" s="1"/>
  <c r="AM640" i="2"/>
  <c r="AA640" i="2" s="1"/>
  <c r="O640" i="2" s="1"/>
  <c r="AM990" i="2"/>
  <c r="AA990" i="2" s="1"/>
  <c r="O990" i="2" s="1"/>
  <c r="AM549" i="2"/>
  <c r="AA549" i="2" s="1"/>
  <c r="O549" i="2" s="1"/>
  <c r="AM1080" i="2"/>
  <c r="AA1080" i="2" s="1"/>
  <c r="O1080" i="2" s="1"/>
  <c r="AM717" i="2"/>
  <c r="AA717" i="2" s="1"/>
  <c r="O717" i="2" s="1"/>
  <c r="AM603" i="2"/>
  <c r="AA603" i="2" s="1"/>
  <c r="O603" i="2" s="1"/>
  <c r="AM1091" i="2"/>
  <c r="AA1091" i="2" s="1"/>
  <c r="O1091" i="2" s="1"/>
  <c r="AM690" i="2"/>
  <c r="AA690" i="2" s="1"/>
  <c r="O690" i="2" s="1"/>
  <c r="AM988" i="2"/>
  <c r="AA988" i="2" s="1"/>
  <c r="O988" i="2" s="1"/>
  <c r="AM1106" i="2"/>
  <c r="AA1106" i="2" s="1"/>
  <c r="O1106" i="2" s="1"/>
  <c r="AM585" i="2"/>
  <c r="AA585" i="2" s="1"/>
  <c r="O585" i="2" s="1"/>
  <c r="AM398" i="2"/>
  <c r="AA398" i="2" s="1"/>
  <c r="O398" i="2" s="1"/>
  <c r="AM867" i="2"/>
  <c r="AA867" i="2" s="1"/>
  <c r="O867" i="2" s="1"/>
  <c r="AM628" i="2"/>
  <c r="AA628" i="2" s="1"/>
  <c r="O628" i="2" s="1"/>
  <c r="AM581" i="2"/>
  <c r="AA581" i="2" s="1"/>
  <c r="O581" i="2" s="1"/>
  <c r="AM1055" i="2"/>
  <c r="AA1055" i="2" s="1"/>
  <c r="O1055" i="2" s="1"/>
  <c r="AM881" i="2"/>
  <c r="AA881" i="2" s="1"/>
  <c r="O881" i="2" s="1"/>
  <c r="AM741" i="2"/>
  <c r="AA741" i="2" s="1"/>
  <c r="O741" i="2" s="1"/>
  <c r="AM1240" i="2"/>
  <c r="AA1240" i="2" s="1"/>
  <c r="O1240" i="2" s="1"/>
  <c r="AM1060" i="2"/>
  <c r="AA1060" i="2" s="1"/>
  <c r="O1060" i="2" s="1"/>
  <c r="AM926" i="2"/>
  <c r="AA926" i="2" s="1"/>
  <c r="O926" i="2" s="1"/>
  <c r="AM662" i="2"/>
  <c r="AA662" i="2" s="1"/>
  <c r="O662" i="2" s="1"/>
  <c r="AM1260" i="2"/>
  <c r="AA1260" i="2" s="1"/>
  <c r="O1260" i="2" s="1"/>
  <c r="AM1204" i="2"/>
  <c r="AA1204" i="2" s="1"/>
  <c r="O1204" i="2" s="1"/>
  <c r="AM938" i="2"/>
  <c r="AA938" i="2" s="1"/>
  <c r="O938" i="2" s="1"/>
  <c r="AM411" i="2"/>
  <c r="AA411" i="2" s="1"/>
  <c r="O411" i="2" s="1"/>
  <c r="AM52" i="2"/>
  <c r="AA52" i="2" s="1"/>
  <c r="O52" i="2" s="1"/>
  <c r="AM626" i="2"/>
  <c r="AA626" i="2" s="1"/>
  <c r="O626" i="2" s="1"/>
  <c r="AM525" i="2"/>
  <c r="AA525" i="2" s="1"/>
  <c r="O525" i="2" s="1"/>
  <c r="AM74" i="2"/>
  <c r="AA74" i="2" s="1"/>
  <c r="O74" i="2" s="1"/>
  <c r="AM131" i="2"/>
  <c r="AA131" i="2" s="1"/>
  <c r="O131" i="2" s="1"/>
  <c r="AM56" i="2"/>
  <c r="AA56" i="2" s="1"/>
  <c r="O56" i="2" s="1"/>
  <c r="AM505" i="2"/>
  <c r="AA505" i="2" s="1"/>
  <c r="O505" i="2" s="1"/>
  <c r="AM401" i="2"/>
  <c r="AA401" i="2" s="1"/>
  <c r="O401" i="2" s="1"/>
  <c r="AM83" i="2"/>
  <c r="AA83" i="2" s="1"/>
  <c r="O83" i="2" s="1"/>
  <c r="AM503" i="2"/>
  <c r="AA503" i="2" s="1"/>
  <c r="O503" i="2" s="1"/>
  <c r="AM416" i="2"/>
  <c r="AA416" i="2" s="1"/>
  <c r="O416" i="2" s="1"/>
  <c r="AM16" i="2"/>
  <c r="AA16" i="2" s="1"/>
  <c r="O16" i="2" s="1"/>
  <c r="AM310" i="2"/>
  <c r="AA310" i="2" s="1"/>
  <c r="O310" i="2" s="1"/>
  <c r="AM269" i="2"/>
  <c r="AA269" i="2" s="1"/>
  <c r="O269" i="2" s="1"/>
  <c r="AM124" i="2"/>
  <c r="AA124" i="2" s="1"/>
  <c r="O124" i="2" s="1"/>
  <c r="AM58" i="2"/>
  <c r="AA58" i="2" s="1"/>
  <c r="O58" i="2" s="1"/>
  <c r="AM12" i="2"/>
  <c r="AA12" i="2" s="1"/>
  <c r="O12" i="2" s="1"/>
  <c r="AM491" i="2"/>
  <c r="AA491" i="2" s="1"/>
  <c r="O491" i="2" s="1"/>
  <c r="AM519" i="2"/>
  <c r="AA519" i="2" s="1"/>
  <c r="O519" i="2" s="1"/>
  <c r="AM497" i="2"/>
  <c r="AA497" i="2" s="1"/>
  <c r="O497" i="2" s="1"/>
  <c r="AM154" i="2"/>
  <c r="AA154" i="2" s="1"/>
  <c r="O154" i="2" s="1"/>
  <c r="AM588" i="2"/>
  <c r="AA588" i="2" s="1"/>
  <c r="O588" i="2" s="1"/>
  <c r="AM344" i="2"/>
  <c r="AA344" i="2" s="1"/>
  <c r="O344" i="2" s="1"/>
  <c r="AM209" i="2"/>
  <c r="AA209" i="2" s="1"/>
  <c r="O209" i="2" s="1"/>
  <c r="AM133" i="2"/>
  <c r="AA133" i="2" s="1"/>
  <c r="O133" i="2" s="1"/>
  <c r="AM18" i="2"/>
  <c r="AA18" i="2" s="1"/>
  <c r="O18" i="2" s="1"/>
  <c r="AM1114" i="2"/>
  <c r="AA1114" i="2" s="1"/>
  <c r="O1114" i="2" s="1"/>
  <c r="AM826" i="2"/>
  <c r="AA826" i="2" s="1"/>
  <c r="O826" i="2" s="1"/>
  <c r="AM629" i="2"/>
  <c r="AA629" i="2" s="1"/>
  <c r="O629" i="2" s="1"/>
  <c r="AM1226" i="2"/>
  <c r="AA1226" i="2" s="1"/>
  <c r="O1226" i="2" s="1"/>
  <c r="AM1056" i="2"/>
  <c r="AA1056" i="2" s="1"/>
  <c r="O1056" i="2" s="1"/>
  <c r="AM794" i="2"/>
  <c r="AA794" i="2" s="1"/>
  <c r="O794" i="2" s="1"/>
  <c r="AM982" i="2"/>
  <c r="AA982" i="2" s="1"/>
  <c r="O982" i="2" s="1"/>
  <c r="AM1134" i="2"/>
  <c r="AA1134" i="2" s="1"/>
  <c r="O1134" i="2" s="1"/>
  <c r="AM1083" i="2"/>
  <c r="AA1083" i="2" s="1"/>
  <c r="O1083" i="2" s="1"/>
  <c r="AM873" i="2"/>
  <c r="AA873" i="2" s="1"/>
  <c r="O873" i="2" s="1"/>
  <c r="AM661" i="2"/>
  <c r="AA661" i="2" s="1"/>
  <c r="O661" i="2" s="1"/>
  <c r="AM1002" i="2"/>
  <c r="AA1002" i="2" s="1"/>
  <c r="O1002" i="2" s="1"/>
  <c r="AM535" i="2"/>
  <c r="AA535" i="2" s="1"/>
  <c r="O535" i="2" s="1"/>
  <c r="AM1180" i="2"/>
  <c r="AA1180" i="2" s="1"/>
  <c r="O1180" i="2" s="1"/>
  <c r="AM1014" i="2"/>
  <c r="AA1014" i="2" s="1"/>
  <c r="O1014" i="2" s="1"/>
  <c r="AM868" i="2"/>
  <c r="AA868" i="2" s="1"/>
  <c r="O868" i="2" s="1"/>
  <c r="AM657" i="2"/>
  <c r="AA657" i="2" s="1"/>
  <c r="O657" i="2" s="1"/>
  <c r="AM1124" i="2"/>
  <c r="AA1124" i="2" s="1"/>
  <c r="O1124" i="2" s="1"/>
  <c r="AM913" i="2"/>
  <c r="AA913" i="2" s="1"/>
  <c r="O913" i="2" s="1"/>
  <c r="AM870" i="2"/>
  <c r="AA870" i="2" s="1"/>
  <c r="O870" i="2" s="1"/>
  <c r="AM1190" i="2"/>
  <c r="AA1190" i="2" s="1"/>
  <c r="O1190" i="2" s="1"/>
  <c r="AM475" i="2"/>
  <c r="AA475" i="2" s="1"/>
  <c r="O475" i="2" s="1"/>
  <c r="AM975" i="2"/>
  <c r="AA975" i="2" s="1"/>
  <c r="O975" i="2" s="1"/>
  <c r="AM655" i="2"/>
  <c r="AA655" i="2" s="1"/>
  <c r="O655" i="2" s="1"/>
  <c r="AM719" i="2"/>
  <c r="AA719" i="2" s="1"/>
  <c r="O719" i="2" s="1"/>
  <c r="AM659" i="2"/>
  <c r="AA659" i="2" s="1"/>
  <c r="O659" i="2" s="1"/>
  <c r="AM509" i="2"/>
  <c r="AA509" i="2" s="1"/>
  <c r="O509" i="2" s="1"/>
  <c r="AM1197" i="2"/>
  <c r="AA1197" i="2" s="1"/>
  <c r="O1197" i="2" s="1"/>
  <c r="AM1068" i="2"/>
  <c r="AA1068" i="2" s="1"/>
  <c r="O1068" i="2" s="1"/>
  <c r="AM1008" i="2"/>
  <c r="AA1008" i="2" s="1"/>
  <c r="O1008" i="2" s="1"/>
  <c r="AM514" i="2"/>
  <c r="AA514" i="2" s="1"/>
  <c r="O514" i="2" s="1"/>
  <c r="AM67" i="2"/>
  <c r="AA67" i="2" s="1"/>
  <c r="O67" i="2" s="1"/>
  <c r="AM448" i="2"/>
  <c r="AA448" i="2" s="1"/>
  <c r="O448" i="2" s="1"/>
  <c r="AM550" i="2"/>
  <c r="AA550" i="2" s="1"/>
  <c r="O550" i="2" s="1"/>
  <c r="AM185" i="2"/>
  <c r="AA185" i="2" s="1"/>
  <c r="O185" i="2" s="1"/>
  <c r="AM396" i="2"/>
  <c r="AA396" i="2" s="1"/>
  <c r="O396" i="2" s="1"/>
  <c r="AM259" i="2"/>
  <c r="AA259" i="2" s="1"/>
  <c r="O259" i="2" s="1"/>
  <c r="AM465" i="2"/>
  <c r="AA465" i="2" s="1"/>
  <c r="O465" i="2" s="1"/>
  <c r="AM474" i="2"/>
  <c r="AA474" i="2" s="1"/>
  <c r="O474" i="2" s="1"/>
  <c r="AM571" i="2"/>
  <c r="AA571" i="2" s="1"/>
  <c r="O571" i="2" s="1"/>
  <c r="AM402" i="2"/>
  <c r="AA402" i="2" s="1"/>
  <c r="O402" i="2" s="1"/>
  <c r="AM377" i="2"/>
  <c r="AA377" i="2" s="1"/>
  <c r="O377" i="2" s="1"/>
  <c r="AM170" i="2"/>
  <c r="AA170" i="2" s="1"/>
  <c r="O170" i="2" s="1"/>
  <c r="AM42" i="2"/>
  <c r="AA42" i="2" s="1"/>
  <c r="O42" i="2" s="1"/>
  <c r="AM546" i="2"/>
  <c r="AA546" i="2" s="1"/>
  <c r="O546" i="2" s="1"/>
  <c r="AM296" i="2"/>
  <c r="AA296" i="2" s="1"/>
  <c r="O296" i="2" s="1"/>
  <c r="AM200" i="2"/>
  <c r="AA200" i="2" s="1"/>
  <c r="O200" i="2" s="1"/>
  <c r="AM37" i="2"/>
  <c r="AA37" i="2" s="1"/>
  <c r="O37" i="2" s="1"/>
  <c r="AM365" i="2"/>
  <c r="AA365" i="2" s="1"/>
  <c r="O365" i="2" s="1"/>
  <c r="AM783" i="2"/>
  <c r="AA783" i="2" s="1"/>
  <c r="O783" i="2" s="1"/>
  <c r="AM678" i="2"/>
  <c r="AA678" i="2" s="1"/>
  <c r="O678" i="2" s="1"/>
  <c r="AM1272" i="2"/>
  <c r="AA1272" i="2" s="1"/>
  <c r="O1272" i="2" s="1"/>
  <c r="AM1036" i="2"/>
  <c r="AA1036" i="2" s="1"/>
  <c r="O1036" i="2" s="1"/>
  <c r="AM800" i="2"/>
  <c r="AA800" i="2" s="1"/>
  <c r="O800" i="2" s="1"/>
  <c r="AM905" i="2"/>
  <c r="AA905" i="2" s="1"/>
  <c r="O905" i="2" s="1"/>
  <c r="AM808" i="2"/>
  <c r="AA808" i="2" s="1"/>
  <c r="O808" i="2" s="1"/>
  <c r="AM477" i="2"/>
  <c r="AA477" i="2" s="1"/>
  <c r="O477" i="2" s="1"/>
  <c r="AM1168" i="2"/>
  <c r="AA1168" i="2" s="1"/>
  <c r="O1168" i="2" s="1"/>
  <c r="AM908" i="2"/>
  <c r="AA908" i="2" s="1"/>
  <c r="O908" i="2" s="1"/>
  <c r="AM804" i="2"/>
  <c r="AA804" i="2" s="1"/>
  <c r="O804" i="2" s="1"/>
  <c r="AM1074" i="2"/>
  <c r="AA1074" i="2" s="1"/>
  <c r="O1074" i="2" s="1"/>
  <c r="AM842" i="2"/>
  <c r="AA842" i="2" s="1"/>
  <c r="O842" i="2" s="1"/>
  <c r="AM614" i="2"/>
  <c r="AA614" i="2" s="1"/>
  <c r="O614" i="2" s="1"/>
  <c r="AM1223" i="2"/>
  <c r="AA1223" i="2" s="1"/>
  <c r="O1223" i="2" s="1"/>
  <c r="AM934" i="2"/>
  <c r="AA934" i="2" s="1"/>
  <c r="O934" i="2" s="1"/>
  <c r="AM758" i="2"/>
  <c r="AA758" i="2" s="1"/>
  <c r="O758" i="2" s="1"/>
  <c r="AM646" i="2"/>
  <c r="AA646" i="2" s="1"/>
  <c r="O646" i="2" s="1"/>
  <c r="AM895" i="2"/>
  <c r="AA895" i="2" s="1"/>
  <c r="O895" i="2" s="1"/>
  <c r="AM660" i="2"/>
  <c r="AA660" i="2" s="1"/>
  <c r="O660" i="2" s="1"/>
  <c r="AM924" i="2"/>
  <c r="AA924" i="2" s="1"/>
  <c r="O924" i="2" s="1"/>
  <c r="AM595" i="2"/>
  <c r="AA595" i="2" s="1"/>
  <c r="O595" i="2" s="1"/>
  <c r="AM788" i="2"/>
  <c r="AA788" i="2" s="1"/>
  <c r="O788" i="2" s="1"/>
  <c r="AM688" i="2"/>
  <c r="AA688" i="2" s="1"/>
  <c r="O688" i="2" s="1"/>
  <c r="AM1267" i="2"/>
  <c r="AA1267" i="2" s="1"/>
  <c r="O1267" i="2" s="1"/>
  <c r="AM373" i="2"/>
  <c r="AA373" i="2" s="1"/>
  <c r="O373" i="2" s="1"/>
  <c r="AM1087" i="2"/>
  <c r="AA1087" i="2" s="1"/>
  <c r="O1087" i="2" s="1"/>
  <c r="AM552" i="2"/>
  <c r="AA552" i="2" s="1"/>
  <c r="O552" i="2" s="1"/>
  <c r="AM177" i="2"/>
  <c r="AA177" i="2" s="1"/>
  <c r="O177" i="2" s="1"/>
  <c r="AM57" i="2"/>
  <c r="AA57" i="2" s="1"/>
  <c r="O57" i="2" s="1"/>
  <c r="AM483" i="2"/>
  <c r="AA483" i="2" s="1"/>
  <c r="O483" i="2" s="1"/>
  <c r="AM117" i="2"/>
  <c r="AA117" i="2" s="1"/>
  <c r="O117" i="2" s="1"/>
  <c r="AM1247" i="2"/>
  <c r="AA1247" i="2" s="1"/>
  <c r="O1247" i="2" s="1"/>
  <c r="AM730" i="2"/>
  <c r="AA730" i="2" s="1"/>
  <c r="O730" i="2" s="1"/>
  <c r="AM1273" i="2"/>
  <c r="AA1273" i="2" s="1"/>
  <c r="O1273" i="2" s="1"/>
  <c r="AM1136" i="2"/>
  <c r="AA1136" i="2" s="1"/>
  <c r="O1136" i="2" s="1"/>
  <c r="AM686" i="2"/>
  <c r="AA686" i="2" s="1"/>
  <c r="O686" i="2" s="1"/>
  <c r="AM1232" i="2"/>
  <c r="AA1232" i="2" s="1"/>
  <c r="O1232" i="2" s="1"/>
  <c r="AM1034" i="2"/>
  <c r="AA1034" i="2" s="1"/>
  <c r="O1034" i="2" s="1"/>
  <c r="AM876" i="2"/>
  <c r="AA876" i="2" s="1"/>
  <c r="O876" i="2" s="1"/>
  <c r="AM813" i="2"/>
  <c r="AA813" i="2" s="1"/>
  <c r="O813" i="2" s="1"/>
  <c r="AM683" i="2"/>
  <c r="AA683" i="2" s="1"/>
  <c r="O683" i="2" s="1"/>
  <c r="AM699" i="2"/>
  <c r="AA699" i="2" s="1"/>
  <c r="O699" i="2" s="1"/>
  <c r="AM1151" i="2"/>
  <c r="AA1151" i="2" s="1"/>
  <c r="O1151" i="2" s="1"/>
  <c r="AM1032" i="2"/>
  <c r="AA1032" i="2" s="1"/>
  <c r="O1032" i="2" s="1"/>
  <c r="AM814" i="2"/>
  <c r="AA814" i="2" s="1"/>
  <c r="O814" i="2" s="1"/>
  <c r="AM887" i="2"/>
  <c r="AA887" i="2" s="1"/>
  <c r="O887" i="2" s="1"/>
  <c r="AM1128" i="2"/>
  <c r="AA1128" i="2" s="1"/>
  <c r="O1128" i="2" s="1"/>
  <c r="AM1116" i="2"/>
  <c r="AA1116" i="2" s="1"/>
  <c r="O1116" i="2" s="1"/>
  <c r="AM909" i="2"/>
  <c r="AA909" i="2" s="1"/>
  <c r="O909" i="2" s="1"/>
  <c r="AM771" i="2"/>
  <c r="AA771" i="2" s="1"/>
  <c r="O771" i="2" s="1"/>
  <c r="AM1156" i="2"/>
  <c r="AA1156" i="2" s="1"/>
  <c r="O1156" i="2" s="1"/>
  <c r="AM472" i="2"/>
  <c r="AA472" i="2" s="1"/>
  <c r="O472" i="2" s="1"/>
  <c r="AM1161" i="2"/>
  <c r="AA1161" i="2" s="1"/>
  <c r="O1161" i="2" s="1"/>
  <c r="AM945" i="2"/>
  <c r="AA945" i="2" s="1"/>
  <c r="O945" i="2" s="1"/>
  <c r="AM1133" i="2"/>
  <c r="AA1133" i="2" s="1"/>
  <c r="O1133" i="2" s="1"/>
  <c r="AM759" i="2"/>
  <c r="AA759" i="2" s="1"/>
  <c r="O759" i="2" s="1"/>
  <c r="AM470" i="2"/>
  <c r="AA470" i="2" s="1"/>
  <c r="O470" i="2" s="1"/>
  <c r="AM1188" i="2"/>
  <c r="AA1188" i="2" s="1"/>
  <c r="O1188" i="2" s="1"/>
  <c r="AM1044" i="2"/>
  <c r="AA1044" i="2" s="1"/>
  <c r="O1044" i="2" s="1"/>
  <c r="AM1158" i="2"/>
  <c r="AA1158" i="2" s="1"/>
  <c r="O1158" i="2" s="1"/>
  <c r="AM967" i="2"/>
  <c r="AA967" i="2" s="1"/>
  <c r="O967" i="2" s="1"/>
  <c r="AM893" i="2"/>
  <c r="AA893" i="2" s="1"/>
  <c r="O893" i="2" s="1"/>
  <c r="AM437" i="2"/>
  <c r="AA437" i="2" s="1"/>
  <c r="O437" i="2" s="1"/>
  <c r="AM280" i="2"/>
  <c r="AA280" i="2" s="1"/>
  <c r="O280" i="2" s="1"/>
  <c r="AM439" i="2"/>
  <c r="AA439" i="2" s="1"/>
  <c r="O439" i="2" s="1"/>
  <c r="AM591" i="2"/>
  <c r="AA591" i="2" s="1"/>
  <c r="O591" i="2" s="1"/>
  <c r="AM138" i="2"/>
  <c r="AA138" i="2" s="1"/>
  <c r="O138" i="2" s="1"/>
  <c r="AM616" i="2"/>
  <c r="AA616" i="2" s="1"/>
  <c r="O616" i="2" s="1"/>
  <c r="AM232" i="2"/>
  <c r="AA232" i="2" s="1"/>
  <c r="O232" i="2" s="1"/>
  <c r="AM212" i="2"/>
  <c r="AA212" i="2" s="1"/>
  <c r="O212" i="2" s="1"/>
  <c r="AM214" i="2"/>
  <c r="AA214" i="2" s="1"/>
  <c r="O214" i="2" s="1"/>
  <c r="AM145" i="2"/>
  <c r="AA145" i="2" s="1"/>
  <c r="O145" i="2" s="1"/>
  <c r="AM70" i="2"/>
  <c r="AA70" i="2" s="1"/>
  <c r="O70" i="2" s="1"/>
  <c r="AM332" i="2"/>
  <c r="AA332" i="2" s="1"/>
  <c r="O332" i="2" s="1"/>
  <c r="AM157" i="2"/>
  <c r="AA157" i="2" s="1"/>
  <c r="O157" i="2" s="1"/>
  <c r="AM53" i="2"/>
  <c r="AA53" i="2" s="1"/>
  <c r="O53" i="2" s="1"/>
  <c r="AM484" i="2"/>
  <c r="AA484" i="2" s="1"/>
  <c r="O484" i="2" s="1"/>
  <c r="AM452" i="2"/>
  <c r="AA452" i="2" s="1"/>
  <c r="O452" i="2" s="1"/>
  <c r="AM403" i="2"/>
  <c r="AA403" i="2" s="1"/>
  <c r="O403" i="2" s="1"/>
  <c r="AM346" i="2"/>
  <c r="AA346" i="2" s="1"/>
  <c r="O346" i="2" s="1"/>
  <c r="AM134" i="2"/>
  <c r="AA134" i="2" s="1"/>
  <c r="O134" i="2" s="1"/>
  <c r="AM21" i="2"/>
  <c r="AA21" i="2" s="1"/>
  <c r="O21" i="2" s="1"/>
  <c r="AM569" i="2"/>
  <c r="AA569" i="2" s="1"/>
  <c r="O569" i="2" s="1"/>
  <c r="AM520" i="2"/>
  <c r="AA520" i="2" s="1"/>
  <c r="O520" i="2" s="1"/>
  <c r="AM548" i="2"/>
  <c r="AA548" i="2" s="1"/>
  <c r="O548" i="2" s="1"/>
  <c r="AM621" i="2"/>
  <c r="AA621" i="2" s="1"/>
  <c r="O621" i="2" s="1"/>
  <c r="AM206" i="2"/>
  <c r="AA206" i="2" s="1"/>
  <c r="O206" i="2" s="1"/>
  <c r="AM159" i="2"/>
  <c r="AA159" i="2" s="1"/>
  <c r="O159" i="2" s="1"/>
  <c r="AM316" i="2"/>
  <c r="AA316" i="2" s="1"/>
  <c r="O316" i="2" s="1"/>
  <c r="AM507" i="2"/>
  <c r="AA507" i="2" s="1"/>
  <c r="O507" i="2" s="1"/>
  <c r="AM533" i="2"/>
  <c r="AA533" i="2" s="1"/>
  <c r="O533" i="2" s="1"/>
  <c r="AM155" i="2"/>
  <c r="AA155" i="2" s="1"/>
  <c r="O155" i="2" s="1"/>
  <c r="AM383" i="2"/>
  <c r="AA383" i="2" s="1"/>
  <c r="O383" i="2" s="1"/>
  <c r="AM179" i="2"/>
  <c r="AA179" i="2" s="1"/>
  <c r="O179" i="2" s="1"/>
  <c r="AM384" i="2"/>
  <c r="AA384" i="2" s="1"/>
  <c r="O384" i="2" s="1"/>
  <c r="AM275" i="2"/>
  <c r="AA275" i="2" s="1"/>
  <c r="O275" i="2" s="1"/>
  <c r="AM14" i="2"/>
  <c r="AA14" i="2" s="1"/>
  <c r="O14" i="2" s="1"/>
  <c r="AM204" i="2"/>
  <c r="AA204" i="2" s="1"/>
  <c r="O204" i="2" s="1"/>
  <c r="AM132" i="2"/>
  <c r="AA132" i="2" s="1"/>
  <c r="O132" i="2" s="1"/>
  <c r="AM1117" i="2"/>
  <c r="AA1117" i="2" s="1"/>
  <c r="O1117" i="2" s="1"/>
  <c r="AM992" i="2"/>
  <c r="AA992" i="2" s="1"/>
  <c r="O992" i="2" s="1"/>
  <c r="AM572" i="2"/>
  <c r="AA572" i="2" s="1"/>
  <c r="O572" i="2" s="1"/>
  <c r="AM1178" i="2"/>
  <c r="AA1178" i="2" s="1"/>
  <c r="O1178" i="2" s="1"/>
  <c r="AM1249" i="2"/>
  <c r="AA1249" i="2" s="1"/>
  <c r="O1249" i="2" s="1"/>
  <c r="AM919" i="2"/>
  <c r="AA919" i="2" s="1"/>
  <c r="O919" i="2" s="1"/>
  <c r="AM1098" i="2"/>
  <c r="AA1098" i="2" s="1"/>
  <c r="O1098" i="2" s="1"/>
  <c r="AM1079" i="2"/>
  <c r="AA1079" i="2" s="1"/>
  <c r="O1079" i="2" s="1"/>
  <c r="AM941" i="2"/>
  <c r="AA941" i="2" s="1"/>
  <c r="O941" i="2" s="1"/>
  <c r="AM276" i="2"/>
  <c r="AA276" i="2" s="1"/>
  <c r="O276" i="2" s="1"/>
  <c r="AM1049" i="2"/>
  <c r="AA1049" i="2" s="1"/>
  <c r="O1049" i="2" s="1"/>
  <c r="AM942" i="2"/>
  <c r="AA942" i="2" s="1"/>
  <c r="O942" i="2" s="1"/>
  <c r="AM287" i="2"/>
  <c r="AA287" i="2" s="1"/>
  <c r="O287" i="2" s="1"/>
  <c r="AM611" i="2"/>
  <c r="AA611" i="2" s="1"/>
  <c r="O611" i="2" s="1"/>
  <c r="AM1024" i="2"/>
  <c r="AA1024" i="2" s="1"/>
  <c r="O1024" i="2" s="1"/>
  <c r="AM499" i="2"/>
  <c r="AA499" i="2" s="1"/>
  <c r="O499" i="2" s="1"/>
  <c r="AM872" i="2"/>
  <c r="AA872" i="2" s="1"/>
  <c r="O872" i="2" s="1"/>
  <c r="AM736" i="2"/>
  <c r="AA736" i="2" s="1"/>
  <c r="O736" i="2" s="1"/>
  <c r="AM1228" i="2"/>
  <c r="AA1228" i="2" s="1"/>
  <c r="O1228" i="2" s="1"/>
  <c r="AM1152" i="2"/>
  <c r="AA1152" i="2" s="1"/>
  <c r="O1152" i="2" s="1"/>
  <c r="AM809" i="2"/>
  <c r="AA809" i="2" s="1"/>
  <c r="O809" i="2" s="1"/>
  <c r="AM623" i="2"/>
  <c r="AA623" i="2" s="1"/>
  <c r="O623" i="2" s="1"/>
  <c r="AM1037" i="2"/>
  <c r="AA1037" i="2" s="1"/>
  <c r="O1037" i="2" s="1"/>
  <c r="AM901" i="2"/>
  <c r="AA901" i="2" s="1"/>
  <c r="O901" i="2" s="1"/>
  <c r="AM1210" i="2"/>
  <c r="AA1210" i="2" s="1"/>
  <c r="O1210" i="2" s="1"/>
  <c r="AM1075" i="2"/>
  <c r="AA1075" i="2" s="1"/>
  <c r="O1075" i="2" s="1"/>
  <c r="AM671" i="2"/>
  <c r="AA671" i="2" s="1"/>
  <c r="O671" i="2" s="1"/>
  <c r="AM1066" i="2"/>
  <c r="AA1066" i="2" s="1"/>
  <c r="O1066" i="2" s="1"/>
  <c r="AM1059" i="2"/>
  <c r="AA1059" i="2" s="1"/>
  <c r="O1059" i="2" s="1"/>
  <c r="AM792" i="2"/>
  <c r="AA792" i="2" s="1"/>
  <c r="O792" i="2" s="1"/>
  <c r="AM314" i="2"/>
  <c r="AA314" i="2" s="1"/>
  <c r="O314" i="2" s="1"/>
  <c r="AM522" i="2"/>
  <c r="AA522" i="2" s="1"/>
  <c r="O522" i="2" s="1"/>
  <c r="AM424" i="2"/>
  <c r="AA424" i="2" s="1"/>
  <c r="O424" i="2" s="1"/>
  <c r="AM86" i="2"/>
  <c r="AA86" i="2" s="1"/>
  <c r="O86" i="2" s="1"/>
  <c r="AM418" i="2"/>
  <c r="AA418" i="2" s="1"/>
  <c r="O418" i="2" s="1"/>
  <c r="AM307" i="2"/>
  <c r="AA307" i="2" s="1"/>
  <c r="O307" i="2" s="1"/>
  <c r="AM435" i="2"/>
  <c r="AA435" i="2" s="1"/>
  <c r="O435" i="2" s="1"/>
  <c r="AM329" i="2"/>
  <c r="AA329" i="2" s="1"/>
  <c r="O329" i="2" s="1"/>
  <c r="AM26" i="2"/>
  <c r="AA26" i="2" s="1"/>
  <c r="O26" i="2" s="1"/>
  <c r="AM224" i="2"/>
  <c r="AA224" i="2" s="1"/>
  <c r="O224" i="2" s="1"/>
  <c r="AM297" i="2"/>
  <c r="AA297" i="2" s="1"/>
  <c r="O297" i="2" s="1"/>
  <c r="AM488" i="2"/>
  <c r="AA488" i="2" s="1"/>
  <c r="O488" i="2" s="1"/>
  <c r="AM469" i="2"/>
  <c r="AA469" i="2" s="1"/>
  <c r="O469" i="2" s="1"/>
  <c r="AM333" i="2"/>
  <c r="AA333" i="2" s="1"/>
  <c r="O333" i="2" s="1"/>
  <c r="AM135" i="2"/>
  <c r="AA135" i="2" s="1"/>
  <c r="O135" i="2" s="1"/>
  <c r="AM339" i="2"/>
  <c r="AA339" i="2" s="1"/>
  <c r="O339" i="2" s="1"/>
  <c r="AM189" i="2"/>
  <c r="AA189" i="2" s="1"/>
  <c r="O189" i="2" s="1"/>
  <c r="AM409" i="2"/>
  <c r="AA409" i="2" s="1"/>
  <c r="O409" i="2" s="1"/>
  <c r="AM371" i="2"/>
  <c r="AA371" i="2" s="1"/>
  <c r="O371" i="2" s="1"/>
  <c r="AM277" i="2"/>
  <c r="AA277" i="2" s="1"/>
  <c r="O277" i="2" s="1"/>
  <c r="AM10" i="2"/>
  <c r="AA10" i="2" s="1"/>
  <c r="O10" i="2" s="1"/>
  <c r="AM178" i="2"/>
  <c r="AA178" i="2" s="1"/>
  <c r="O178" i="2" s="1"/>
  <c r="AM933" i="2"/>
  <c r="AA933" i="2" s="1"/>
  <c r="O933" i="2" s="1"/>
  <c r="AM1119" i="2"/>
  <c r="AA1119" i="2" s="1"/>
  <c r="O1119" i="2" s="1"/>
  <c r="AM1183" i="2"/>
  <c r="AA1183" i="2" s="1"/>
  <c r="O1183" i="2" s="1"/>
  <c r="AM805" i="2"/>
  <c r="AA805" i="2" s="1"/>
  <c r="O805" i="2" s="1"/>
  <c r="AM1250" i="2"/>
  <c r="AA1250" i="2" s="1"/>
  <c r="O1250" i="2" s="1"/>
  <c r="AM781" i="2"/>
  <c r="AA781" i="2" s="1"/>
  <c r="O781" i="2" s="1"/>
  <c r="AM1229" i="2"/>
  <c r="AA1229" i="2" s="1"/>
  <c r="O1229" i="2" s="1"/>
  <c r="AM1203" i="2"/>
  <c r="AA1203" i="2" s="1"/>
  <c r="O1203" i="2" s="1"/>
  <c r="AM863" i="2"/>
  <c r="AA863" i="2" s="1"/>
  <c r="O863" i="2" s="1"/>
  <c r="AM862" i="2"/>
  <c r="AA862" i="2" s="1"/>
  <c r="O862" i="2" s="1"/>
  <c r="AM627" i="2"/>
  <c r="AA627" i="2" s="1"/>
  <c r="O627" i="2" s="1"/>
  <c r="AM701" i="2"/>
  <c r="AA701" i="2" s="1"/>
  <c r="O701" i="2" s="1"/>
  <c r="AM1165" i="2"/>
  <c r="AA1165" i="2" s="1"/>
  <c r="O1165" i="2" s="1"/>
  <c r="AM1004" i="2"/>
  <c r="AA1004" i="2" s="1"/>
  <c r="O1004" i="2" s="1"/>
  <c r="AM684" i="2"/>
  <c r="AA684" i="2" s="1"/>
  <c r="O684" i="2" s="1"/>
  <c r="AM1025" i="2"/>
  <c r="AA1025" i="2" s="1"/>
  <c r="O1025" i="2" s="1"/>
  <c r="AM825" i="2"/>
  <c r="AA825" i="2" s="1"/>
  <c r="O825" i="2" s="1"/>
  <c r="AM961" i="2"/>
  <c r="AA961" i="2" s="1"/>
  <c r="O961" i="2" s="1"/>
  <c r="AM889" i="2"/>
  <c r="AA889" i="2" s="1"/>
  <c r="O889" i="2" s="1"/>
  <c r="AM582" i="2"/>
  <c r="AA582" i="2" s="1"/>
  <c r="O582" i="2" s="1"/>
  <c r="AM1218" i="2"/>
  <c r="AA1218" i="2" s="1"/>
  <c r="O1218" i="2" s="1"/>
  <c r="AM765" i="2"/>
  <c r="AA765" i="2" s="1"/>
  <c r="O765" i="2" s="1"/>
  <c r="AM994" i="2"/>
  <c r="AA994" i="2" s="1"/>
  <c r="O994" i="2" s="1"/>
  <c r="AM454" i="2"/>
  <c r="AA454" i="2" s="1"/>
  <c r="O454" i="2" s="1"/>
  <c r="AM238" i="2"/>
  <c r="AA238" i="2" s="1"/>
  <c r="O238" i="2" s="1"/>
  <c r="AM54" i="2"/>
  <c r="AA54" i="2" s="1"/>
  <c r="O54" i="2" s="1"/>
  <c r="AM362" i="2"/>
  <c r="AA362" i="2" s="1"/>
  <c r="O362" i="2" s="1"/>
  <c r="AM293" i="2"/>
  <c r="AA293" i="2" s="1"/>
  <c r="O293" i="2" s="1"/>
  <c r="AM199" i="2"/>
  <c r="AA199" i="2" s="1"/>
  <c r="O199" i="2" s="1"/>
  <c r="AM36" i="2"/>
  <c r="AA36" i="2" s="1"/>
  <c r="O36" i="2" s="1"/>
  <c r="AM1243" i="2"/>
  <c r="AA1243" i="2" s="1"/>
  <c r="O1243" i="2" s="1"/>
  <c r="AM1258" i="2"/>
  <c r="AA1258" i="2" s="1"/>
  <c r="O1258" i="2" s="1"/>
  <c r="AM1135" i="2"/>
  <c r="AA1135" i="2" s="1"/>
  <c r="O1135" i="2" s="1"/>
  <c r="AM1111" i="2"/>
  <c r="AA1111" i="2" s="1"/>
  <c r="O1111" i="2" s="1"/>
  <c r="AM1078" i="2"/>
  <c r="AA1078" i="2" s="1"/>
  <c r="O1078" i="2" s="1"/>
  <c r="AM973" i="2"/>
  <c r="AA973" i="2" s="1"/>
  <c r="O973" i="2" s="1"/>
  <c r="AM586" i="2"/>
  <c r="AA586" i="2" s="1"/>
  <c r="O586" i="2" s="1"/>
  <c r="AM1169" i="2"/>
  <c r="AA1169" i="2" s="1"/>
  <c r="O1169" i="2" s="1"/>
  <c r="AM823" i="2"/>
  <c r="AA823" i="2" s="1"/>
  <c r="O823" i="2" s="1"/>
  <c r="AM1191" i="2"/>
  <c r="AA1191" i="2" s="1"/>
  <c r="O1191" i="2" s="1"/>
  <c r="AM1195" i="2"/>
  <c r="AA1195" i="2" s="1"/>
  <c r="O1195" i="2" s="1"/>
  <c r="AM977" i="2"/>
  <c r="AA977" i="2" s="1"/>
  <c r="O977" i="2" s="1"/>
  <c r="AM928" i="2"/>
  <c r="AA928" i="2" s="1"/>
  <c r="O928" i="2" s="1"/>
  <c r="AM1244" i="2"/>
  <c r="AA1244" i="2" s="1"/>
  <c r="O1244" i="2" s="1"/>
  <c r="AM1069" i="2"/>
  <c r="AA1069" i="2" s="1"/>
  <c r="O1069" i="2" s="1"/>
  <c r="AM1253" i="2"/>
  <c r="AA1253" i="2" s="1"/>
  <c r="O1253" i="2" s="1"/>
  <c r="AM917" i="2"/>
  <c r="AA917" i="2" s="1"/>
  <c r="O917" i="2" s="1"/>
  <c r="AM885" i="2"/>
  <c r="AA885" i="2" s="1"/>
  <c r="O885" i="2" s="1"/>
  <c r="AM811" i="2"/>
  <c r="AA811" i="2" s="1"/>
  <c r="O811" i="2" s="1"/>
  <c r="AM1164" i="2"/>
  <c r="AA1164" i="2" s="1"/>
  <c r="O1164" i="2" s="1"/>
  <c r="AM1013" i="2"/>
  <c r="AA1013" i="2" s="1"/>
  <c r="O1013" i="2" s="1"/>
  <c r="AM645" i="2"/>
  <c r="AA645" i="2" s="1"/>
  <c r="O645" i="2" s="1"/>
  <c r="AM665" i="2"/>
  <c r="AA665" i="2" s="1"/>
  <c r="O665" i="2" s="1"/>
  <c r="AM1268" i="2"/>
  <c r="AA1268" i="2" s="1"/>
  <c r="O1268" i="2" s="1"/>
  <c r="AM1176" i="2"/>
  <c r="AA1176" i="2" s="1"/>
  <c r="O1176" i="2" s="1"/>
  <c r="AM1090" i="2"/>
  <c r="AA1090" i="2" s="1"/>
  <c r="O1090" i="2" s="1"/>
  <c r="AM467" i="2"/>
  <c r="AA467" i="2" s="1"/>
  <c r="O467" i="2" s="1"/>
  <c r="AM345" i="2"/>
  <c r="AA345" i="2" s="1"/>
  <c r="O345" i="2" s="1"/>
  <c r="AM580" i="2"/>
  <c r="AA580" i="2" s="1"/>
  <c r="O580" i="2" s="1"/>
  <c r="AM126" i="2"/>
  <c r="AA126" i="2" s="1"/>
  <c r="O126" i="2" s="1"/>
  <c r="AM116" i="2"/>
  <c r="AA116" i="2" s="1"/>
  <c r="O116" i="2" s="1"/>
  <c r="AM318" i="2"/>
  <c r="AA318" i="2" s="1"/>
  <c r="O318" i="2" s="1"/>
  <c r="AM78" i="2"/>
  <c r="AA78" i="2" s="1"/>
  <c r="O78" i="2" s="1"/>
  <c r="AM182" i="2"/>
  <c r="AA182" i="2" s="1"/>
  <c r="O182" i="2" s="1"/>
  <c r="AM77" i="2"/>
  <c r="AA77" i="2" s="1"/>
  <c r="O77" i="2" s="1"/>
  <c r="AM450" i="2"/>
  <c r="AA450" i="2" s="1"/>
  <c r="O450" i="2" s="1"/>
  <c r="AM282" i="2"/>
  <c r="AA282" i="2" s="1"/>
  <c r="O282" i="2" s="1"/>
  <c r="AM779" i="2"/>
  <c r="AA779" i="2" s="1"/>
  <c r="O779" i="2" s="1"/>
  <c r="AM935" i="2"/>
  <c r="AA935" i="2" s="1"/>
  <c r="O935" i="2" s="1"/>
  <c r="AM824" i="2"/>
  <c r="AA824" i="2" s="1"/>
  <c r="O824" i="2" s="1"/>
  <c r="AM607" i="2"/>
  <c r="AA607" i="2" s="1"/>
  <c r="O607" i="2" s="1"/>
  <c r="AM1227" i="2"/>
  <c r="AA1227" i="2" s="1"/>
  <c r="O1227" i="2" s="1"/>
  <c r="AM278" i="2"/>
  <c r="AA278" i="2" s="1"/>
  <c r="O278" i="2" s="1"/>
  <c r="AM931" i="2"/>
  <c r="AA931" i="2" s="1"/>
  <c r="O931" i="2" s="1"/>
  <c r="AM795" i="2"/>
  <c r="AA795" i="2" s="1"/>
  <c r="O795" i="2" s="1"/>
  <c r="AM751" i="2"/>
  <c r="AA751" i="2" s="1"/>
  <c r="O751" i="2" s="1"/>
  <c r="AM1101" i="2"/>
  <c r="AA1101" i="2" s="1"/>
  <c r="O1101" i="2" s="1"/>
  <c r="AM1038" i="2"/>
  <c r="AA1038" i="2" s="1"/>
  <c r="O1038" i="2" s="1"/>
  <c r="AM995" i="2"/>
  <c r="AA995" i="2" s="1"/>
  <c r="O995" i="2" s="1"/>
  <c r="AM1224" i="2"/>
  <c r="AA1224" i="2" s="1"/>
  <c r="O1224" i="2" s="1"/>
  <c r="AM1155" i="2"/>
  <c r="AA1155" i="2" s="1"/>
  <c r="O1155" i="2" s="1"/>
  <c r="AM757" i="2"/>
  <c r="AA757" i="2" s="1"/>
  <c r="O757" i="2" s="1"/>
  <c r="AM1005" i="2"/>
  <c r="AA1005" i="2" s="1"/>
  <c r="O1005" i="2" s="1"/>
  <c r="AM810" i="2"/>
  <c r="AA810" i="2" s="1"/>
  <c r="O810" i="2" s="1"/>
  <c r="AM697" i="2"/>
  <c r="AA697" i="2" s="1"/>
  <c r="O697" i="2" s="1"/>
  <c r="AM1108" i="2"/>
  <c r="AA1108" i="2" s="1"/>
  <c r="O1108" i="2" s="1"/>
  <c r="AM410" i="2"/>
  <c r="AA410" i="2" s="1"/>
  <c r="O410" i="2" s="1"/>
  <c r="AM1202" i="2"/>
  <c r="AA1202" i="2" s="1"/>
  <c r="O1202" i="2" s="1"/>
  <c r="AM1085" i="2"/>
  <c r="AA1085" i="2" s="1"/>
  <c r="O1085" i="2" s="1"/>
  <c r="AM943" i="2"/>
  <c r="AA943" i="2" s="1"/>
  <c r="O943" i="2" s="1"/>
  <c r="AM952" i="2"/>
  <c r="AA952" i="2" s="1"/>
  <c r="O952" i="2" s="1"/>
  <c r="AM797" i="2"/>
  <c r="AA797" i="2" s="1"/>
  <c r="O797" i="2" s="1"/>
  <c r="AM716" i="2"/>
  <c r="AA716" i="2" s="1"/>
  <c r="O716" i="2" s="1"/>
  <c r="AM644" i="2"/>
  <c r="AA644" i="2" s="1"/>
  <c r="O644" i="2" s="1"/>
  <c r="AM554" i="2"/>
  <c r="AA554" i="2" s="1"/>
  <c r="O554" i="2" s="1"/>
  <c r="AM381" i="2"/>
  <c r="AA381" i="2" s="1"/>
  <c r="O381" i="2" s="1"/>
  <c r="AM1208" i="2"/>
  <c r="AA1208" i="2" s="1"/>
  <c r="O1208" i="2" s="1"/>
  <c r="AM1092" i="2"/>
  <c r="AA1092" i="2" s="1"/>
  <c r="O1092" i="2" s="1"/>
  <c r="AM882" i="2"/>
  <c r="AA882" i="2" s="1"/>
  <c r="O882" i="2" s="1"/>
  <c r="AM793" i="2"/>
  <c r="AA793" i="2" s="1"/>
  <c r="O793" i="2" s="1"/>
  <c r="AM1048" i="2"/>
  <c r="AA1048" i="2" s="1"/>
  <c r="O1048" i="2" s="1"/>
  <c r="AM166" i="2"/>
  <c r="AA166" i="2" s="1"/>
  <c r="O166" i="2" s="1"/>
  <c r="AM387" i="2"/>
  <c r="AA387" i="2" s="1"/>
  <c r="O387" i="2" s="1"/>
  <c r="AM551" i="2"/>
  <c r="AA551" i="2" s="1"/>
  <c r="O551" i="2" s="1"/>
  <c r="AM455" i="2"/>
  <c r="AA455" i="2" s="1"/>
  <c r="O455" i="2" s="1"/>
  <c r="AM453" i="2"/>
  <c r="AA453" i="2" s="1"/>
  <c r="O453" i="2" s="1"/>
  <c r="AM347" i="2"/>
  <c r="AA347" i="2" s="1"/>
  <c r="O347" i="2" s="1"/>
  <c r="AM327" i="2"/>
  <c r="AA327" i="2" s="1"/>
  <c r="O327" i="2" s="1"/>
  <c r="AM443" i="2"/>
  <c r="AA443" i="2" s="1"/>
  <c r="O443" i="2" s="1"/>
  <c r="AM75" i="2"/>
  <c r="AA75" i="2" s="1"/>
  <c r="O75" i="2" s="1"/>
  <c r="AM355" i="2"/>
  <c r="AA355" i="2" s="1"/>
  <c r="O355" i="2" s="1"/>
  <c r="AM506" i="2"/>
  <c r="AA506" i="2" s="1"/>
  <c r="O506" i="2" s="1"/>
  <c r="AM331" i="2"/>
  <c r="AA331" i="2" s="1"/>
  <c r="O331" i="2" s="1"/>
  <c r="AM284" i="2"/>
  <c r="AA284" i="2" s="1"/>
  <c r="O284" i="2" s="1"/>
  <c r="AM99" i="2"/>
  <c r="AA99" i="2" s="1"/>
  <c r="O99" i="2" s="1"/>
  <c r="AM425" i="2"/>
  <c r="AA425" i="2" s="1"/>
  <c r="O425" i="2" s="1"/>
  <c r="AM294" i="2"/>
  <c r="AA294" i="2" s="1"/>
  <c r="O294" i="2" s="1"/>
  <c r="AM244" i="2"/>
  <c r="AA244" i="2" s="1"/>
  <c r="O244" i="2" s="1"/>
  <c r="AM136" i="2"/>
  <c r="AA136" i="2" s="1"/>
  <c r="O136" i="2" s="1"/>
  <c r="AM98" i="2"/>
  <c r="AA98" i="2" s="1"/>
  <c r="O98" i="2" s="1"/>
  <c r="AM500" i="2"/>
  <c r="AA500" i="2" s="1"/>
  <c r="O500" i="2" s="1"/>
  <c r="AM270" i="2"/>
  <c r="AA270" i="2" s="1"/>
  <c r="O270" i="2" s="1"/>
  <c r="AM239" i="2"/>
  <c r="AA239" i="2" s="1"/>
  <c r="O239" i="2" s="1"/>
  <c r="AM508" i="2"/>
  <c r="AA508" i="2" s="1"/>
  <c r="O508" i="2" s="1"/>
  <c r="AM1225" i="2"/>
  <c r="AA1225" i="2" s="1"/>
  <c r="O1225" i="2" s="1"/>
  <c r="AM713" i="2"/>
  <c r="AA713" i="2" s="1"/>
  <c r="O713" i="2" s="1"/>
  <c r="AM1230" i="2"/>
  <c r="AA1230" i="2" s="1"/>
  <c r="O1230" i="2" s="1"/>
  <c r="AM1006" i="2"/>
  <c r="AA1006" i="2" s="1"/>
  <c r="O1006" i="2" s="1"/>
  <c r="AM1221" i="2"/>
  <c r="AA1221" i="2" s="1"/>
  <c r="O1221" i="2" s="1"/>
  <c r="AM959" i="2"/>
  <c r="AA959" i="2" s="1"/>
  <c r="O959" i="2" s="1"/>
  <c r="AM912" i="2"/>
  <c r="AA912" i="2" s="1"/>
  <c r="O912" i="2" s="1"/>
  <c r="AM1236" i="2"/>
  <c r="AA1236" i="2" s="1"/>
  <c r="O1236" i="2" s="1"/>
  <c r="AM1147" i="2"/>
  <c r="AA1147" i="2" s="1"/>
  <c r="O1147" i="2" s="1"/>
  <c r="AM1065" i="2"/>
  <c r="AA1065" i="2" s="1"/>
  <c r="O1065" i="2" s="1"/>
  <c r="AM888" i="2"/>
  <c r="AA888" i="2" s="1"/>
  <c r="O888" i="2" s="1"/>
  <c r="AM847" i="2"/>
  <c r="AA847" i="2" s="1"/>
  <c r="O847" i="2" s="1"/>
  <c r="AM753" i="2"/>
  <c r="AA753" i="2" s="1"/>
  <c r="O753" i="2" s="1"/>
  <c r="AM1173" i="2"/>
  <c r="AA1173" i="2" s="1"/>
  <c r="O1173" i="2" s="1"/>
  <c r="AM1211" i="2"/>
  <c r="AA1211" i="2" s="1"/>
  <c r="O1211" i="2" s="1"/>
  <c r="AM1053" i="2"/>
  <c r="AA1053" i="2" s="1"/>
  <c r="O1053" i="2" s="1"/>
  <c r="AM703" i="2"/>
  <c r="AA703" i="2" s="1"/>
  <c r="O703" i="2" s="1"/>
  <c r="AM737" i="2"/>
  <c r="AA737" i="2" s="1"/>
  <c r="O737" i="2" s="1"/>
  <c r="AM589" i="2"/>
  <c r="AA589" i="2" s="1"/>
  <c r="O589" i="2" s="1"/>
  <c r="AM980" i="2"/>
  <c r="AA980" i="2" s="1"/>
  <c r="O980" i="2" s="1"/>
  <c r="AM746" i="2"/>
  <c r="AA746" i="2" s="1"/>
  <c r="O746" i="2" s="1"/>
  <c r="AM632" i="2"/>
  <c r="AA632" i="2" s="1"/>
  <c r="O632" i="2" s="1"/>
  <c r="AM1189" i="2"/>
  <c r="AA1189" i="2" s="1"/>
  <c r="O1189" i="2" s="1"/>
  <c r="AM976" i="2"/>
  <c r="AA976" i="2" s="1"/>
  <c r="O976" i="2" s="1"/>
  <c r="AM877" i="2"/>
  <c r="AA877" i="2" s="1"/>
  <c r="O877" i="2" s="1"/>
  <c r="AM622" i="2"/>
  <c r="AA622" i="2" s="1"/>
  <c r="O622" i="2" s="1"/>
  <c r="AM1001" i="2"/>
  <c r="AA1001" i="2" s="1"/>
  <c r="O1001" i="2" s="1"/>
  <c r="AM865" i="2"/>
  <c r="AA865" i="2" s="1"/>
  <c r="O865" i="2" s="1"/>
  <c r="AM732" i="2"/>
  <c r="AA732" i="2" s="1"/>
  <c r="O732" i="2" s="1"/>
  <c r="AM502" i="2"/>
  <c r="AA502" i="2" s="1"/>
  <c r="O502" i="2" s="1"/>
  <c r="AM380" i="2"/>
  <c r="AA380" i="2" s="1"/>
  <c r="O380" i="2" s="1"/>
  <c r="AM76" i="2"/>
  <c r="AA76" i="2" s="1"/>
  <c r="O76" i="2" s="1"/>
  <c r="AM298" i="2"/>
  <c r="AA298" i="2" s="1"/>
  <c r="O298" i="2" s="1"/>
  <c r="AM563" i="2"/>
  <c r="AA563" i="2" s="1"/>
  <c r="O563" i="2" s="1"/>
  <c r="AM531" i="2"/>
  <c r="AA531" i="2" s="1"/>
  <c r="O531" i="2" s="1"/>
  <c r="AM415" i="2"/>
  <c r="AA415" i="2" s="1"/>
  <c r="O415" i="2" s="1"/>
  <c r="AM127" i="2"/>
  <c r="AA127" i="2" s="1"/>
  <c r="O127" i="2" s="1"/>
  <c r="AM161" i="2"/>
  <c r="AA161" i="2" s="1"/>
  <c r="O161" i="2" s="1"/>
  <c r="AM69" i="2"/>
  <c r="AA69" i="2" s="1"/>
  <c r="O69" i="2" s="1"/>
  <c r="AM88" i="2"/>
  <c r="AA88" i="2" s="1"/>
  <c r="O88" i="2" s="1"/>
  <c r="AM33" i="2"/>
  <c r="AA33" i="2" s="1"/>
  <c r="O33" i="2" s="1"/>
  <c r="AM323" i="2"/>
  <c r="AA323" i="2" s="1"/>
  <c r="O323" i="2" s="1"/>
  <c r="AM264" i="2"/>
  <c r="AA264" i="2" s="1"/>
  <c r="O264" i="2" s="1"/>
  <c r="AM41" i="2"/>
  <c r="AA41" i="2" s="1"/>
  <c r="O41" i="2" s="1"/>
  <c r="AM201" i="2"/>
  <c r="AA201" i="2" s="1"/>
  <c r="O201" i="2" s="1"/>
  <c r="AM84" i="2"/>
  <c r="AA84" i="2" s="1"/>
  <c r="O84" i="2" s="1"/>
  <c r="AM413" i="2"/>
  <c r="AA413" i="2" s="1"/>
  <c r="O413" i="2" s="1"/>
  <c r="AM172" i="2"/>
  <c r="AA172" i="2" s="1"/>
  <c r="O172" i="2" s="1"/>
  <c r="AM115" i="2"/>
  <c r="AA115" i="2" s="1"/>
  <c r="O115" i="2" s="1"/>
  <c r="AM419" i="2"/>
  <c r="AA419" i="2" s="1"/>
  <c r="O419" i="2" s="1"/>
  <c r="AM313" i="2"/>
  <c r="AA313" i="2" s="1"/>
  <c r="O313" i="2" s="1"/>
  <c r="AM490" i="2"/>
  <c r="AA490" i="2" s="1"/>
  <c r="O490" i="2" s="1"/>
  <c r="AM288" i="2"/>
  <c r="AA288" i="2" s="1"/>
  <c r="O288" i="2" s="1"/>
  <c r="AM567" i="2"/>
  <c r="AA567" i="2" s="1"/>
  <c r="O567" i="2" s="1"/>
  <c r="AM434" i="2"/>
  <c r="AA434" i="2" s="1"/>
  <c r="O434" i="2" s="1"/>
  <c r="AM17" i="2"/>
  <c r="AA17" i="2" s="1"/>
  <c r="O17" i="2" s="1"/>
  <c r="AM979" i="2"/>
  <c r="AA979" i="2" s="1"/>
  <c r="O979" i="2" s="1"/>
  <c r="AM936" i="2"/>
  <c r="AA936" i="2" s="1"/>
  <c r="O936" i="2" s="1"/>
  <c r="AM1042" i="2"/>
  <c r="AA1042" i="2" s="1"/>
  <c r="O1042" i="2" s="1"/>
  <c r="AM869" i="2"/>
  <c r="AA869" i="2" s="1"/>
  <c r="O869" i="2" s="1"/>
  <c r="AM643" i="2"/>
  <c r="AA643" i="2" s="1"/>
  <c r="O643" i="2" s="1"/>
  <c r="AM456" i="2"/>
  <c r="AA456" i="2" s="1"/>
  <c r="O456" i="2" s="1"/>
  <c r="AM1138" i="2"/>
  <c r="AA1138" i="2" s="1"/>
  <c r="O1138" i="2" s="1"/>
  <c r="AM1105" i="2"/>
  <c r="AA1105" i="2" s="1"/>
  <c r="O1105" i="2" s="1"/>
  <c r="AM981" i="2"/>
  <c r="AA981" i="2" s="1"/>
  <c r="O981" i="2" s="1"/>
  <c r="AM1262" i="2"/>
  <c r="AA1262" i="2" s="1"/>
  <c r="O1262" i="2" s="1"/>
  <c r="AM830" i="2"/>
  <c r="AA830" i="2" s="1"/>
  <c r="O830" i="2" s="1"/>
  <c r="AM820" i="2"/>
  <c r="AA820" i="2" s="1"/>
  <c r="O820" i="2" s="1"/>
  <c r="AM1239" i="2"/>
  <c r="AA1239" i="2" s="1"/>
  <c r="O1239" i="2" s="1"/>
  <c r="AM1016" i="2"/>
  <c r="AA1016" i="2" s="1"/>
  <c r="O1016" i="2" s="1"/>
  <c r="AM721" i="2"/>
  <c r="AA721" i="2" s="1"/>
  <c r="O721" i="2" s="1"/>
  <c r="AM750" i="2"/>
  <c r="AA750" i="2" s="1"/>
  <c r="O750" i="2" s="1"/>
  <c r="AM1061" i="2"/>
  <c r="AA1061" i="2" s="1"/>
  <c r="O1061" i="2" s="1"/>
  <c r="AM947" i="2"/>
  <c r="AA947" i="2" s="1"/>
  <c r="O947" i="2" s="1"/>
  <c r="AM1072" i="2"/>
  <c r="AA1072" i="2" s="1"/>
  <c r="O1072" i="2" s="1"/>
  <c r="AM1046" i="2"/>
  <c r="AA1046" i="2" s="1"/>
  <c r="O1046" i="2" s="1"/>
  <c r="AM998" i="2"/>
  <c r="AA998" i="2" s="1"/>
  <c r="O998" i="2" s="1"/>
  <c r="AM756" i="2"/>
  <c r="AA756" i="2" s="1"/>
  <c r="O756" i="2" s="1"/>
  <c r="AM258" i="2"/>
  <c r="AA258" i="2" s="1"/>
  <c r="O258" i="2" s="1"/>
  <c r="AM749" i="2"/>
  <c r="AA749" i="2" s="1"/>
  <c r="O749" i="2" s="1"/>
  <c r="AM1112" i="2"/>
  <c r="AA1112" i="2" s="1"/>
  <c r="O1112" i="2" s="1"/>
  <c r="AM374" i="2"/>
  <c r="AA374" i="2" s="1"/>
  <c r="O374" i="2" s="1"/>
  <c r="AM186" i="2"/>
  <c r="AA186" i="2" s="1"/>
  <c r="O186" i="2" s="1"/>
  <c r="AM130" i="2"/>
  <c r="AA130" i="2" s="1"/>
  <c r="O130" i="2" s="1"/>
  <c r="AM148" i="2"/>
  <c r="AA148" i="2" s="1"/>
  <c r="O148" i="2" s="1"/>
  <c r="AM516" i="2"/>
  <c r="AA516" i="2" s="1"/>
  <c r="O516" i="2" s="1"/>
  <c r="AM221" i="2"/>
  <c r="AA221" i="2" s="1"/>
  <c r="O221" i="2" s="1"/>
  <c r="AM496" i="2"/>
  <c r="AA496" i="2" s="1"/>
  <c r="O496" i="2" s="1"/>
  <c r="AM364" i="2"/>
  <c r="AA364" i="2" s="1"/>
  <c r="O364" i="2" s="1"/>
  <c r="AM843" i="2"/>
  <c r="AA843" i="2" s="1"/>
  <c r="O843" i="2" s="1"/>
  <c r="AM705" i="2"/>
  <c r="AA705" i="2" s="1"/>
  <c r="O705" i="2" s="1"/>
  <c r="AM1198" i="2"/>
  <c r="AA1198" i="2" s="1"/>
  <c r="O1198" i="2" s="1"/>
  <c r="AM1233" i="2"/>
  <c r="AA1233" i="2" s="1"/>
  <c r="O1233" i="2" s="1"/>
  <c r="AM831" i="2"/>
  <c r="AA831" i="2" s="1"/>
  <c r="O831" i="2" s="1"/>
  <c r="AM764" i="2"/>
  <c r="AA764" i="2" s="1"/>
  <c r="O764" i="2" s="1"/>
  <c r="AM698" i="2"/>
  <c r="AA698" i="2" s="1"/>
  <c r="O698" i="2" s="1"/>
  <c r="AM376" i="2"/>
  <c r="AA376" i="2" s="1"/>
  <c r="O376" i="2" s="1"/>
  <c r="AM504" i="2"/>
  <c r="AA504" i="2" s="1"/>
  <c r="O504" i="2" s="1"/>
  <c r="AM1096" i="2"/>
  <c r="AA1096" i="2" s="1"/>
  <c r="O1096" i="2" s="1"/>
  <c r="AM486" i="2"/>
  <c r="AA486" i="2" s="1"/>
  <c r="O486" i="2" s="1"/>
  <c r="AM573" i="2"/>
  <c r="AA573" i="2" s="1"/>
  <c r="O573" i="2" s="1"/>
  <c r="AM1254" i="2"/>
  <c r="AA1254" i="2" s="1"/>
  <c r="O1254" i="2" s="1"/>
  <c r="AM1172" i="2"/>
  <c r="AA1172" i="2" s="1"/>
  <c r="O1172" i="2" s="1"/>
  <c r="AM1041" i="2"/>
  <c r="AA1041" i="2" s="1"/>
  <c r="O1041" i="2" s="1"/>
  <c r="AM714" i="2"/>
  <c r="AA714" i="2" s="1"/>
  <c r="O714" i="2" s="1"/>
  <c r="AM958" i="2"/>
  <c r="AA958" i="2" s="1"/>
  <c r="O958" i="2" s="1"/>
  <c r="AM1148" i="2"/>
  <c r="AA1148" i="2" s="1"/>
  <c r="O1148" i="2" s="1"/>
  <c r="AM1264" i="2"/>
  <c r="AA1264" i="2" s="1"/>
  <c r="O1264" i="2" s="1"/>
  <c r="AM1231" i="2"/>
  <c r="AA1231" i="2" s="1"/>
  <c r="O1231" i="2" s="1"/>
  <c r="AM1170" i="2"/>
  <c r="AA1170" i="2" s="1"/>
  <c r="O1170" i="2" s="1"/>
  <c r="AM748" i="2"/>
  <c r="AA748" i="2" s="1"/>
  <c r="O748" i="2" s="1"/>
  <c r="AM669" i="2"/>
  <c r="AA669" i="2" s="1"/>
  <c r="O669" i="2" s="1"/>
  <c r="AM845" i="2"/>
  <c r="AA845" i="2" s="1"/>
  <c r="O845" i="2" s="1"/>
  <c r="AM718" i="2"/>
  <c r="AA718" i="2" s="1"/>
  <c r="O718" i="2" s="1"/>
  <c r="AM1199" i="2"/>
  <c r="AA1199" i="2" s="1"/>
  <c r="O1199" i="2" s="1"/>
  <c r="AM780" i="2"/>
  <c r="AA780" i="2" s="1"/>
  <c r="O780" i="2" s="1"/>
  <c r="AM1219" i="2"/>
  <c r="AA1219" i="2" s="1"/>
  <c r="O1219" i="2" s="1"/>
  <c r="AM1094" i="2"/>
  <c r="AA1094" i="2" s="1"/>
  <c r="O1094" i="2" s="1"/>
  <c r="AM1045" i="2"/>
  <c r="AA1045" i="2" s="1"/>
  <c r="O1045" i="2" s="1"/>
  <c r="AM641" i="2"/>
  <c r="AA641" i="2" s="1"/>
  <c r="O641" i="2" s="1"/>
  <c r="AM532" i="2"/>
  <c r="AA532" i="2" s="1"/>
  <c r="O532" i="2" s="1"/>
  <c r="AM1077" i="2"/>
  <c r="AA1077" i="2" s="1"/>
  <c r="O1077" i="2" s="1"/>
  <c r="AM587" i="2"/>
  <c r="AA587" i="2" s="1"/>
  <c r="O587" i="2" s="1"/>
  <c r="AM385" i="2"/>
  <c r="AA385" i="2" s="1"/>
  <c r="O385" i="2" s="1"/>
  <c r="AM1256" i="2"/>
  <c r="AA1256" i="2" s="1"/>
  <c r="O1256" i="2" s="1"/>
  <c r="AM1207" i="2"/>
  <c r="AA1207" i="2" s="1"/>
  <c r="O1207" i="2" s="1"/>
  <c r="AM846" i="2"/>
  <c r="AA846" i="2" s="1"/>
  <c r="O846" i="2" s="1"/>
  <c r="AM687" i="2"/>
  <c r="AA687" i="2" s="1"/>
  <c r="O687" i="2" s="1"/>
  <c r="AM726" i="2"/>
  <c r="AA726" i="2" s="1"/>
  <c r="O726" i="2" s="1"/>
  <c r="AM423" i="2"/>
  <c r="AA423" i="2" s="1"/>
  <c r="O423" i="2" s="1"/>
  <c r="AM786" i="2"/>
  <c r="AA786" i="2" s="1"/>
  <c r="O786" i="2" s="1"/>
  <c r="AM1145" i="2"/>
  <c r="AA1145" i="2" s="1"/>
  <c r="O1145" i="2" s="1"/>
  <c r="AM606" i="2"/>
  <c r="AA606" i="2" s="1"/>
  <c r="O606" i="2" s="1"/>
  <c r="AM1054" i="2"/>
  <c r="AA1054" i="2" s="1"/>
  <c r="O1054" i="2" s="1"/>
  <c r="AM836" i="2"/>
  <c r="AA836" i="2" s="1"/>
  <c r="O836" i="2" s="1"/>
  <c r="AM728" i="2"/>
  <c r="AA728" i="2" s="1"/>
  <c r="O728" i="2" s="1"/>
  <c r="AM512" i="2"/>
  <c r="AA512" i="2" s="1"/>
  <c r="O512" i="2" s="1"/>
  <c r="AM1206" i="2"/>
  <c r="AA1206" i="2" s="1"/>
  <c r="O1206" i="2" s="1"/>
  <c r="AM916" i="2"/>
  <c r="AA916" i="2" s="1"/>
  <c r="O916" i="2" s="1"/>
  <c r="AM778" i="2"/>
  <c r="AA778" i="2" s="1"/>
  <c r="O778" i="2" s="1"/>
  <c r="AM169" i="2"/>
  <c r="AA169" i="2" s="1"/>
  <c r="O169" i="2" s="1"/>
  <c r="AM1186" i="2"/>
  <c r="AA1186" i="2" s="1"/>
  <c r="O1186" i="2" s="1"/>
  <c r="AM871" i="2"/>
  <c r="AA871" i="2" s="1"/>
  <c r="O871" i="2" s="1"/>
  <c r="AM821" i="2"/>
  <c r="AA821" i="2" s="1"/>
  <c r="O821" i="2" s="1"/>
  <c r="AM230" i="2"/>
  <c r="AA230" i="2" s="1"/>
  <c r="O230" i="2" s="1"/>
  <c r="AM114" i="2"/>
  <c r="AA114" i="2" s="1"/>
  <c r="O114" i="2" s="1"/>
  <c r="AM72" i="2"/>
  <c r="AA72" i="2" s="1"/>
  <c r="O72" i="2" s="1"/>
  <c r="AM601" i="2"/>
  <c r="AA601" i="2" s="1"/>
  <c r="O601" i="2" s="1"/>
  <c r="AM247" i="2"/>
  <c r="AA247" i="2" s="1"/>
  <c r="O247" i="2" s="1"/>
  <c r="AM642" i="2"/>
  <c r="AA642" i="2" s="1"/>
  <c r="O642" i="2" s="1"/>
  <c r="AM578" i="2"/>
  <c r="AA578" i="2" s="1"/>
  <c r="O578" i="2" s="1"/>
  <c r="AM511" i="2"/>
  <c r="AA511" i="2" s="1"/>
  <c r="O511" i="2" s="1"/>
  <c r="AM438" i="2"/>
  <c r="AA438" i="2" s="1"/>
  <c r="O438" i="2" s="1"/>
  <c r="AM485" i="2"/>
  <c r="AA485" i="2" s="1"/>
  <c r="O485" i="2" s="1"/>
  <c r="AM248" i="2"/>
  <c r="AA248" i="2" s="1"/>
  <c r="O248" i="2" s="1"/>
  <c r="AM85" i="2"/>
  <c r="AA85" i="2" s="1"/>
  <c r="O85" i="2" s="1"/>
  <c r="AM252" i="2"/>
  <c r="AA252" i="2" s="1"/>
  <c r="O252" i="2" s="1"/>
  <c r="AM104" i="2"/>
  <c r="AA104" i="2" s="1"/>
  <c r="O104" i="2" s="1"/>
  <c r="AM263" i="2"/>
  <c r="AA263" i="2" s="1"/>
  <c r="O263" i="2" s="1"/>
  <c r="AM153" i="2"/>
  <c r="AA153" i="2" s="1"/>
  <c r="O153" i="2" s="1"/>
  <c r="AM156" i="2"/>
  <c r="AA156" i="2" s="1"/>
  <c r="O156" i="2" s="1"/>
  <c r="AM375" i="2"/>
  <c r="AA375" i="2" s="1"/>
  <c r="O375" i="2" s="1"/>
  <c r="AM171" i="2"/>
  <c r="AA171" i="2" s="1"/>
  <c r="O171" i="2" s="1"/>
  <c r="AM65" i="2"/>
  <c r="AA65" i="2" s="1"/>
  <c r="O65" i="2" s="1"/>
  <c r="AM19" i="2"/>
  <c r="AA19" i="2" s="1"/>
  <c r="O19" i="2" s="1"/>
  <c r="AM553" i="2"/>
  <c r="AA553" i="2" s="1"/>
  <c r="O553" i="2" s="1"/>
  <c r="AM102" i="2"/>
  <c r="AA102" i="2" s="1"/>
  <c r="O102" i="2" s="1"/>
  <c r="AM619" i="2"/>
  <c r="AA619" i="2" s="1"/>
  <c r="O619" i="2" s="1"/>
  <c r="AM228" i="2"/>
  <c r="AA228" i="2" s="1"/>
  <c r="O228" i="2" s="1"/>
  <c r="AM658" i="2"/>
  <c r="AA658" i="2" s="1"/>
  <c r="O658" i="2" s="1"/>
  <c r="AM343" i="2"/>
  <c r="AA343" i="2" s="1"/>
  <c r="O343" i="2" s="1"/>
  <c r="AM255" i="2"/>
  <c r="AA255" i="2" s="1"/>
  <c r="O255" i="2" s="1"/>
  <c r="AM285" i="2"/>
  <c r="AA285" i="2" s="1"/>
  <c r="O285" i="2" s="1"/>
  <c r="AM747" i="2"/>
  <c r="AA747" i="2" s="1"/>
  <c r="O747" i="2" s="1"/>
  <c r="AM892" i="2"/>
  <c r="AA892" i="2" s="1"/>
  <c r="O892" i="2" s="1"/>
  <c r="AM856" i="2"/>
  <c r="AA856" i="2" s="1"/>
  <c r="O856" i="2" s="1"/>
  <c r="AM883" i="2"/>
  <c r="AA883" i="2" s="1"/>
  <c r="O883" i="2" s="1"/>
  <c r="AM1270" i="2"/>
  <c r="AA1270" i="2" s="1"/>
  <c r="O1270" i="2" s="1"/>
  <c r="AM835" i="2"/>
  <c r="AA835" i="2" s="1"/>
  <c r="O835" i="2" s="1"/>
  <c r="AM639" i="2"/>
  <c r="AA639" i="2" s="1"/>
  <c r="O639" i="2" s="1"/>
  <c r="AM1095" i="2"/>
  <c r="AA1095" i="2" s="1"/>
  <c r="O1095" i="2" s="1"/>
  <c r="AM844" i="2"/>
  <c r="AA844" i="2" s="1"/>
  <c r="O844" i="2" s="1"/>
  <c r="AM720" i="2"/>
  <c r="AA720" i="2" s="1"/>
  <c r="O720" i="2" s="1"/>
  <c r="AM1084" i="2"/>
  <c r="AA1084" i="2" s="1"/>
  <c r="O1084" i="2" s="1"/>
  <c r="AM1113" i="2"/>
  <c r="AA1113" i="2" s="1"/>
  <c r="O1113" i="2" s="1"/>
  <c r="AM1234" i="2"/>
  <c r="AA1234" i="2" s="1"/>
  <c r="O1234" i="2" s="1"/>
  <c r="AM784" i="2"/>
  <c r="AA784" i="2" s="1"/>
  <c r="O784" i="2" s="1"/>
  <c r="AM1182" i="2"/>
  <c r="AA1182" i="2" s="1"/>
  <c r="O1182" i="2" s="1"/>
  <c r="AM1021" i="2"/>
  <c r="AA1021" i="2" s="1"/>
  <c r="O1021" i="2" s="1"/>
  <c r="AM848" i="2"/>
  <c r="AA848" i="2" s="1"/>
  <c r="O848" i="2" s="1"/>
  <c r="AM570" i="2"/>
  <c r="AA570" i="2" s="1"/>
  <c r="O570" i="2" s="1"/>
  <c r="AM420" i="2"/>
  <c r="AA420" i="2" s="1"/>
  <c r="O420" i="2" s="1"/>
  <c r="AM879" i="2"/>
  <c r="AA879" i="2" s="1"/>
  <c r="O879" i="2" s="1"/>
  <c r="AM762" i="2"/>
  <c r="AA762" i="2" s="1"/>
  <c r="O762" i="2" s="1"/>
  <c r="AM649" i="2"/>
  <c r="AA649" i="2" s="1"/>
  <c r="O649" i="2" s="1"/>
  <c r="AM1269" i="2"/>
  <c r="AA1269" i="2" s="1"/>
  <c r="O1269" i="2" s="1"/>
  <c r="AM1144" i="2"/>
  <c r="AA1144" i="2" s="1"/>
  <c r="O1144" i="2" s="1"/>
  <c r="AM925" i="2"/>
  <c r="AA925" i="2" s="1"/>
  <c r="O925" i="2" s="1"/>
  <c r="AM604" i="2"/>
  <c r="AA604" i="2" s="1"/>
  <c r="O604" i="2" s="1"/>
  <c r="AM861" i="2"/>
  <c r="AA861" i="2" s="1"/>
  <c r="O861" i="2" s="1"/>
  <c r="AM752" i="2"/>
  <c r="AA752" i="2" s="1"/>
  <c r="O752" i="2" s="1"/>
  <c r="AM857" i="2"/>
  <c r="AA857" i="2" s="1"/>
  <c r="O857" i="2" s="1"/>
  <c r="AM903" i="2"/>
  <c r="AA903" i="2" s="1"/>
  <c r="O903" i="2" s="1"/>
  <c r="AM772" i="2"/>
  <c r="AA772" i="2" s="1"/>
  <c r="O772" i="2" s="1"/>
  <c r="AM937" i="2"/>
  <c r="AA937" i="2" s="1"/>
  <c r="O937" i="2" s="1"/>
  <c r="AM1131" i="2"/>
  <c r="AA1131" i="2" s="1"/>
  <c r="O1131" i="2" s="1"/>
  <c r="AM1093" i="2"/>
  <c r="AA1093" i="2" s="1"/>
  <c r="O1093" i="2" s="1"/>
  <c r="AM704" i="2"/>
  <c r="AA704" i="2" s="1"/>
  <c r="O704" i="2" s="1"/>
  <c r="AM528" i="2"/>
  <c r="AA528" i="2" s="1"/>
  <c r="O528" i="2" s="1"/>
  <c r="AM400" i="2"/>
  <c r="AA400" i="2" s="1"/>
  <c r="O400" i="2" s="1"/>
  <c r="AM265" i="2"/>
  <c r="AA265" i="2" s="1"/>
  <c r="O265" i="2" s="1"/>
  <c r="AM421" i="2"/>
  <c r="AA421" i="2" s="1"/>
  <c r="O421" i="2" s="1"/>
  <c r="AM369" i="2"/>
  <c r="AA369" i="2" s="1"/>
  <c r="O369" i="2" s="1"/>
  <c r="AM38" i="2"/>
  <c r="AA38" i="2" s="1"/>
  <c r="O38" i="2" s="1"/>
  <c r="AM501" i="2"/>
  <c r="AA501" i="2" s="1"/>
  <c r="O501" i="2" s="1"/>
  <c r="AM101" i="2"/>
  <c r="AA101" i="2" s="1"/>
  <c r="O101" i="2" s="1"/>
  <c r="AM382" i="2"/>
  <c r="AA382" i="2" s="1"/>
  <c r="O382" i="2" s="1"/>
  <c r="AM89" i="2"/>
  <c r="AA89" i="2" s="1"/>
  <c r="O89" i="2" s="1"/>
  <c r="AM538" i="2"/>
  <c r="AA538" i="2" s="1"/>
  <c r="O538" i="2" s="1"/>
  <c r="AM251" i="2"/>
  <c r="AA251" i="2" s="1"/>
  <c r="O251" i="2" s="1"/>
  <c r="AM162" i="2"/>
  <c r="AA162" i="2" s="1"/>
  <c r="O162" i="2" s="1"/>
  <c r="AM399" i="2"/>
  <c r="AA399" i="2" s="1"/>
  <c r="O399" i="2" s="1"/>
  <c r="AM330" i="2"/>
  <c r="AA330" i="2" s="1"/>
  <c r="O330" i="2" s="1"/>
  <c r="AM24" i="2"/>
  <c r="AA24" i="2" s="1"/>
  <c r="O24" i="2" s="1"/>
  <c r="AM575" i="2"/>
  <c r="AA575" i="2" s="1"/>
  <c r="O575" i="2" s="1"/>
  <c r="AM118" i="2"/>
  <c r="AA118" i="2" s="1"/>
  <c r="O118" i="2" s="1"/>
  <c r="AM150" i="2"/>
  <c r="AA150" i="2" s="1"/>
  <c r="O150" i="2" s="1"/>
  <c r="AM1245" i="2"/>
  <c r="AA1245" i="2" s="1"/>
  <c r="O1245" i="2" s="1"/>
  <c r="AM600" i="2"/>
  <c r="AA600" i="2" s="1"/>
  <c r="O600" i="2" s="1"/>
  <c r="AM773" i="2"/>
  <c r="AA773" i="2" s="1"/>
  <c r="O773" i="2" s="1"/>
  <c r="AM254" i="2"/>
  <c r="AA254" i="2" s="1"/>
  <c r="O254" i="2" s="1"/>
  <c r="AM363" i="2"/>
  <c r="AA363" i="2" s="1"/>
  <c r="O363" i="2" s="1"/>
  <c r="AM120" i="2"/>
  <c r="AA120" i="2" s="1"/>
  <c r="O120" i="2" s="1"/>
  <c r="AM633" i="2"/>
  <c r="AA633" i="2" s="1"/>
  <c r="O633" i="2" s="1"/>
  <c r="AM1058" i="2"/>
  <c r="AA1058" i="2" s="1"/>
  <c r="O1058" i="2" s="1"/>
  <c r="AM565" i="2"/>
  <c r="AA565" i="2" s="1"/>
  <c r="O565" i="2" s="1"/>
  <c r="AM1187" i="2"/>
  <c r="AA1187" i="2" s="1"/>
  <c r="O1187" i="2" s="1"/>
  <c r="AM1127" i="2"/>
  <c r="AA1127" i="2" s="1"/>
  <c r="O1127" i="2" s="1"/>
  <c r="AM311" i="2"/>
  <c r="AA311" i="2" s="1"/>
  <c r="O311" i="2" s="1"/>
  <c r="AM51" i="2"/>
  <c r="AA51" i="2" s="1"/>
  <c r="O51" i="2" s="1"/>
  <c r="AM482" i="2"/>
  <c r="AA482" i="2" s="1"/>
  <c r="O482" i="2" s="1"/>
  <c r="AM357" i="2"/>
  <c r="AA357" i="2" s="1"/>
  <c r="O357" i="2" s="1"/>
  <c r="AM422" i="2"/>
  <c r="AA422" i="2" s="1"/>
  <c r="O422" i="2" s="1"/>
  <c r="AM584" i="2"/>
  <c r="AA584" i="2" s="1"/>
  <c r="O584" i="2" s="1"/>
  <c r="AM236" i="2"/>
  <c r="AA236" i="2" s="1"/>
  <c r="O236" i="2" s="1"/>
  <c r="AM360" i="2"/>
  <c r="AA360" i="2" s="1"/>
  <c r="O360" i="2" s="1"/>
  <c r="AM20" i="2"/>
  <c r="AA20" i="2" s="1"/>
  <c r="O20" i="2" s="1"/>
  <c r="AM205" i="2"/>
  <c r="AA205" i="2" s="1"/>
  <c r="O205" i="2" s="1"/>
  <c r="AM493" i="2"/>
  <c r="AA493" i="2" s="1"/>
  <c r="O493" i="2" s="1"/>
  <c r="AM301" i="2"/>
  <c r="AA301" i="2" s="1"/>
  <c r="O301" i="2" s="1"/>
  <c r="AM476" i="2"/>
  <c r="AA476" i="2" s="1"/>
  <c r="O476" i="2" s="1"/>
  <c r="AM536" i="2"/>
  <c r="AA536" i="2" s="1"/>
  <c r="O536" i="2" s="1"/>
  <c r="AM745" i="2"/>
  <c r="AA745" i="2" s="1"/>
  <c r="O745" i="2" s="1"/>
  <c r="AM1040" i="2"/>
  <c r="AA1040" i="2" s="1"/>
  <c r="O1040" i="2" s="1"/>
  <c r="AM874" i="2"/>
  <c r="AA874" i="2" s="1"/>
  <c r="O874" i="2" s="1"/>
  <c r="AM217" i="2"/>
  <c r="AA217" i="2" s="1"/>
  <c r="O217" i="2" s="1"/>
  <c r="AM79" i="2"/>
  <c r="AA79" i="2" s="1"/>
  <c r="O79" i="2" s="1"/>
  <c r="AM281" i="2"/>
  <c r="AA281" i="2" s="1"/>
  <c r="O281" i="2" s="1"/>
  <c r="AM141" i="2"/>
  <c r="AA141" i="2" s="1"/>
  <c r="O141" i="2" s="1"/>
  <c r="AM590" i="2"/>
  <c r="AA590" i="2" s="1"/>
  <c r="O590" i="2" s="1"/>
  <c r="AM670" i="2"/>
  <c r="AA670" i="2" s="1"/>
  <c r="O670" i="2" s="1"/>
  <c r="AM989" i="2"/>
  <c r="AA989" i="2" s="1"/>
  <c r="O989" i="2" s="1"/>
  <c r="AM827" i="2"/>
  <c r="AA827" i="2" s="1"/>
  <c r="O827" i="2" s="1"/>
  <c r="AM880" i="2"/>
  <c r="AA880" i="2" s="1"/>
  <c r="O880" i="2" s="1"/>
  <c r="AM956" i="2"/>
  <c r="AA956" i="2" s="1"/>
  <c r="O956" i="2" s="1"/>
  <c r="AM574" i="2"/>
  <c r="AA574" i="2" s="1"/>
  <c r="O574" i="2" s="1"/>
  <c r="AM233" i="2"/>
  <c r="AA233" i="2" s="1"/>
  <c r="O233" i="2" s="1"/>
  <c r="AM568" i="2"/>
  <c r="AA568" i="2" s="1"/>
  <c r="O568" i="2" s="1"/>
  <c r="AM348" i="2"/>
  <c r="AA348" i="2" s="1"/>
  <c r="O348" i="2" s="1"/>
  <c r="AM211" i="2"/>
  <c r="AA211" i="2" s="1"/>
  <c r="O211" i="2" s="1"/>
  <c r="AM449" i="2"/>
  <c r="AA449" i="2" s="1"/>
  <c r="O449" i="2" s="1"/>
  <c r="AM440" i="2"/>
  <c r="AA440" i="2" s="1"/>
  <c r="O440" i="2" s="1"/>
  <c r="AM257" i="2"/>
  <c r="AA257" i="2" s="1"/>
  <c r="O257" i="2" s="1"/>
  <c r="AM534" i="2"/>
  <c r="AA534" i="2" s="1"/>
  <c r="O534" i="2" s="1"/>
  <c r="AM464" i="2"/>
  <c r="AA464" i="2" s="1"/>
  <c r="O464" i="2" s="1"/>
  <c r="AM782" i="2"/>
  <c r="AA782" i="2" s="1"/>
  <c r="O782" i="2" s="1"/>
  <c r="AM1110" i="2"/>
  <c r="AA1110" i="2" s="1"/>
  <c r="O1110" i="2" s="1"/>
  <c r="AM900" i="2"/>
  <c r="AA900" i="2" s="1"/>
  <c r="O900" i="2" s="1"/>
  <c r="AM1192" i="2"/>
  <c r="AA1192" i="2" s="1"/>
  <c r="O1192" i="2" s="1"/>
  <c r="AM242" i="2"/>
  <c r="AA242" i="2" s="1"/>
  <c r="O242" i="2" s="1"/>
  <c r="AM414" i="2"/>
  <c r="AA414" i="2" s="1"/>
  <c r="O414" i="2" s="1"/>
  <c r="AM140" i="2"/>
  <c r="AA140" i="2" s="1"/>
  <c r="O140" i="2" s="1"/>
  <c r="AM222" i="2"/>
  <c r="AA222" i="2" s="1"/>
  <c r="O222" i="2" s="1"/>
  <c r="AM163" i="2"/>
  <c r="AA163" i="2" s="1"/>
  <c r="O163" i="2" s="1"/>
  <c r="AM1039" i="2"/>
  <c r="AA1039" i="2" s="1"/>
  <c r="O1039" i="2" s="1"/>
  <c r="AM638" i="2"/>
  <c r="AA638" i="2" s="1"/>
  <c r="O638" i="2" s="1"/>
  <c r="AM82" i="2"/>
  <c r="AA82" i="2" s="1"/>
  <c r="O82" i="2" s="1"/>
  <c r="AM1035" i="2"/>
  <c r="AA1035" i="2" s="1"/>
  <c r="O1035" i="2" s="1"/>
  <c r="AM997" i="2"/>
  <c r="AA997" i="2" s="1"/>
  <c r="O997" i="2" s="1"/>
  <c r="AM1109" i="2"/>
  <c r="AA1109" i="2" s="1"/>
  <c r="O1109" i="2" s="1"/>
  <c r="AM962" i="2"/>
  <c r="AA962" i="2" s="1"/>
  <c r="O962" i="2" s="1"/>
  <c r="AM1184" i="2"/>
  <c r="AA1184" i="2" s="1"/>
  <c r="O1184" i="2" s="1"/>
  <c r="AM702" i="2"/>
  <c r="AA702" i="2" s="1"/>
  <c r="O702" i="2" s="1"/>
  <c r="AM1215" i="2"/>
  <c r="AA1215" i="2" s="1"/>
  <c r="O1215" i="2" s="1"/>
  <c r="AM22" i="2"/>
  <c r="AA22" i="2" s="1"/>
  <c r="O22" i="2" s="1"/>
  <c r="AM358" i="2"/>
  <c r="AA358" i="2" s="1"/>
  <c r="O358" i="2" s="1"/>
  <c r="AM944" i="2"/>
  <c r="AA944" i="2" s="1"/>
  <c r="O944" i="2" s="1"/>
  <c r="AM733" i="2"/>
  <c r="AA733" i="2" s="1"/>
  <c r="O733" i="2" s="1"/>
  <c r="AM433" i="2"/>
  <c r="AA433" i="2" s="1"/>
  <c r="O433" i="2" s="1"/>
  <c r="AM696" i="2"/>
  <c r="AA696" i="2" s="1"/>
  <c r="O696" i="2" s="1"/>
  <c r="AM218" i="2"/>
  <c r="AA218" i="2" s="1"/>
  <c r="O218" i="2" s="1"/>
  <c r="AM197" i="2"/>
  <c r="AA197" i="2" s="1"/>
  <c r="O197" i="2" s="1"/>
  <c r="AM40" i="2"/>
  <c r="AA40" i="2" s="1"/>
  <c r="O40" i="2" s="1"/>
  <c r="AM579" i="2"/>
  <c r="AA579" i="2" s="1"/>
  <c r="O579" i="2" s="1"/>
  <c r="AM319" i="2"/>
  <c r="AA319" i="2" s="1"/>
  <c r="O319" i="2" s="1"/>
  <c r="AM267" i="2"/>
  <c r="AA267" i="2" s="1"/>
  <c r="O267" i="2" s="1"/>
  <c r="AM1251" i="2"/>
  <c r="AA1251" i="2" s="1"/>
  <c r="O1251" i="2" s="1"/>
  <c r="AM914" i="2"/>
  <c r="AA914" i="2" s="1"/>
  <c r="O914" i="2" s="1"/>
  <c r="AM1238" i="2"/>
  <c r="AA1238" i="2" s="1"/>
  <c r="O1238" i="2" s="1"/>
  <c r="AM1132" i="2"/>
  <c r="AA1132" i="2" s="1"/>
  <c r="O1132" i="2" s="1"/>
  <c r="AM911" i="2"/>
  <c r="AA911" i="2" s="1"/>
  <c r="O911" i="2" s="1"/>
  <c r="AM146" i="2"/>
  <c r="AA146" i="2" s="1"/>
  <c r="O146" i="2" s="1"/>
  <c r="AM71" i="2"/>
  <c r="AA71" i="2" s="1"/>
  <c r="O71" i="2" s="1"/>
  <c r="AM63" i="2"/>
  <c r="AA63" i="2" s="1"/>
  <c r="O63" i="2" s="1"/>
  <c r="AM306" i="2"/>
  <c r="AA306" i="2" s="1"/>
  <c r="O306" i="2" s="1"/>
  <c r="AM190" i="2"/>
  <c r="AA190" i="2" s="1"/>
  <c r="O190" i="2" s="1"/>
  <c r="AM35" i="2"/>
  <c r="AA35" i="2" s="1"/>
  <c r="O35" i="2" s="1"/>
  <c r="AM993" i="2"/>
  <c r="AA993" i="2" s="1"/>
  <c r="O993" i="2" s="1"/>
  <c r="AM766" i="2"/>
  <c r="AA766" i="2" s="1"/>
  <c r="O766" i="2" s="1"/>
  <c r="AM1171" i="2"/>
  <c r="AA1171" i="2" s="1"/>
  <c r="O1171" i="2" s="1"/>
  <c r="AM198" i="2"/>
  <c r="AA198" i="2" s="1"/>
  <c r="O198" i="2" s="1"/>
  <c r="AM481" i="2"/>
  <c r="AA481" i="2" s="1"/>
  <c r="O481" i="2" s="1"/>
  <c r="AM100" i="2"/>
  <c r="AA100" i="2" s="1"/>
  <c r="O100" i="2" s="1"/>
  <c r="AM261" i="2"/>
  <c r="AA261" i="2" s="1"/>
  <c r="O261" i="2" s="1"/>
  <c r="AM523" i="2"/>
  <c r="AA523" i="2" s="1"/>
  <c r="O523" i="2" s="1"/>
  <c r="AM193" i="2"/>
  <c r="AA193" i="2" s="1"/>
  <c r="O193" i="2" s="1"/>
  <c r="AM965" i="2"/>
  <c r="AA965" i="2" s="1"/>
  <c r="O965" i="2" s="1"/>
  <c r="AM1020" i="2"/>
  <c r="AA1020" i="2" s="1"/>
  <c r="O1020" i="2" s="1"/>
  <c r="AM1047" i="2"/>
  <c r="AA1047" i="2" s="1"/>
  <c r="O1047" i="2" s="1"/>
  <c r="AM303" i="2"/>
  <c r="AA303" i="2" s="1"/>
  <c r="O303" i="2" s="1"/>
  <c r="AM349" i="2"/>
  <c r="AA349" i="2" s="1"/>
  <c r="O349" i="2" s="1"/>
  <c r="AM106" i="2"/>
  <c r="AA106" i="2" s="1"/>
  <c r="O106" i="2" s="1"/>
  <c r="AM25" i="2"/>
  <c r="AA25" i="2" s="1"/>
  <c r="O25" i="2" s="1"/>
  <c r="AM761" i="2"/>
  <c r="AA761" i="2" s="1"/>
  <c r="O761" i="2" s="1"/>
  <c r="AM891" i="2"/>
  <c r="AA891" i="2" s="1"/>
  <c r="O891" i="2" s="1"/>
  <c r="AM372" i="2"/>
  <c r="AA372" i="2" s="1"/>
  <c r="O372" i="2" s="1"/>
  <c r="AM9" i="2"/>
  <c r="AA9" i="2" s="1"/>
  <c r="O9" i="2" s="1"/>
  <c r="AM342" i="2"/>
  <c r="AA342" i="2" s="1"/>
  <c r="O342" i="2" s="1"/>
  <c r="AM388" i="2"/>
  <c r="AA388" i="2" s="1"/>
  <c r="O388" i="2" s="1"/>
  <c r="AM386" i="2"/>
  <c r="AA386" i="2" s="1"/>
  <c r="O386" i="2" s="1"/>
  <c r="AM241" i="2"/>
  <c r="AA241" i="2" s="1"/>
  <c r="O241" i="2" s="1"/>
  <c r="AM73" i="2"/>
  <c r="AA73" i="2" s="1"/>
  <c r="O73" i="2" s="1"/>
  <c r="AM605" i="2"/>
  <c r="AA605" i="2" s="1"/>
  <c r="O605" i="2" s="1"/>
  <c r="AM216" i="2"/>
  <c r="AA216" i="2" s="1"/>
  <c r="O216" i="2" s="1"/>
  <c r="AM152" i="2"/>
  <c r="AA152" i="2" s="1"/>
  <c r="O152" i="2" s="1"/>
  <c r="AM875" i="2"/>
  <c r="AA875" i="2" s="1"/>
  <c r="O875" i="2" s="1"/>
  <c r="AM404" i="2"/>
  <c r="AA404" i="2" s="1"/>
  <c r="O404" i="2" s="1"/>
  <c r="AM359" i="2"/>
  <c r="AA359" i="2" s="1"/>
  <c r="O359" i="2" s="1"/>
  <c r="AM304" i="2"/>
  <c r="AA304" i="2" s="1"/>
  <c r="O304" i="2" s="1"/>
  <c r="AM151" i="2"/>
  <c r="AA151" i="2" s="1"/>
  <c r="O151" i="2" s="1"/>
  <c r="AM774" i="2"/>
  <c r="AA774" i="2" s="1"/>
  <c r="O774" i="2" s="1"/>
  <c r="AM1150" i="2"/>
  <c r="AA1150" i="2" s="1"/>
  <c r="O1150" i="2" s="1"/>
  <c r="AM978" i="2"/>
  <c r="AA978" i="2" s="1"/>
  <c r="O978" i="2" s="1"/>
  <c r="AM615" i="2"/>
  <c r="AA615" i="2" s="1"/>
  <c r="O615" i="2" s="1"/>
  <c r="AM1003" i="2"/>
  <c r="AA1003" i="2" s="1"/>
  <c r="O1003" i="2" s="1"/>
  <c r="AM530" i="2"/>
  <c r="AA530" i="2" s="1"/>
  <c r="O530" i="2" s="1"/>
  <c r="N326" i="2" l="1"/>
  <c r="Y326" i="2"/>
  <c r="M326" i="2" s="1"/>
  <c r="N422" i="2"/>
  <c r="Y422" i="2"/>
  <c r="M422" i="2" s="1"/>
  <c r="Y1239" i="2"/>
  <c r="M1239" i="2" s="1"/>
  <c r="N1239" i="2"/>
  <c r="Y1241" i="2"/>
  <c r="M1241" i="2" s="1"/>
  <c r="N1241" i="2"/>
  <c r="N939" i="2"/>
  <c r="Y939" i="2"/>
  <c r="M939" i="2" s="1"/>
  <c r="Y257" i="2"/>
  <c r="M257" i="2" s="1"/>
  <c r="N257" i="2"/>
  <c r="N1049" i="2"/>
  <c r="Y1049" i="2"/>
  <c r="M1049" i="2" s="1"/>
  <c r="K1197" i="2"/>
  <c r="B1197" i="2" s="1" a="1"/>
  <c r="B1197" i="2" s="1"/>
  <c r="H1197" i="2" s="1"/>
  <c r="L1197" i="2"/>
  <c r="N421" i="2"/>
  <c r="Y421" i="2"/>
  <c r="M421" i="2" s="1"/>
  <c r="N155" i="2"/>
  <c r="Y155" i="2"/>
  <c r="M155" i="2" s="1"/>
  <c r="Y892" i="2"/>
  <c r="M892" i="2" s="1"/>
  <c r="N892" i="2"/>
  <c r="N359" i="2"/>
  <c r="Y359" i="2"/>
  <c r="M359" i="2" s="1"/>
  <c r="N891" i="2"/>
  <c r="Y891" i="2"/>
  <c r="M891" i="2" s="1"/>
  <c r="N172" i="2"/>
  <c r="Y172" i="2"/>
  <c r="M172" i="2" s="1"/>
  <c r="Y882" i="2"/>
  <c r="M882" i="2" s="1"/>
  <c r="N882" i="2"/>
  <c r="N943" i="2"/>
  <c r="Y943" i="2"/>
  <c r="M943" i="2" s="1"/>
  <c r="N1007" i="2"/>
  <c r="Y1007" i="2"/>
  <c r="M1007" i="2" s="1"/>
  <c r="N361" i="2"/>
  <c r="Y361" i="2"/>
  <c r="M361" i="2" s="1"/>
  <c r="N1132" i="2"/>
  <c r="Y1132" i="2"/>
  <c r="M1132" i="2" s="1"/>
  <c r="N399" i="2"/>
  <c r="Y399" i="2"/>
  <c r="M399" i="2" s="1"/>
  <c r="Y799" i="2"/>
  <c r="M799" i="2" s="1"/>
  <c r="N799" i="2"/>
  <c r="Y48" i="2"/>
  <c r="M48" i="2" s="1"/>
  <c r="N48" i="2"/>
  <c r="N971" i="2"/>
  <c r="Y971" i="2"/>
  <c r="M971" i="2" s="1"/>
  <c r="N331" i="2"/>
  <c r="Y331" i="2"/>
  <c r="M331" i="2" s="1"/>
  <c r="N1086" i="2"/>
  <c r="Y1086" i="2"/>
  <c r="M1086" i="2" s="1"/>
  <c r="Y1197" i="2"/>
  <c r="M1197" i="2" s="1"/>
  <c r="N1197" i="2"/>
  <c r="N961" i="2"/>
  <c r="Y961" i="2"/>
  <c r="M961" i="2" s="1"/>
  <c r="N20" i="2"/>
  <c r="Y20" i="2"/>
  <c r="M20" i="2" s="1"/>
  <c r="Y490" i="2"/>
  <c r="M490" i="2" s="1"/>
  <c r="N490" i="2"/>
  <c r="N88" i="2"/>
  <c r="Y88" i="2"/>
  <c r="M88" i="2" s="1"/>
  <c r="Y254" i="2"/>
  <c r="M254" i="2" s="1"/>
  <c r="N254" i="2"/>
  <c r="N549" i="2"/>
  <c r="Y549" i="2"/>
  <c r="M549" i="2" s="1"/>
  <c r="Y507" i="2"/>
  <c r="M507" i="2" s="1"/>
  <c r="N507" i="2"/>
  <c r="Y980" i="2"/>
  <c r="M980" i="2" s="1"/>
  <c r="N980" i="2"/>
  <c r="Y782" i="2"/>
  <c r="M782" i="2" s="1"/>
  <c r="N782" i="2"/>
  <c r="N947" i="2"/>
  <c r="Y947" i="2"/>
  <c r="M947" i="2" s="1"/>
  <c r="N388" i="2"/>
  <c r="Y388" i="2"/>
  <c r="M388" i="2" s="1"/>
  <c r="Y1150" i="2"/>
  <c r="M1150" i="2" s="1"/>
  <c r="N1150" i="2"/>
  <c r="Y121" i="2"/>
  <c r="M121" i="2" s="1"/>
  <c r="N121" i="2"/>
  <c r="N911" i="2"/>
  <c r="Y911" i="2"/>
  <c r="M911" i="2" s="1"/>
  <c r="N465" i="2"/>
  <c r="Y465" i="2"/>
  <c r="M465" i="2" s="1"/>
  <c r="N450" i="2"/>
  <c r="Y450" i="2"/>
  <c r="M450" i="2" s="1"/>
  <c r="Y964" i="2"/>
  <c r="M964" i="2" s="1"/>
  <c r="N964" i="2"/>
  <c r="Y865" i="2"/>
  <c r="M865" i="2" s="1"/>
  <c r="N865" i="2"/>
  <c r="Y921" i="2"/>
  <c r="M921" i="2" s="1"/>
  <c r="N921" i="2"/>
  <c r="N1012" i="2"/>
  <c r="Y1012" i="2"/>
  <c r="M1012" i="2" s="1"/>
  <c r="N1155" i="2"/>
  <c r="Y1155" i="2"/>
  <c r="M1155" i="2" s="1"/>
  <c r="Y1237" i="2"/>
  <c r="M1237" i="2" s="1"/>
  <c r="N1237" i="2"/>
  <c r="Y598" i="2"/>
  <c r="M598" i="2" s="1"/>
  <c r="N598" i="2"/>
  <c r="Y917" i="2"/>
  <c r="M917" i="2" s="1"/>
  <c r="N917" i="2"/>
  <c r="N312" i="2"/>
  <c r="Y312" i="2"/>
  <c r="M312" i="2" s="1"/>
  <c r="N927" i="2"/>
  <c r="Y927" i="2"/>
  <c r="M927" i="2" s="1"/>
  <c r="Y919" i="2"/>
  <c r="M919" i="2" s="1"/>
  <c r="N919" i="2"/>
  <c r="N734" i="2"/>
  <c r="Y734" i="2"/>
  <c r="M734" i="2" s="1"/>
  <c r="Y767" i="2"/>
  <c r="M767" i="2" s="1"/>
  <c r="N767" i="2"/>
  <c r="Y1158" i="2"/>
  <c r="M1158" i="2" s="1"/>
  <c r="N1158" i="2"/>
  <c r="N1069" i="2"/>
  <c r="Y1069" i="2"/>
  <c r="M1069" i="2" s="1"/>
  <c r="N1074" i="2"/>
  <c r="Y1074" i="2"/>
  <c r="M1074" i="2" s="1"/>
  <c r="Y1139" i="2"/>
  <c r="M1139" i="2" s="1"/>
  <c r="N1139" i="2"/>
  <c r="Y1028" i="2"/>
  <c r="M1028" i="2" s="1"/>
  <c r="N1028" i="2"/>
  <c r="N103" i="2"/>
  <c r="Y103" i="2"/>
  <c r="M103" i="2" s="1"/>
  <c r="N521" i="2"/>
  <c r="Y521" i="2"/>
  <c r="M521" i="2" s="1"/>
  <c r="N71" i="2"/>
  <c r="Y71" i="2"/>
  <c r="M71" i="2" s="1"/>
  <c r="Y392" i="2"/>
  <c r="M392" i="2" s="1"/>
  <c r="N392" i="2"/>
  <c r="Y336" i="2"/>
  <c r="M336" i="2" s="1"/>
  <c r="N336" i="2"/>
  <c r="N141" i="2"/>
  <c r="Y141" i="2"/>
  <c r="M141" i="2" s="1"/>
  <c r="Y148" i="2"/>
  <c r="M148" i="2" s="1"/>
  <c r="N148" i="2"/>
  <c r="Y15" i="2"/>
  <c r="M15" i="2" s="1"/>
  <c r="N15" i="2"/>
  <c r="N301" i="2"/>
  <c r="Y301" i="2"/>
  <c r="M301" i="2" s="1"/>
  <c r="Y493" i="2"/>
  <c r="M493" i="2" s="1"/>
  <c r="N493" i="2"/>
  <c r="Y89" i="2"/>
  <c r="M89" i="2" s="1"/>
  <c r="N89" i="2"/>
  <c r="Y580" i="2"/>
  <c r="M580" i="2" s="1"/>
  <c r="N580" i="2"/>
  <c r="N372" i="2"/>
  <c r="Y372" i="2"/>
  <c r="M372" i="2" s="1"/>
  <c r="N603" i="2"/>
  <c r="Y603" i="2"/>
  <c r="M603" i="2" s="1"/>
  <c r="N111" i="2"/>
  <c r="Y111" i="2"/>
  <c r="M111" i="2" s="1"/>
  <c r="N86" i="2"/>
  <c r="Y86" i="2"/>
  <c r="M86" i="2" s="1"/>
  <c r="N288" i="2"/>
  <c r="Y288" i="2"/>
  <c r="M288" i="2" s="1"/>
  <c r="Y318" i="2"/>
  <c r="M318" i="2" s="1"/>
  <c r="N318" i="2"/>
  <c r="Y430" i="2"/>
  <c r="M430" i="2" s="1"/>
  <c r="N430" i="2"/>
  <c r="Y560" i="2"/>
  <c r="M560" i="2" s="1"/>
  <c r="N560" i="2"/>
  <c r="N638" i="2"/>
  <c r="Y638" i="2"/>
  <c r="M638" i="2" s="1"/>
  <c r="Y675" i="2"/>
  <c r="M675" i="2" s="1"/>
  <c r="N675" i="2"/>
  <c r="N806" i="2"/>
  <c r="Y806" i="2"/>
  <c r="M806" i="2" s="1"/>
  <c r="Y897" i="2"/>
  <c r="M897" i="2" s="1"/>
  <c r="N897" i="2"/>
  <c r="Y1017" i="2"/>
  <c r="M1017" i="2" s="1"/>
  <c r="N1017" i="2"/>
  <c r="Y1156" i="2"/>
  <c r="M1156" i="2" s="1"/>
  <c r="N1156" i="2"/>
  <c r="N1217" i="2"/>
  <c r="Y1217" i="2"/>
  <c r="M1217" i="2" s="1"/>
  <c r="L690" i="2"/>
  <c r="L516" i="2"/>
  <c r="L363" i="2"/>
  <c r="L581" i="2"/>
  <c r="L242" i="2"/>
  <c r="L475" i="2"/>
  <c r="L85" i="2"/>
  <c r="L1222" i="2"/>
  <c r="L509" i="2"/>
  <c r="L1264" i="2"/>
  <c r="L1211" i="2"/>
  <c r="L660" i="2"/>
  <c r="L175" i="2"/>
  <c r="L476" i="2"/>
  <c r="L1229" i="2"/>
  <c r="L38" i="2"/>
  <c r="L283" i="2"/>
  <c r="L924" i="2"/>
  <c r="L26" i="2"/>
  <c r="L1039" i="2"/>
  <c r="L834" i="2"/>
  <c r="K834" i="2"/>
  <c r="L1240" i="2"/>
  <c r="L75" i="2"/>
  <c r="L593" i="2"/>
  <c r="L701" i="2"/>
  <c r="L190" i="2"/>
  <c r="L845" i="2"/>
  <c r="L967" i="2"/>
  <c r="L669" i="2"/>
  <c r="L1221" i="2"/>
  <c r="L1046" i="2"/>
  <c r="L69" i="2"/>
  <c r="L616" i="2"/>
  <c r="K616" i="2"/>
  <c r="L465" i="2"/>
  <c r="K465" i="2"/>
  <c r="B465" i="2" s="1" a="1"/>
  <c r="B465" i="2" s="1"/>
  <c r="H465" i="2" s="1"/>
  <c r="L1196" i="2"/>
  <c r="L1120" i="2"/>
  <c r="L533" i="2"/>
  <c r="X562" i="2"/>
  <c r="X531" i="2"/>
  <c r="X853" i="2"/>
  <c r="X975" i="2"/>
  <c r="X926" i="2"/>
  <c r="X435" i="2"/>
  <c r="X709" i="2"/>
  <c r="X745" i="2"/>
  <c r="X1179" i="2"/>
  <c r="X1256" i="2"/>
  <c r="X1014" i="2"/>
  <c r="X358" i="2"/>
  <c r="X625" i="2"/>
  <c r="X898" i="2"/>
  <c r="X1247" i="2"/>
  <c r="X610" i="2"/>
  <c r="X33" i="2"/>
  <c r="X60" i="2"/>
  <c r="X182" i="2"/>
  <c r="X224" i="2"/>
  <c r="X380" i="2"/>
  <c r="X412" i="2"/>
  <c r="X287" i="2"/>
  <c r="X341" i="2"/>
  <c r="X180" i="2"/>
  <c r="X430" i="2"/>
  <c r="X540" i="2"/>
  <c r="X179" i="2"/>
  <c r="X105" i="2"/>
  <c r="X259" i="2"/>
  <c r="X161" i="2"/>
  <c r="X352" i="2"/>
  <c r="X368" i="2"/>
  <c r="X31" i="2"/>
  <c r="X208" i="2"/>
  <c r="X391" i="2"/>
  <c r="X561" i="2"/>
  <c r="X598" i="2"/>
  <c r="X821" i="2"/>
  <c r="X903" i="2"/>
  <c r="X1033" i="2"/>
  <c r="X1176" i="2"/>
  <c r="X1272" i="2"/>
  <c r="N1229" i="2"/>
  <c r="Y1229" i="2"/>
  <c r="M1229" i="2" s="1"/>
  <c r="N160" i="2"/>
  <c r="Y160" i="2"/>
  <c r="M160" i="2" s="1"/>
  <c r="N438" i="2"/>
  <c r="Y438" i="2"/>
  <c r="M438" i="2" s="1"/>
  <c r="Y853" i="2"/>
  <c r="M853" i="2" s="1"/>
  <c r="N853" i="2"/>
  <c r="N489" i="2"/>
  <c r="Y489" i="2"/>
  <c r="M489" i="2" s="1"/>
  <c r="N313" i="2"/>
  <c r="Y313" i="2"/>
  <c r="M313" i="2" s="1"/>
  <c r="Y45" i="2"/>
  <c r="M45" i="2" s="1"/>
  <c r="N45" i="2"/>
  <c r="N861" i="2"/>
  <c r="Y861" i="2"/>
  <c r="M861" i="2" s="1"/>
  <c r="L103" i="2"/>
  <c r="K103" i="2"/>
  <c r="L1242" i="2"/>
  <c r="L219" i="2"/>
  <c r="L232" i="2"/>
  <c r="L1096" i="2"/>
  <c r="L811" i="2"/>
  <c r="K811" i="2"/>
  <c r="B811" i="2" s="1" a="1"/>
  <c r="B811" i="2" s="1"/>
  <c r="H811" i="2" s="1"/>
  <c r="L823" i="2"/>
  <c r="L290" i="2"/>
  <c r="L173" i="2"/>
  <c r="L829" i="2"/>
  <c r="N901" i="2"/>
  <c r="Y901" i="2"/>
  <c r="M901" i="2" s="1"/>
  <c r="Y146" i="2"/>
  <c r="M146" i="2" s="1"/>
  <c r="N146" i="2"/>
  <c r="N449" i="2"/>
  <c r="Y449" i="2"/>
  <c r="M449" i="2" s="1"/>
  <c r="N1133" i="2"/>
  <c r="Y1133" i="2"/>
  <c r="M1133" i="2" s="1"/>
  <c r="N139" i="2"/>
  <c r="Y139" i="2"/>
  <c r="M139" i="2" s="1"/>
  <c r="N502" i="2"/>
  <c r="Y502" i="2"/>
  <c r="M502" i="2" s="1"/>
  <c r="N875" i="2"/>
  <c r="Y875" i="2"/>
  <c r="M875" i="2" s="1"/>
  <c r="N994" i="2"/>
  <c r="Y994" i="2"/>
  <c r="M994" i="2" s="1"/>
  <c r="Y944" i="2"/>
  <c r="M944" i="2" s="1"/>
  <c r="N944" i="2"/>
  <c r="Y525" i="2"/>
  <c r="M525" i="2" s="1"/>
  <c r="N525" i="2"/>
  <c r="N1143" i="2"/>
  <c r="Y1143" i="2"/>
  <c r="M1143" i="2" s="1"/>
  <c r="Y522" i="2"/>
  <c r="M522" i="2" s="1"/>
  <c r="N522" i="2"/>
  <c r="N1261" i="2"/>
  <c r="Y1261" i="2"/>
  <c r="M1261" i="2" s="1"/>
  <c r="N343" i="2"/>
  <c r="Y343" i="2"/>
  <c r="M343" i="2" s="1"/>
  <c r="N929" i="2"/>
  <c r="Y929" i="2"/>
  <c r="M929" i="2" s="1"/>
  <c r="N565" i="2"/>
  <c r="Y565" i="2"/>
  <c r="M565" i="2" s="1"/>
  <c r="Y1220" i="2"/>
  <c r="M1220" i="2" s="1"/>
  <c r="N1220" i="2"/>
  <c r="Y713" i="2"/>
  <c r="M713" i="2" s="1"/>
  <c r="N713" i="2"/>
  <c r="N748" i="2"/>
  <c r="Y748" i="2"/>
  <c r="M748" i="2" s="1"/>
  <c r="N464" i="2"/>
  <c r="Y464" i="2"/>
  <c r="M464" i="2" s="1"/>
  <c r="N857" i="2"/>
  <c r="Y857" i="2"/>
  <c r="M857" i="2" s="1"/>
  <c r="N378" i="2"/>
  <c r="Y378" i="2"/>
  <c r="M378" i="2" s="1"/>
  <c r="N619" i="2"/>
  <c r="Y619" i="2"/>
  <c r="M619" i="2" s="1"/>
  <c r="N813" i="2"/>
  <c r="Y813" i="2"/>
  <c r="M813" i="2" s="1"/>
  <c r="Y151" i="2"/>
  <c r="M151" i="2" s="1"/>
  <c r="N151" i="2"/>
  <c r="Y1041" i="2"/>
  <c r="M1041" i="2" s="1"/>
  <c r="N1041" i="2"/>
  <c r="N1095" i="2"/>
  <c r="Y1095" i="2"/>
  <c r="M1095" i="2" s="1"/>
  <c r="Y797" i="2"/>
  <c r="M797" i="2" s="1"/>
  <c r="N797" i="2"/>
  <c r="Y179" i="2"/>
  <c r="M179" i="2" s="1"/>
  <c r="N179" i="2"/>
  <c r="Y1232" i="2"/>
  <c r="M1232" i="2" s="1"/>
  <c r="N1232" i="2"/>
  <c r="N168" i="2"/>
  <c r="Y168" i="2"/>
  <c r="M168" i="2" s="1"/>
  <c r="N962" i="2"/>
  <c r="Y962" i="2"/>
  <c r="M962" i="2" s="1"/>
  <c r="N115" i="2"/>
  <c r="Y115" i="2"/>
  <c r="M115" i="2" s="1"/>
  <c r="N1048" i="2"/>
  <c r="Y1048" i="2"/>
  <c r="M1048" i="2" s="1"/>
  <c r="N888" i="2"/>
  <c r="Y888" i="2"/>
  <c r="M888" i="2" s="1"/>
  <c r="Y742" i="2"/>
  <c r="M742" i="2" s="1"/>
  <c r="N742" i="2"/>
  <c r="N942" i="2"/>
  <c r="Y942" i="2"/>
  <c r="M942" i="2" s="1"/>
  <c r="N914" i="2"/>
  <c r="Y914" i="2"/>
  <c r="M914" i="2" s="1"/>
  <c r="Y1140" i="2"/>
  <c r="M1140" i="2" s="1"/>
  <c r="N1140" i="2"/>
  <c r="Y1226" i="2"/>
  <c r="M1226" i="2" s="1"/>
  <c r="N1226" i="2"/>
  <c r="N520" i="2"/>
  <c r="Y520" i="2"/>
  <c r="M520" i="2" s="1"/>
  <c r="N828" i="2"/>
  <c r="Y828" i="2"/>
  <c r="M828" i="2" s="1"/>
  <c r="N1189" i="2"/>
  <c r="Y1189" i="2"/>
  <c r="M1189" i="2" s="1"/>
  <c r="Y906" i="2"/>
  <c r="M906" i="2" s="1"/>
  <c r="N906" i="2"/>
  <c r="Y835" i="2"/>
  <c r="M835" i="2" s="1"/>
  <c r="N835" i="2"/>
  <c r="N674" i="2"/>
  <c r="Y674" i="2"/>
  <c r="M674" i="2" s="1"/>
  <c r="Y709" i="2"/>
  <c r="M709" i="2" s="1"/>
  <c r="N709" i="2"/>
  <c r="N1118" i="2"/>
  <c r="Y1118" i="2"/>
  <c r="M1118" i="2" s="1"/>
  <c r="Y1009" i="2"/>
  <c r="M1009" i="2" s="1"/>
  <c r="N1009" i="2"/>
  <c r="Y1216" i="2"/>
  <c r="M1216" i="2" s="1"/>
  <c r="N1216" i="2"/>
  <c r="Y1116" i="2"/>
  <c r="M1116" i="2" s="1"/>
  <c r="N1116" i="2"/>
  <c r="Y1000" i="2"/>
  <c r="M1000" i="2" s="1"/>
  <c r="N1000" i="2"/>
  <c r="Y105" i="2"/>
  <c r="M105" i="2" s="1"/>
  <c r="N105" i="2"/>
  <c r="N476" i="2"/>
  <c r="Y476" i="2"/>
  <c r="M476" i="2" s="1"/>
  <c r="Y62" i="2"/>
  <c r="M62" i="2" s="1"/>
  <c r="N62" i="2"/>
  <c r="Y376" i="2"/>
  <c r="M376" i="2" s="1"/>
  <c r="N376" i="2"/>
  <c r="Y349" i="2"/>
  <c r="M349" i="2" s="1"/>
  <c r="N349" i="2"/>
  <c r="Y129" i="2"/>
  <c r="M129" i="2" s="1"/>
  <c r="N129" i="2"/>
  <c r="Y93" i="2"/>
  <c r="M93" i="2" s="1"/>
  <c r="N93" i="2"/>
  <c r="N212" i="2"/>
  <c r="Y212" i="2"/>
  <c r="M212" i="2" s="1"/>
  <c r="N321" i="2"/>
  <c r="Y321" i="2"/>
  <c r="M321" i="2" s="1"/>
  <c r="N386" i="2"/>
  <c r="Y386" i="2"/>
  <c r="M386" i="2" s="1"/>
  <c r="N118" i="2"/>
  <c r="Y118" i="2"/>
  <c r="M118" i="2" s="1"/>
  <c r="N545" i="2"/>
  <c r="Y545" i="2"/>
  <c r="M545" i="2" s="1"/>
  <c r="N285" i="2"/>
  <c r="Y285" i="2"/>
  <c r="M285" i="2" s="1"/>
  <c r="N540" i="2"/>
  <c r="Y540" i="2"/>
  <c r="M540" i="2" s="1"/>
  <c r="Y42" i="2"/>
  <c r="M42" i="2" s="1"/>
  <c r="N42" i="2"/>
  <c r="N81" i="2"/>
  <c r="Y81" i="2"/>
  <c r="M81" i="2" s="1"/>
  <c r="N226" i="2"/>
  <c r="Y226" i="2"/>
  <c r="M226" i="2" s="1"/>
  <c r="Y322" i="2"/>
  <c r="M322" i="2" s="1"/>
  <c r="N322" i="2"/>
  <c r="N446" i="2"/>
  <c r="Y446" i="2"/>
  <c r="M446" i="2" s="1"/>
  <c r="N533" i="2"/>
  <c r="Y533" i="2"/>
  <c r="M533" i="2" s="1"/>
  <c r="N682" i="2"/>
  <c r="Y682" i="2"/>
  <c r="M682" i="2" s="1"/>
  <c r="Y743" i="2"/>
  <c r="M743" i="2" s="1"/>
  <c r="N743" i="2"/>
  <c r="N822" i="2"/>
  <c r="Y822" i="2"/>
  <c r="M822" i="2" s="1"/>
  <c r="Y930" i="2"/>
  <c r="M930" i="2" s="1"/>
  <c r="N930" i="2"/>
  <c r="N1026" i="2"/>
  <c r="Y1026" i="2"/>
  <c r="M1026" i="2" s="1"/>
  <c r="Y1102" i="2"/>
  <c r="M1102" i="2" s="1"/>
  <c r="N1102" i="2"/>
  <c r="Y1228" i="2"/>
  <c r="M1228" i="2" s="1"/>
  <c r="N1228" i="2"/>
  <c r="L1026" i="2"/>
  <c r="K1026" i="2"/>
  <c r="L953" i="2"/>
  <c r="L850" i="2"/>
  <c r="L965" i="2"/>
  <c r="L401" i="2"/>
  <c r="K401" i="2"/>
  <c r="B401" i="2" s="1" a="1"/>
  <c r="B401" i="2" s="1"/>
  <c r="H401" i="2" s="1"/>
  <c r="L216" i="2"/>
  <c r="H76" i="9" s="1" a="1"/>
  <c r="L568" i="2"/>
  <c r="L932" i="2"/>
  <c r="L494" i="2"/>
  <c r="L860" i="2"/>
  <c r="L763" i="2"/>
  <c r="L1175" i="2"/>
  <c r="L499" i="2"/>
  <c r="K499" i="2"/>
  <c r="B499" i="2" s="1" a="1"/>
  <c r="B499" i="2" s="1"/>
  <c r="H499" i="2" s="1"/>
  <c r="L574" i="2"/>
  <c r="L646" i="2"/>
  <c r="L77" i="2"/>
  <c r="L277" i="2"/>
  <c r="L1238" i="2"/>
  <c r="L137" i="2"/>
  <c r="L894" i="2"/>
  <c r="L883" i="2"/>
  <c r="L1164" i="2"/>
  <c r="L373" i="2"/>
  <c r="L945" i="2"/>
  <c r="L983" i="2"/>
  <c r="L361" i="2"/>
  <c r="K361" i="2"/>
  <c r="L768" i="2"/>
  <c r="L991" i="2"/>
  <c r="L861" i="2"/>
  <c r="K861" i="2"/>
  <c r="B861" i="2" s="1" a="1"/>
  <c r="B861" i="2" s="1"/>
  <c r="H861" i="2" s="1"/>
  <c r="K1165" i="2"/>
  <c r="L1165" i="2"/>
  <c r="L641" i="2"/>
  <c r="K641" i="2"/>
  <c r="B641" i="2" s="1" a="1"/>
  <c r="B641" i="2" s="1"/>
  <c r="H641" i="2" s="1"/>
  <c r="L116" i="2"/>
  <c r="L783" i="2"/>
  <c r="L1210" i="2"/>
  <c r="L1204" i="2"/>
  <c r="L1214" i="2"/>
  <c r="L470" i="2"/>
  <c r="L1159" i="2"/>
  <c r="L500" i="2"/>
  <c r="L846" i="2"/>
  <c r="L946" i="2"/>
  <c r="K917" i="2"/>
  <c r="B917" i="2" s="1" a="1"/>
  <c r="B917" i="2" s="1"/>
  <c r="H917" i="2" s="1"/>
  <c r="I917" i="2" s="1"/>
  <c r="L917" i="2"/>
  <c r="L1257" i="2"/>
  <c r="L618" i="2"/>
  <c r="L664" i="2"/>
  <c r="K664" i="2"/>
  <c r="B664" i="2" s="1" a="1"/>
  <c r="B664" i="2" s="1"/>
  <c r="H664" i="2" s="1"/>
  <c r="L1092" i="2"/>
  <c r="L1215" i="2"/>
  <c r="L973" i="2"/>
  <c r="L1181" i="2"/>
  <c r="L647" i="2"/>
  <c r="L858" i="2"/>
  <c r="L1141" i="2"/>
  <c r="L414" i="2"/>
  <c r="L583" i="2"/>
  <c r="L10" i="2"/>
  <c r="L164" i="2"/>
  <c r="L191" i="2"/>
  <c r="L348" i="2"/>
  <c r="L356" i="2"/>
  <c r="L301" i="2"/>
  <c r="K301" i="2"/>
  <c r="L340" i="2"/>
  <c r="K340" i="2"/>
  <c r="B340" i="2" s="1" a="1"/>
  <c r="B340" i="2" s="1"/>
  <c r="H340" i="2" s="1"/>
  <c r="L112" i="2"/>
  <c r="L379" i="2"/>
  <c r="L611" i="2"/>
  <c r="L123" i="2"/>
  <c r="L89" i="2"/>
  <c r="K89" i="2"/>
  <c r="L250" i="2"/>
  <c r="L150" i="2"/>
  <c r="L323" i="2"/>
  <c r="K323" i="2"/>
  <c r="B323" i="2" s="1" a="1"/>
  <c r="B323" i="2" s="1"/>
  <c r="H323" i="2" s="1"/>
  <c r="I323" i="2" s="1"/>
  <c r="L365" i="2"/>
  <c r="L65" i="2"/>
  <c r="L113" i="2"/>
  <c r="L428" i="2"/>
  <c r="L617" i="2"/>
  <c r="L614" i="2"/>
  <c r="L826" i="2"/>
  <c r="K826" i="2"/>
  <c r="L923" i="2"/>
  <c r="K923" i="2"/>
  <c r="B923" i="2" s="1" a="1"/>
  <c r="B923" i="2" s="1"/>
  <c r="H923" i="2" s="1"/>
  <c r="L1022" i="2"/>
  <c r="L1186" i="2"/>
  <c r="L1061" i="2"/>
  <c r="L824" i="2"/>
  <c r="L392" i="2"/>
  <c r="L1203" i="2"/>
  <c r="L591" i="2"/>
  <c r="L109" i="2"/>
  <c r="K109" i="2"/>
  <c r="B109" i="2" s="1" a="1"/>
  <c r="B109" i="2" s="1"/>
  <c r="H109" i="2" s="1"/>
  <c r="L1162" i="2"/>
  <c r="N1040" i="2"/>
  <c r="Y1040" i="2"/>
  <c r="M1040" i="2" s="1"/>
  <c r="Y222" i="2"/>
  <c r="M222" i="2" s="1"/>
  <c r="N222" i="2"/>
  <c r="N53" i="2"/>
  <c r="Y53" i="2"/>
  <c r="M53" i="2" s="1"/>
  <c r="Y1003" i="2"/>
  <c r="M1003" i="2" s="1"/>
  <c r="N1003" i="2"/>
  <c r="Y236" i="2"/>
  <c r="M236" i="2" s="1"/>
  <c r="N236" i="2"/>
  <c r="Y380" i="2"/>
  <c r="M380" i="2" s="1"/>
  <c r="N380" i="2"/>
  <c r="Y281" i="2"/>
  <c r="M281" i="2" s="1"/>
  <c r="N281" i="2"/>
  <c r="N1206" i="2"/>
  <c r="Y1206" i="2"/>
  <c r="M1206" i="2" s="1"/>
  <c r="N989" i="2"/>
  <c r="Y989" i="2"/>
  <c r="M989" i="2" s="1"/>
  <c r="N54" i="2"/>
  <c r="Y54" i="2"/>
  <c r="M54" i="2" s="1"/>
  <c r="N1036" i="2"/>
  <c r="Y1036" i="2"/>
  <c r="M1036" i="2" s="1"/>
  <c r="Y561" i="2"/>
  <c r="M561" i="2" s="1"/>
  <c r="N561" i="2"/>
  <c r="N641" i="2"/>
  <c r="Y641" i="2"/>
  <c r="M641" i="2" s="1"/>
  <c r="N451" i="2"/>
  <c r="Y451" i="2"/>
  <c r="M451" i="2" s="1"/>
  <c r="Y1201" i="2"/>
  <c r="M1201" i="2" s="1"/>
  <c r="N1201" i="2"/>
  <c r="Y364" i="2"/>
  <c r="M364" i="2" s="1"/>
  <c r="N364" i="2"/>
  <c r="N528" i="2"/>
  <c r="Y528" i="2"/>
  <c r="M528" i="2" s="1"/>
  <c r="N436" i="2"/>
  <c r="Y436" i="2"/>
  <c r="M436" i="2" s="1"/>
  <c r="N950" i="2"/>
  <c r="Y950" i="2"/>
  <c r="M950" i="2" s="1"/>
  <c r="N56" i="2"/>
  <c r="Y56" i="2"/>
  <c r="M56" i="2" s="1"/>
  <c r="N834" i="2"/>
  <c r="Y834" i="2"/>
  <c r="M834" i="2" s="1"/>
  <c r="N34" i="2"/>
  <c r="Y34" i="2"/>
  <c r="M34" i="2" s="1"/>
  <c r="N39" i="2"/>
  <c r="Y39" i="2"/>
  <c r="M39" i="2" s="1"/>
  <c r="Y1045" i="2"/>
  <c r="M1045" i="2" s="1"/>
  <c r="N1045" i="2"/>
  <c r="Y247" i="2"/>
  <c r="M247" i="2" s="1"/>
  <c r="N247" i="2"/>
  <c r="N1047" i="2"/>
  <c r="Y1047" i="2"/>
  <c r="M1047" i="2" s="1"/>
  <c r="N1184" i="2"/>
  <c r="Y1184" i="2"/>
  <c r="M1184" i="2" s="1"/>
  <c r="N874" i="2"/>
  <c r="Y874" i="2"/>
  <c r="M874" i="2" s="1"/>
  <c r="N410" i="2"/>
  <c r="Y410" i="2"/>
  <c r="M410" i="2" s="1"/>
  <c r="Y814" i="2"/>
  <c r="M814" i="2" s="1"/>
  <c r="N814" i="2"/>
  <c r="N55" i="2"/>
  <c r="Y55" i="2"/>
  <c r="M55" i="2" s="1"/>
  <c r="N752" i="2"/>
  <c r="Y752" i="2"/>
  <c r="M752" i="2" s="1"/>
  <c r="N354" i="2"/>
  <c r="Y354" i="2"/>
  <c r="M354" i="2" s="1"/>
  <c r="N793" i="2"/>
  <c r="Y793" i="2"/>
  <c r="M793" i="2" s="1"/>
  <c r="N977" i="2"/>
  <c r="Y977" i="2"/>
  <c r="M977" i="2" s="1"/>
  <c r="Y724" i="2"/>
  <c r="M724" i="2" s="1"/>
  <c r="N724" i="2"/>
  <c r="Y859" i="2"/>
  <c r="M859" i="2" s="1"/>
  <c r="N859" i="2"/>
  <c r="Y896" i="2"/>
  <c r="M896" i="2" s="1"/>
  <c r="N896" i="2"/>
  <c r="Y1101" i="2"/>
  <c r="M1101" i="2" s="1"/>
  <c r="N1101" i="2"/>
  <c r="N1165" i="2"/>
  <c r="Y1165" i="2"/>
  <c r="M1165" i="2" s="1"/>
  <c r="Y1272" i="2"/>
  <c r="M1272" i="2" s="1"/>
  <c r="N1272" i="2"/>
  <c r="Y849" i="2"/>
  <c r="M849" i="2" s="1"/>
  <c r="N849" i="2"/>
  <c r="N1050" i="2"/>
  <c r="Y1050" i="2"/>
  <c r="M1050" i="2" s="1"/>
  <c r="N851" i="2"/>
  <c r="Y851" i="2"/>
  <c r="M851" i="2" s="1"/>
  <c r="N763" i="2"/>
  <c r="Y763" i="2"/>
  <c r="M763" i="2" s="1"/>
  <c r="N648" i="2"/>
  <c r="Y648" i="2"/>
  <c r="M648" i="2" s="1"/>
  <c r="N680" i="2"/>
  <c r="Y680" i="2"/>
  <c r="M680" i="2" s="1"/>
  <c r="N1125" i="2"/>
  <c r="Y1125" i="2"/>
  <c r="M1125" i="2" s="1"/>
  <c r="Y1016" i="2"/>
  <c r="M1016" i="2" s="1"/>
  <c r="N1016" i="2"/>
  <c r="Y1215" i="2"/>
  <c r="M1215" i="2" s="1"/>
  <c r="N1215" i="2"/>
  <c r="N1073" i="2"/>
  <c r="Y1073" i="2"/>
  <c r="M1073" i="2" s="1"/>
  <c r="Y954" i="2"/>
  <c r="M954" i="2" s="1"/>
  <c r="N954" i="2"/>
  <c r="Y138" i="2"/>
  <c r="M138" i="2" s="1"/>
  <c r="N138" i="2"/>
  <c r="Y519" i="2"/>
  <c r="M519" i="2" s="1"/>
  <c r="N519" i="2"/>
  <c r="N28" i="2"/>
  <c r="Y28" i="2"/>
  <c r="M28" i="2" s="1"/>
  <c r="N308" i="2"/>
  <c r="Y308" i="2"/>
  <c r="M308" i="2" s="1"/>
  <c r="Y292" i="2"/>
  <c r="M292" i="2" s="1"/>
  <c r="N292" i="2"/>
  <c r="Y132" i="2"/>
  <c r="M132" i="2" s="1"/>
  <c r="N132" i="2"/>
  <c r="Y61" i="2"/>
  <c r="M61" i="2" s="1"/>
  <c r="N61" i="2"/>
  <c r="Y189" i="2"/>
  <c r="M189" i="2" s="1"/>
  <c r="N189" i="2"/>
  <c r="Y275" i="2"/>
  <c r="M275" i="2" s="1"/>
  <c r="N275" i="2"/>
  <c r="Y259" i="2"/>
  <c r="M259" i="2" s="1"/>
  <c r="N259" i="2"/>
  <c r="N10" i="2"/>
  <c r="Y10" i="2"/>
  <c r="M10" i="2" s="1"/>
  <c r="Y444" i="2"/>
  <c r="M444" i="2" s="1"/>
  <c r="N444" i="2"/>
  <c r="N370" i="2"/>
  <c r="Y370" i="2"/>
  <c r="M370" i="2" s="1"/>
  <c r="Y541" i="2"/>
  <c r="M541" i="2" s="1"/>
  <c r="N541" i="2"/>
  <c r="Y11" i="2"/>
  <c r="M11" i="2" s="1"/>
  <c r="N11" i="2"/>
  <c r="N137" i="2"/>
  <c r="Y137" i="2"/>
  <c r="M137" i="2" s="1"/>
  <c r="Y262" i="2"/>
  <c r="M262" i="2" s="1"/>
  <c r="N262" i="2"/>
  <c r="N323" i="2"/>
  <c r="Y323" i="2"/>
  <c r="M323" i="2" s="1"/>
  <c r="N447" i="2"/>
  <c r="Y447" i="2"/>
  <c r="M447" i="2" s="1"/>
  <c r="Y543" i="2"/>
  <c r="M543" i="2" s="1"/>
  <c r="N543" i="2"/>
  <c r="N615" i="2"/>
  <c r="Y615" i="2"/>
  <c r="M615" i="2" s="1"/>
  <c r="Y755" i="2"/>
  <c r="M755" i="2" s="1"/>
  <c r="N755" i="2"/>
  <c r="Y826" i="2"/>
  <c r="M826" i="2" s="1"/>
  <c r="N826" i="2"/>
  <c r="Y925" i="2"/>
  <c r="M925" i="2" s="1"/>
  <c r="N925" i="2"/>
  <c r="Y1022" i="2"/>
  <c r="M1022" i="2" s="1"/>
  <c r="N1022" i="2"/>
  <c r="N1094" i="2"/>
  <c r="Y1094" i="2"/>
  <c r="M1094" i="2" s="1"/>
  <c r="Y1222" i="2"/>
  <c r="M1222" i="2" s="1"/>
  <c r="N1222" i="2"/>
  <c r="L403" i="2"/>
  <c r="L1139" i="2"/>
  <c r="K1139" i="2"/>
  <c r="B1139" i="2" s="1" a="1"/>
  <c r="B1139" i="2" s="1"/>
  <c r="H1139" i="2" s="1"/>
  <c r="L437" i="2"/>
  <c r="L1254" i="2"/>
  <c r="L575" i="2"/>
  <c r="L329" i="2"/>
  <c r="L236" i="2"/>
  <c r="K236" i="2"/>
  <c r="L1152" i="2"/>
  <c r="L275" i="2"/>
  <c r="L927" i="2"/>
  <c r="K927" i="2"/>
  <c r="B927" i="2" s="1" a="1"/>
  <c r="B927" i="2" s="1"/>
  <c r="H927" i="2" s="1"/>
  <c r="L1267" i="2"/>
  <c r="L522" i="2"/>
  <c r="K522" i="2"/>
  <c r="L605" i="2"/>
  <c r="L313" i="2"/>
  <c r="L716" i="2"/>
  <c r="L235" i="2"/>
  <c r="K235" i="2"/>
  <c r="B235" i="2" s="1" a="1"/>
  <c r="B235" i="2" s="1"/>
  <c r="H235" i="2" s="1"/>
  <c r="L317" i="2"/>
  <c r="L1187" i="2"/>
  <c r="L346" i="2"/>
  <c r="L1116" i="2"/>
  <c r="K1116" i="2"/>
  <c r="B1116" i="2" s="1" a="1"/>
  <c r="B1116" i="2" s="1"/>
  <c r="H1116" i="2" s="1"/>
  <c r="L694" i="2"/>
  <c r="L685" i="2"/>
  <c r="L511" i="2"/>
  <c r="L1220" i="2"/>
  <c r="K477" i="2"/>
  <c r="B477" i="2" s="1" a="1"/>
  <c r="B477" i="2" s="1"/>
  <c r="H477" i="2" s="1"/>
  <c r="L477" i="2"/>
  <c r="L16" i="2"/>
  <c r="L848" i="2"/>
  <c r="L1167" i="2"/>
  <c r="L268" i="2"/>
  <c r="L1219" i="2"/>
  <c r="X1115" i="2"/>
  <c r="X299" i="2"/>
  <c r="X981" i="2"/>
  <c r="X1251" i="2"/>
  <c r="X1182" i="2"/>
  <c r="X1127" i="2"/>
  <c r="X1235" i="2"/>
  <c r="X1113" i="2"/>
  <c r="X481" i="2"/>
  <c r="X817" i="2"/>
  <c r="X866" i="2"/>
  <c r="X886" i="2"/>
  <c r="X1213" i="2"/>
  <c r="X339" i="2"/>
  <c r="X708" i="2"/>
  <c r="X1055" i="2"/>
  <c r="X1190" i="2"/>
  <c r="X990" i="2"/>
  <c r="X1137" i="2"/>
  <c r="X564" i="2"/>
  <c r="X841" i="2"/>
  <c r="X1066" i="2"/>
  <c r="X389" i="2"/>
  <c r="X578" i="2"/>
  <c r="X12" i="2"/>
  <c r="X134" i="2"/>
  <c r="X171" i="2"/>
  <c r="X310" i="2"/>
  <c r="X397" i="2"/>
  <c r="X288" i="2"/>
  <c r="X374" i="2"/>
  <c r="X136" i="2"/>
  <c r="X394" i="2"/>
  <c r="X653" i="2"/>
  <c r="X50" i="2"/>
  <c r="X114" i="2"/>
  <c r="X189" i="2"/>
  <c r="X162" i="2"/>
  <c r="X226" i="2"/>
  <c r="X325" i="2"/>
  <c r="X67" i="2"/>
  <c r="X218" i="2"/>
  <c r="X446" i="2"/>
  <c r="X560" i="2"/>
  <c r="X667" i="2"/>
  <c r="X828" i="2"/>
  <c r="X921" i="2"/>
  <c r="X1048" i="2"/>
  <c r="X1126" i="2"/>
  <c r="Y82" i="2"/>
  <c r="M82" i="2" s="1"/>
  <c r="N82" i="2"/>
  <c r="N1110" i="2"/>
  <c r="Y1110" i="2"/>
  <c r="M1110" i="2" s="1"/>
  <c r="Y872" i="2"/>
  <c r="M872" i="2" s="1"/>
  <c r="N872" i="2"/>
  <c r="N360" i="2"/>
  <c r="Y360" i="2"/>
  <c r="M360" i="2" s="1"/>
  <c r="Y477" i="2"/>
  <c r="M477" i="2" s="1"/>
  <c r="N477" i="2"/>
  <c r="N419" i="2"/>
  <c r="Y419" i="2"/>
  <c r="M419" i="2" s="1"/>
  <c r="Y594" i="2"/>
  <c r="M594" i="2" s="1"/>
  <c r="N594" i="2"/>
  <c r="N22" i="2"/>
  <c r="Y22" i="2"/>
  <c r="M22" i="2" s="1"/>
  <c r="N623" i="2"/>
  <c r="Y623" i="2"/>
  <c r="M623" i="2" s="1"/>
  <c r="N357" i="2"/>
  <c r="Y357" i="2"/>
  <c r="M357" i="2" s="1"/>
  <c r="Y941" i="2"/>
  <c r="M941" i="2" s="1"/>
  <c r="N941" i="2"/>
  <c r="N302" i="2"/>
  <c r="Y302" i="2"/>
  <c r="M302" i="2" s="1"/>
  <c r="Y907" i="2"/>
  <c r="M907" i="2" s="1"/>
  <c r="N907" i="2"/>
  <c r="N18" i="2"/>
  <c r="Y18" i="2"/>
  <c r="M18" i="2" s="1"/>
  <c r="Y815" i="2"/>
  <c r="M815" i="2" s="1"/>
  <c r="N815" i="2"/>
  <c r="Y804" i="2"/>
  <c r="M804" i="2" s="1"/>
  <c r="N804" i="2"/>
  <c r="N21" i="2"/>
  <c r="Y21" i="2"/>
  <c r="M21" i="2" s="1"/>
  <c r="Y764" i="2"/>
  <c r="M764" i="2" s="1"/>
  <c r="N764" i="2"/>
  <c r="Y1161" i="2"/>
  <c r="M1161" i="2" s="1"/>
  <c r="N1161" i="2"/>
  <c r="Y820" i="2"/>
  <c r="M820" i="2" s="1"/>
  <c r="N820" i="2"/>
  <c r="Y605" i="2"/>
  <c r="M605" i="2" s="1"/>
  <c r="N605" i="2"/>
  <c r="N716" i="2"/>
  <c r="Y716" i="2"/>
  <c r="M716" i="2" s="1"/>
  <c r="N553" i="2"/>
  <c r="Y553" i="2"/>
  <c r="M553" i="2" s="1"/>
  <c r="N931" i="2"/>
  <c r="Y931" i="2"/>
  <c r="M931" i="2" s="1"/>
  <c r="N358" i="2"/>
  <c r="Y358" i="2"/>
  <c r="M358" i="2" s="1"/>
  <c r="Y1059" i="2"/>
  <c r="M1059" i="2" s="1"/>
  <c r="N1059" i="2"/>
  <c r="Y1224" i="2"/>
  <c r="M1224" i="2" s="1"/>
  <c r="N1224" i="2"/>
  <c r="N720" i="2"/>
  <c r="Y720" i="2"/>
  <c r="M720" i="2" s="1"/>
  <c r="N805" i="2"/>
  <c r="Y805" i="2"/>
  <c r="M805" i="2" s="1"/>
  <c r="N884" i="2"/>
  <c r="Y884" i="2"/>
  <c r="M884" i="2" s="1"/>
  <c r="N1270" i="2"/>
  <c r="Y1270" i="2"/>
  <c r="M1270" i="2" s="1"/>
  <c r="Y1253" i="2"/>
  <c r="M1253" i="2" s="1"/>
  <c r="N1253" i="2"/>
  <c r="Y740" i="2"/>
  <c r="M740" i="2" s="1"/>
  <c r="N740" i="2"/>
  <c r="N868" i="2"/>
  <c r="Y868" i="2"/>
  <c r="M868" i="2" s="1"/>
  <c r="Y733" i="2"/>
  <c r="M733" i="2" s="1"/>
  <c r="N733" i="2"/>
  <c r="N769" i="2"/>
  <c r="Y769" i="2"/>
  <c r="M769" i="2" s="1"/>
  <c r="N1123" i="2"/>
  <c r="Y1123" i="2"/>
  <c r="M1123" i="2" s="1"/>
  <c r="Y1267" i="2"/>
  <c r="M1267" i="2" s="1"/>
  <c r="N1267" i="2"/>
  <c r="N904" i="2"/>
  <c r="Y904" i="2"/>
  <c r="M904" i="2" s="1"/>
  <c r="Y922" i="2"/>
  <c r="M922" i="2" s="1"/>
  <c r="N922" i="2"/>
  <c r="Y1042" i="2"/>
  <c r="M1042" i="2" s="1"/>
  <c r="N1042" i="2"/>
  <c r="Y966" i="2"/>
  <c r="M966" i="2" s="1"/>
  <c r="N966" i="2"/>
  <c r="N587" i="2"/>
  <c r="Y587" i="2"/>
  <c r="M587" i="2" s="1"/>
  <c r="N575" i="2"/>
  <c r="Y575" i="2"/>
  <c r="M575" i="2" s="1"/>
  <c r="Y466" i="2"/>
  <c r="M466" i="2" s="1"/>
  <c r="N466" i="2"/>
  <c r="Y616" i="2"/>
  <c r="M616" i="2" s="1"/>
  <c r="N616" i="2"/>
  <c r="Y214" i="2"/>
  <c r="M214" i="2" s="1"/>
  <c r="N214" i="2"/>
  <c r="N199" i="2"/>
  <c r="Y199" i="2"/>
  <c r="M199" i="2" s="1"/>
  <c r="Y59" i="2"/>
  <c r="M59" i="2" s="1"/>
  <c r="N59" i="2"/>
  <c r="N591" i="2"/>
  <c r="Y591" i="2"/>
  <c r="M591" i="2" s="1"/>
  <c r="Y95" i="2"/>
  <c r="M95" i="2" s="1"/>
  <c r="N95" i="2"/>
  <c r="N273" i="2"/>
  <c r="Y273" i="2"/>
  <c r="M273" i="2" s="1"/>
  <c r="Y216" i="2"/>
  <c r="M216" i="2" s="1"/>
  <c r="N216" i="2"/>
  <c r="Y491" i="2"/>
  <c r="M491" i="2" s="1"/>
  <c r="N491" i="2"/>
  <c r="Y427" i="2"/>
  <c r="M427" i="2" s="1"/>
  <c r="N427" i="2"/>
  <c r="Y248" i="2"/>
  <c r="M248" i="2" s="1"/>
  <c r="N248" i="2"/>
  <c r="N530" i="2"/>
  <c r="Y530" i="2"/>
  <c r="M530" i="2" s="1"/>
  <c r="N17" i="2"/>
  <c r="Y17" i="2"/>
  <c r="M17" i="2" s="1"/>
  <c r="N186" i="2"/>
  <c r="Y186" i="2"/>
  <c r="M186" i="2" s="1"/>
  <c r="N304" i="2"/>
  <c r="Y304" i="2"/>
  <c r="M304" i="2" s="1"/>
  <c r="N314" i="2"/>
  <c r="Y314" i="2"/>
  <c r="M314" i="2" s="1"/>
  <c r="N417" i="2"/>
  <c r="Y417" i="2"/>
  <c r="M417" i="2" s="1"/>
  <c r="N597" i="2"/>
  <c r="Y597" i="2"/>
  <c r="M597" i="2" s="1"/>
  <c r="N563" i="2"/>
  <c r="Y563" i="2"/>
  <c r="M563" i="2" s="1"/>
  <c r="N735" i="2"/>
  <c r="Y735" i="2"/>
  <c r="M735" i="2" s="1"/>
  <c r="N800" i="2"/>
  <c r="Y800" i="2"/>
  <c r="M800" i="2" s="1"/>
  <c r="Y949" i="2"/>
  <c r="M949" i="2" s="1"/>
  <c r="N949" i="2"/>
  <c r="N1084" i="2"/>
  <c r="Y1084" i="2"/>
  <c r="M1084" i="2" s="1"/>
  <c r="N1129" i="2"/>
  <c r="Y1129" i="2"/>
  <c r="M1129" i="2" s="1"/>
  <c r="N1243" i="2"/>
  <c r="Y1243" i="2"/>
  <c r="M1243" i="2" s="1"/>
  <c r="L501" i="2"/>
  <c r="L311" i="2"/>
  <c r="L402" i="2"/>
  <c r="K265" i="2"/>
  <c r="B265" i="2" s="1" a="1"/>
  <c r="B265" i="2" s="1"/>
  <c r="H265" i="2" s="1"/>
  <c r="L265" i="2"/>
  <c r="L622" i="2"/>
  <c r="L1224" i="2"/>
  <c r="K1224" i="2"/>
  <c r="L609" i="2"/>
  <c r="L738" i="2"/>
  <c r="L199" i="2"/>
  <c r="L814" i="2"/>
  <c r="K814" i="2"/>
  <c r="B814" i="2" s="1" a="1"/>
  <c r="B814" i="2" s="1"/>
  <c r="H814" i="2" s="1"/>
  <c r="L126" i="2"/>
  <c r="L976" i="2"/>
  <c r="L376" i="2"/>
  <c r="K376" i="2"/>
  <c r="B376" i="2" s="1" a="1"/>
  <c r="B376" i="2" s="1"/>
  <c r="H376" i="2" s="1"/>
  <c r="L994" i="2"/>
  <c r="K994" i="2"/>
  <c r="B994" i="2" s="1" a="1"/>
  <c r="B994" i="2" s="1"/>
  <c r="H994" i="2" s="1"/>
  <c r="L1132" i="2"/>
  <c r="K1132" i="2"/>
  <c r="L80" i="2"/>
  <c r="L347" i="2"/>
  <c r="L774" i="2"/>
  <c r="L22" i="2"/>
  <c r="L966" i="2"/>
  <c r="L931" i="2"/>
  <c r="K931" i="2"/>
  <c r="B931" i="2" s="1" a="1"/>
  <c r="B931" i="2" s="1"/>
  <c r="H931" i="2" s="1"/>
  <c r="L1002" i="2"/>
  <c r="L203" i="2"/>
  <c r="L989" i="2"/>
  <c r="K989" i="2"/>
  <c r="B989" i="2" s="1" a="1"/>
  <c r="B989" i="2" s="1"/>
  <c r="H989" i="2" s="1"/>
  <c r="L220" i="2"/>
  <c r="L493" i="2"/>
  <c r="K493" i="2"/>
  <c r="B493" i="2" s="1" a="1"/>
  <c r="B493" i="2" s="1"/>
  <c r="H493" i="2" s="1"/>
  <c r="L799" i="2"/>
  <c r="K799" i="2"/>
  <c r="K627" i="2"/>
  <c r="B627" i="2" s="1" a="1"/>
  <c r="B627" i="2" s="1"/>
  <c r="H627" i="2" s="1"/>
  <c r="L627" i="2"/>
  <c r="L157" i="2"/>
  <c r="L762" i="2"/>
  <c r="L969" i="2"/>
  <c r="L254" i="2"/>
  <c r="K254" i="2"/>
  <c r="B254" i="2" s="1" a="1"/>
  <c r="B254" i="2" s="1"/>
  <c r="H254" i="2" s="1"/>
  <c r="L795" i="2"/>
  <c r="L754" i="2"/>
  <c r="L972" i="2"/>
  <c r="L996" i="2"/>
  <c r="L1170" i="2"/>
  <c r="K1073" i="2"/>
  <c r="L1073" i="2"/>
  <c r="K1270" i="2"/>
  <c r="B1270" i="2" s="1" a="1"/>
  <c r="B1270" i="2" s="1"/>
  <c r="H1270" i="2" s="1"/>
  <c r="L1270" i="2"/>
  <c r="L819" i="2"/>
  <c r="L838" i="2"/>
  <c r="L796" i="2"/>
  <c r="L1174" i="2"/>
  <c r="K1209" i="2"/>
  <c r="L1209" i="2"/>
  <c r="L351" i="2"/>
  <c r="L935" i="2"/>
  <c r="K935" i="2"/>
  <c r="L1143" i="2"/>
  <c r="K1143" i="2"/>
  <c r="L885" i="2"/>
  <c r="L1034" i="2"/>
  <c r="L1258" i="2"/>
  <c r="L832" i="2"/>
  <c r="K1185" i="2"/>
  <c r="B1185" i="2" s="1" a="1"/>
  <c r="B1185" i="2" s="1"/>
  <c r="H1185" i="2" s="1"/>
  <c r="L1185" i="2"/>
  <c r="L300" i="2"/>
  <c r="L548" i="2"/>
  <c r="L615" i="2"/>
  <c r="L111" i="2"/>
  <c r="K111" i="2"/>
  <c r="B111" i="2" s="1" a="1"/>
  <c r="B111" i="2" s="1"/>
  <c r="H111" i="2" s="1"/>
  <c r="I111" i="2" s="1"/>
  <c r="L155" i="2"/>
  <c r="K155" i="2"/>
  <c r="L304" i="2"/>
  <c r="K304" i="2"/>
  <c r="B304" i="2" s="1" a="1"/>
  <c r="B304" i="2" s="1"/>
  <c r="H304" i="2" s="1"/>
  <c r="L445" i="2"/>
  <c r="K195" i="2"/>
  <c r="B195" i="2" s="1" a="1"/>
  <c r="B195" i="2" s="1"/>
  <c r="H195" i="2" s="1"/>
  <c r="L195" i="2"/>
  <c r="L238" i="2"/>
  <c r="L74" i="2"/>
  <c r="L241" i="2"/>
  <c r="L490" i="2"/>
  <c r="K490" i="2"/>
  <c r="B490" i="2" s="1" a="1"/>
  <c r="B490" i="2" s="1"/>
  <c r="H490" i="2" s="1"/>
  <c r="I490" i="2" s="1"/>
  <c r="L398" i="2"/>
  <c r="L526" i="2"/>
  <c r="K62" i="2"/>
  <c r="B62" i="2" s="1" a="1"/>
  <c r="B62" i="2" s="1"/>
  <c r="H62" i="2" s="1"/>
  <c r="L62" i="2"/>
  <c r="L636" i="2"/>
  <c r="L169" i="2"/>
  <c r="L338" i="2"/>
  <c r="L64" i="2"/>
  <c r="L246" i="2"/>
  <c r="L447" i="2"/>
  <c r="L577" i="2"/>
  <c r="L699" i="2"/>
  <c r="L839" i="2"/>
  <c r="K839" i="2"/>
  <c r="L911" i="2"/>
  <c r="L1044" i="2"/>
  <c r="L1173" i="2"/>
  <c r="N718" i="2"/>
  <c r="Y718" i="2"/>
  <c r="M718" i="2" s="1"/>
  <c r="N887" i="2"/>
  <c r="Y887" i="2"/>
  <c r="M887" i="2" s="1"/>
  <c r="N624" i="2"/>
  <c r="Y624" i="2"/>
  <c r="M624" i="2" s="1"/>
  <c r="Y981" i="2"/>
  <c r="M981" i="2" s="1"/>
  <c r="N981" i="2"/>
  <c r="Y64" i="2"/>
  <c r="M64" i="2" s="1"/>
  <c r="N64" i="2"/>
  <c r="N272" i="2"/>
  <c r="Y272" i="2"/>
  <c r="M272" i="2" s="1"/>
  <c r="Y515" i="2"/>
  <c r="M515" i="2" s="1"/>
  <c r="N515" i="2"/>
  <c r="L1068" i="2"/>
  <c r="L1038" i="2"/>
  <c r="K1038" i="2"/>
  <c r="B1038" i="2" s="1" a="1"/>
  <c r="B1038" i="2" s="1"/>
  <c r="H1038" i="2" s="1"/>
  <c r="I1038" i="2" s="1"/>
  <c r="L39" i="2"/>
  <c r="L1058" i="2"/>
  <c r="L1136" i="2"/>
  <c r="K377" i="2"/>
  <c r="B377" i="2" s="1" a="1"/>
  <c r="B377" i="2" s="1"/>
  <c r="H377" i="2" s="1"/>
  <c r="L377" i="2"/>
  <c r="L47" i="2"/>
  <c r="N1021" i="2"/>
  <c r="Y1021" i="2"/>
  <c r="M1021" i="2" s="1"/>
  <c r="N602" i="2"/>
  <c r="Y602" i="2"/>
  <c r="M602" i="2" s="1"/>
  <c r="N866" i="2"/>
  <c r="Y866" i="2"/>
  <c r="M866" i="2" s="1"/>
  <c r="Y590" i="2"/>
  <c r="M590" i="2" s="1"/>
  <c r="N590" i="2"/>
  <c r="Y497" i="2"/>
  <c r="M497" i="2" s="1"/>
  <c r="N497" i="2"/>
  <c r="N287" i="2"/>
  <c r="Y287" i="2"/>
  <c r="M287" i="2" s="1"/>
  <c r="N467" i="2"/>
  <c r="Y467" i="2"/>
  <c r="M467" i="2" s="1"/>
  <c r="N36" i="2"/>
  <c r="Y36" i="2"/>
  <c r="M36" i="2" s="1"/>
  <c r="N1067" i="2"/>
  <c r="Y1067" i="2"/>
  <c r="M1067" i="2" s="1"/>
  <c r="N572" i="2"/>
  <c r="Y572" i="2"/>
  <c r="M572" i="2" s="1"/>
  <c r="N871" i="2"/>
  <c r="Y871" i="2"/>
  <c r="M871" i="2" s="1"/>
  <c r="N1207" i="2"/>
  <c r="Y1207" i="2"/>
  <c r="M1207" i="2" s="1"/>
  <c r="Y1227" i="2"/>
  <c r="M1227" i="2" s="1"/>
  <c r="N1227" i="2"/>
  <c r="N844" i="2"/>
  <c r="Y844" i="2"/>
  <c r="M844" i="2" s="1"/>
  <c r="N661" i="2"/>
  <c r="Y661" i="2"/>
  <c r="M661" i="2" s="1"/>
  <c r="N1157" i="2"/>
  <c r="Y1157" i="2"/>
  <c r="M1157" i="2" s="1"/>
  <c r="Y384" i="2"/>
  <c r="M384" i="2" s="1"/>
  <c r="N384" i="2"/>
  <c r="N746" i="2"/>
  <c r="Y746" i="2"/>
  <c r="M746" i="2" s="1"/>
  <c r="Y567" i="2"/>
  <c r="M567" i="2" s="1"/>
  <c r="N567" i="2"/>
  <c r="Y1004" i="2"/>
  <c r="M1004" i="2" s="1"/>
  <c r="N1004" i="2"/>
  <c r="N229" i="2"/>
  <c r="Y229" i="2"/>
  <c r="M229" i="2" s="1"/>
  <c r="N912" i="2"/>
  <c r="Y912" i="2"/>
  <c r="M912" i="2" s="1"/>
  <c r="Y66" i="2"/>
  <c r="M66" i="2" s="1"/>
  <c r="N66" i="2"/>
  <c r="Y1055" i="2"/>
  <c r="M1055" i="2" s="1"/>
  <c r="N1055" i="2"/>
  <c r="Y1077" i="2"/>
  <c r="M1077" i="2" s="1"/>
  <c r="N1077" i="2"/>
  <c r="N37" i="2"/>
  <c r="Y37" i="2"/>
  <c r="M37" i="2" s="1"/>
  <c r="N1065" i="2"/>
  <c r="Y1065" i="2"/>
  <c r="M1065" i="2" s="1"/>
  <c r="N1038" i="2"/>
  <c r="Y1038" i="2"/>
  <c r="M1038" i="2" s="1"/>
  <c r="Y1033" i="2"/>
  <c r="M1033" i="2" s="1"/>
  <c r="N1033" i="2"/>
  <c r="Y637" i="2"/>
  <c r="M637" i="2" s="1"/>
  <c r="N637" i="2"/>
  <c r="N831" i="2"/>
  <c r="Y831" i="2"/>
  <c r="M831" i="2" s="1"/>
  <c r="N779" i="2"/>
  <c r="Y779" i="2"/>
  <c r="M779" i="2" s="1"/>
  <c r="Y791" i="2"/>
  <c r="M791" i="2" s="1"/>
  <c r="N791" i="2"/>
  <c r="N484" i="2"/>
  <c r="Y484" i="2"/>
  <c r="M484" i="2" s="1"/>
  <c r="N1122" i="2"/>
  <c r="Y1122" i="2"/>
  <c r="M1122" i="2" s="1"/>
  <c r="N990" i="2"/>
  <c r="Y990" i="2"/>
  <c r="M990" i="2" s="1"/>
  <c r="Y578" i="2"/>
  <c r="M578" i="2" s="1"/>
  <c r="N578" i="2"/>
  <c r="N688" i="2"/>
  <c r="Y688" i="2"/>
  <c r="M688" i="2" s="1"/>
  <c r="Y819" i="2"/>
  <c r="M819" i="2" s="1"/>
  <c r="N819" i="2"/>
  <c r="Y1053" i="2"/>
  <c r="M1053" i="2" s="1"/>
  <c r="N1053" i="2"/>
  <c r="N1233" i="2"/>
  <c r="Y1233" i="2"/>
  <c r="M1233" i="2" s="1"/>
  <c r="Y1258" i="2"/>
  <c r="M1258" i="2" s="1"/>
  <c r="N1258" i="2"/>
  <c r="Y777" i="2"/>
  <c r="M777" i="2" s="1"/>
  <c r="N777" i="2"/>
  <c r="Y825" i="2"/>
  <c r="M825" i="2" s="1"/>
  <c r="N825" i="2"/>
  <c r="Y695" i="2"/>
  <c r="M695" i="2" s="1"/>
  <c r="N695" i="2"/>
  <c r="Y652" i="2"/>
  <c r="M652" i="2" s="1"/>
  <c r="N652" i="2"/>
  <c r="N1126" i="2"/>
  <c r="Y1126" i="2"/>
  <c r="M1126" i="2" s="1"/>
  <c r="Y1185" i="2"/>
  <c r="M1185" i="2" s="1"/>
  <c r="N1185" i="2"/>
  <c r="N821" i="2"/>
  <c r="Y821" i="2"/>
  <c r="M821" i="2" s="1"/>
  <c r="Y801" i="2"/>
  <c r="M801" i="2" s="1"/>
  <c r="N801" i="2"/>
  <c r="N1031" i="2"/>
  <c r="Y1031" i="2"/>
  <c r="M1031" i="2" s="1"/>
  <c r="N894" i="2"/>
  <c r="Y894" i="2"/>
  <c r="M894" i="2" s="1"/>
  <c r="Y442" i="2"/>
  <c r="M442" i="2" s="1"/>
  <c r="N442" i="2"/>
  <c r="Y617" i="2"/>
  <c r="M617" i="2" s="1"/>
  <c r="N617" i="2"/>
  <c r="N478" i="2"/>
  <c r="Y478" i="2"/>
  <c r="M478" i="2" s="1"/>
  <c r="N612" i="2"/>
  <c r="Y612" i="2"/>
  <c r="M612" i="2" s="1"/>
  <c r="N197" i="2"/>
  <c r="Y197" i="2"/>
  <c r="M197" i="2" s="1"/>
  <c r="N230" i="2"/>
  <c r="Y230" i="2"/>
  <c r="M230" i="2" s="1"/>
  <c r="N40" i="2"/>
  <c r="Y40" i="2"/>
  <c r="M40" i="2" s="1"/>
  <c r="N672" i="2"/>
  <c r="Y672" i="2"/>
  <c r="M672" i="2" s="1"/>
  <c r="Y46" i="2"/>
  <c r="M46" i="2" s="1"/>
  <c r="N46" i="2"/>
  <c r="Y219" i="2"/>
  <c r="M219" i="2" s="1"/>
  <c r="N219" i="2"/>
  <c r="Y177" i="2"/>
  <c r="M177" i="2" s="1"/>
  <c r="N177" i="2"/>
  <c r="Y443" i="2"/>
  <c r="M443" i="2" s="1"/>
  <c r="N443" i="2"/>
  <c r="Y445" i="2"/>
  <c r="M445" i="2" s="1"/>
  <c r="N445" i="2"/>
  <c r="N232" i="2"/>
  <c r="Y232" i="2"/>
  <c r="M232" i="2" s="1"/>
  <c r="N576" i="2"/>
  <c r="Y576" i="2"/>
  <c r="M576" i="2" s="1"/>
  <c r="Y13" i="2"/>
  <c r="M13" i="2" s="1"/>
  <c r="N13" i="2"/>
  <c r="N147" i="2"/>
  <c r="Y147" i="2"/>
  <c r="M147" i="2" s="1"/>
  <c r="Y295" i="2"/>
  <c r="M295" i="2" s="1"/>
  <c r="N295" i="2"/>
  <c r="N315" i="2"/>
  <c r="Y315" i="2"/>
  <c r="M315" i="2" s="1"/>
  <c r="N413" i="2"/>
  <c r="Y413" i="2"/>
  <c r="M413" i="2" s="1"/>
  <c r="N539" i="2"/>
  <c r="Y539" i="2"/>
  <c r="M539" i="2" s="1"/>
  <c r="Y614" i="2"/>
  <c r="M614" i="2" s="1"/>
  <c r="N614" i="2"/>
  <c r="Y744" i="2"/>
  <c r="M744" i="2" s="1"/>
  <c r="N744" i="2"/>
  <c r="Y816" i="2"/>
  <c r="M816" i="2" s="1"/>
  <c r="N816" i="2"/>
  <c r="N965" i="2"/>
  <c r="Y965" i="2"/>
  <c r="M965" i="2" s="1"/>
  <c r="Y1043" i="2"/>
  <c r="M1043" i="2" s="1"/>
  <c r="N1043" i="2"/>
  <c r="N1149" i="2"/>
  <c r="Y1149" i="2"/>
  <c r="M1149" i="2" s="1"/>
  <c r="N1247" i="2"/>
  <c r="Y1247" i="2"/>
  <c r="M1247" i="2" s="1"/>
  <c r="L1231" i="2"/>
  <c r="L294" i="2"/>
  <c r="L360" i="2"/>
  <c r="K360" i="2"/>
  <c r="B360" i="2" s="1" a="1"/>
  <c r="B360" i="2" s="1"/>
  <c r="H360" i="2" s="1"/>
  <c r="L604" i="2"/>
  <c r="L18" i="2"/>
  <c r="L890" i="2"/>
  <c r="K1114" i="2"/>
  <c r="B1114" i="2" s="1" a="1"/>
  <c r="B1114" i="2" s="1"/>
  <c r="H1114" i="2" s="1"/>
  <c r="L1114" i="2"/>
  <c r="L767" i="2"/>
  <c r="K767" i="2"/>
  <c r="B767" i="2" s="1" a="1"/>
  <c r="B767" i="2" s="1"/>
  <c r="H767" i="2" s="1"/>
  <c r="L330" i="2"/>
  <c r="L897" i="2"/>
  <c r="K897" i="2"/>
  <c r="L278" i="2"/>
  <c r="L889" i="2"/>
  <c r="L174" i="2"/>
  <c r="K1189" i="2"/>
  <c r="B1189" i="2" s="1" a="1"/>
  <c r="B1189" i="2" s="1"/>
  <c r="H1189" i="2" s="1"/>
  <c r="L1189" i="2"/>
  <c r="X585" i="2"/>
  <c r="X200" i="2"/>
  <c r="X1040" i="2"/>
  <c r="X959" i="2"/>
  <c r="X104" i="2"/>
  <c r="X1050" i="2"/>
  <c r="X1130" i="2"/>
  <c r="X1261" i="2"/>
  <c r="X20" i="2"/>
  <c r="X1067" i="2"/>
  <c r="X319" i="2"/>
  <c r="X256" i="2"/>
  <c r="X1078" i="2"/>
  <c r="X1195" i="2"/>
  <c r="X215" i="2"/>
  <c r="X1070" i="2"/>
  <c r="X755" i="2"/>
  <c r="X491" i="2"/>
  <c r="X1042" i="2"/>
  <c r="X719" i="2"/>
  <c r="X928" i="2"/>
  <c r="X944" i="2"/>
  <c r="X1065" i="2"/>
  <c r="X1080" i="2"/>
  <c r="X1259" i="2"/>
  <c r="X818" i="2"/>
  <c r="X809" i="2"/>
  <c r="X808" i="2"/>
  <c r="X1008" i="2"/>
  <c r="X1168" i="2"/>
  <c r="X1035" i="2"/>
  <c r="X867" i="2"/>
  <c r="X1154" i="2"/>
  <c r="X868" i="2"/>
  <c r="X984" i="2"/>
  <c r="X1236" i="2"/>
  <c r="X786" i="2"/>
  <c r="X1131" i="2"/>
  <c r="X273" i="2"/>
  <c r="X573" i="2"/>
  <c r="X486" i="2"/>
  <c r="X27" i="2"/>
  <c r="X118" i="2"/>
  <c r="X303" i="2"/>
  <c r="X309" i="2"/>
  <c r="X82" i="2"/>
  <c r="X204" i="2"/>
  <c r="X53" i="2"/>
  <c r="X223" i="2"/>
  <c r="X484" i="2"/>
  <c r="X331" i="2"/>
  <c r="X483" i="2"/>
  <c r="X45" i="2"/>
  <c r="X607" i="2"/>
  <c r="X172" i="2"/>
  <c r="X280" i="2"/>
  <c r="X97" i="2"/>
  <c r="X234" i="2"/>
  <c r="X417" i="2"/>
  <c r="X635" i="2"/>
  <c r="X695" i="2"/>
  <c r="X855" i="2"/>
  <c r="X943" i="2"/>
  <c r="X1032" i="2"/>
  <c r="X1201" i="2"/>
  <c r="N98" i="2"/>
  <c r="Y98" i="2"/>
  <c r="M98" i="2" s="1"/>
  <c r="N646" i="2"/>
  <c r="Y646" i="2"/>
  <c r="M646" i="2" s="1"/>
  <c r="N277" i="2"/>
  <c r="Y277" i="2"/>
  <c r="M277" i="2" s="1"/>
  <c r="Y206" i="2"/>
  <c r="M206" i="2" s="1"/>
  <c r="N206" i="2"/>
  <c r="N227" i="2"/>
  <c r="Y227" i="2"/>
  <c r="M227" i="2" s="1"/>
  <c r="N760" i="2"/>
  <c r="Y760" i="2"/>
  <c r="M760" i="2" s="1"/>
  <c r="N344" i="2"/>
  <c r="Y344" i="2"/>
  <c r="M344" i="2" s="1"/>
  <c r="Y409" i="2"/>
  <c r="M409" i="2" s="1"/>
  <c r="N409" i="2"/>
  <c r="N41" i="2"/>
  <c r="Y41" i="2"/>
  <c r="M41" i="2" s="1"/>
  <c r="N703" i="2"/>
  <c r="Y703" i="2"/>
  <c r="M703" i="2" s="1"/>
  <c r="N685" i="2"/>
  <c r="Y685" i="2"/>
  <c r="M685" i="2" s="1"/>
  <c r="N269" i="2"/>
  <c r="Y269" i="2"/>
  <c r="M269" i="2" s="1"/>
  <c r="N1068" i="2"/>
  <c r="Y1068" i="2"/>
  <c r="M1068" i="2" s="1"/>
  <c r="Y1236" i="2"/>
  <c r="M1236" i="2" s="1"/>
  <c r="N1236" i="2"/>
  <c r="N702" i="2"/>
  <c r="Y702" i="2"/>
  <c r="M702" i="2" s="1"/>
  <c r="N856" i="2"/>
  <c r="Y856" i="2"/>
  <c r="M856" i="2" s="1"/>
  <c r="N1119" i="2"/>
  <c r="Y1119" i="2"/>
  <c r="M1119" i="2" s="1"/>
  <c r="Y1188" i="2"/>
  <c r="M1188" i="2" s="1"/>
  <c r="N1188" i="2"/>
  <c r="N201" i="2"/>
  <c r="Y201" i="2"/>
  <c r="M201" i="2" s="1"/>
  <c r="N945" i="2"/>
  <c r="Y945" i="2"/>
  <c r="M945" i="2" s="1"/>
  <c r="Y258" i="2"/>
  <c r="M258" i="2" s="1"/>
  <c r="N258" i="2"/>
  <c r="N657" i="2"/>
  <c r="Y657" i="2"/>
  <c r="M657" i="2" s="1"/>
  <c r="N551" i="2"/>
  <c r="Y551" i="2"/>
  <c r="M551" i="2" s="1"/>
  <c r="N830" i="2"/>
  <c r="Y830" i="2"/>
  <c r="M830" i="2" s="1"/>
  <c r="N116" i="2"/>
  <c r="Y116" i="2"/>
  <c r="M116" i="2" s="1"/>
  <c r="Y1127" i="2"/>
  <c r="M1127" i="2" s="1"/>
  <c r="N1127" i="2"/>
  <c r="N1168" i="2"/>
  <c r="Y1168" i="2"/>
  <c r="M1168" i="2" s="1"/>
  <c r="Y604" i="2"/>
  <c r="M604" i="2" s="1"/>
  <c r="N604" i="2"/>
  <c r="N905" i="2"/>
  <c r="Y905" i="2"/>
  <c r="M905" i="2" s="1"/>
  <c r="Y1210" i="2"/>
  <c r="M1210" i="2" s="1"/>
  <c r="N1210" i="2"/>
  <c r="N717" i="2"/>
  <c r="Y717" i="2"/>
  <c r="M717" i="2" s="1"/>
  <c r="N719" i="2"/>
  <c r="Y719" i="2"/>
  <c r="M719" i="2" s="1"/>
  <c r="N52" i="2"/>
  <c r="Y52" i="2"/>
  <c r="M52" i="2" s="1"/>
  <c r="N1083" i="2"/>
  <c r="Y1083" i="2"/>
  <c r="M1083" i="2" s="1"/>
  <c r="N995" i="2"/>
  <c r="Y995" i="2"/>
  <c r="M995" i="2" s="1"/>
  <c r="N424" i="2"/>
  <c r="Y424" i="2"/>
  <c r="M424" i="2" s="1"/>
  <c r="Y976" i="2"/>
  <c r="M976" i="2" s="1"/>
  <c r="N976" i="2"/>
  <c r="N915" i="2"/>
  <c r="Y915" i="2"/>
  <c r="M915" i="2" s="1"/>
  <c r="Y368" i="2"/>
  <c r="M368" i="2" s="1"/>
  <c r="N368" i="2"/>
  <c r="Y665" i="2"/>
  <c r="M665" i="2" s="1"/>
  <c r="N665" i="2"/>
  <c r="Y780" i="2"/>
  <c r="M780" i="2" s="1"/>
  <c r="N780" i="2"/>
  <c r="N979" i="2"/>
  <c r="Y979" i="2"/>
  <c r="M979" i="2" s="1"/>
  <c r="Y1211" i="2"/>
  <c r="M1211" i="2" s="1"/>
  <c r="N1211" i="2"/>
  <c r="N1214" i="2"/>
  <c r="Y1214" i="2"/>
  <c r="M1214" i="2" s="1"/>
  <c r="N776" i="2"/>
  <c r="Y776" i="2"/>
  <c r="M776" i="2" s="1"/>
  <c r="Y708" i="2"/>
  <c r="M708" i="2" s="1"/>
  <c r="N708" i="2"/>
  <c r="Y650" i="2"/>
  <c r="M650" i="2" s="1"/>
  <c r="N650" i="2"/>
  <c r="Y649" i="2"/>
  <c r="M649" i="2" s="1"/>
  <c r="N649" i="2"/>
  <c r="N1025" i="2"/>
  <c r="Y1025" i="2"/>
  <c r="M1025" i="2" s="1"/>
  <c r="Y1203" i="2"/>
  <c r="M1203" i="2" s="1"/>
  <c r="N1203" i="2"/>
  <c r="Y854" i="2"/>
  <c r="M854" i="2" s="1"/>
  <c r="N854" i="2"/>
  <c r="Y837" i="2"/>
  <c r="M837" i="2" s="1"/>
  <c r="N837" i="2"/>
  <c r="N963" i="2"/>
  <c r="Y963" i="2"/>
  <c r="M963" i="2" s="1"/>
  <c r="N869" i="2"/>
  <c r="Y869" i="2"/>
  <c r="M869" i="2" s="1"/>
  <c r="Y457" i="2"/>
  <c r="M457" i="2" s="1"/>
  <c r="N457" i="2"/>
  <c r="N538" i="2"/>
  <c r="Y538" i="2"/>
  <c r="M538" i="2" s="1"/>
  <c r="N440" i="2"/>
  <c r="Y440" i="2"/>
  <c r="M440" i="2" s="1"/>
  <c r="Y524" i="2"/>
  <c r="M524" i="2" s="1"/>
  <c r="N524" i="2"/>
  <c r="Y143" i="2"/>
  <c r="M143" i="2" s="1"/>
  <c r="N143" i="2"/>
  <c r="Y265" i="2"/>
  <c r="M265" i="2" s="1"/>
  <c r="N265" i="2"/>
  <c r="Y429" i="2"/>
  <c r="M429" i="2" s="1"/>
  <c r="N429" i="2"/>
  <c r="N585" i="2"/>
  <c r="Y585" i="2"/>
  <c r="M585" i="2" s="1"/>
  <c r="Y29" i="2"/>
  <c r="M29" i="2" s="1"/>
  <c r="N29" i="2"/>
  <c r="Y108" i="2"/>
  <c r="M108" i="2" s="1"/>
  <c r="N108" i="2"/>
  <c r="Y44" i="2"/>
  <c r="M44" i="2" s="1"/>
  <c r="N44" i="2"/>
  <c r="Y431" i="2"/>
  <c r="M431" i="2" s="1"/>
  <c r="N431" i="2"/>
  <c r="Y333" i="2"/>
  <c r="M333" i="2" s="1"/>
  <c r="N333" i="2"/>
  <c r="Y163" i="2"/>
  <c r="M163" i="2" s="1"/>
  <c r="N163" i="2"/>
  <c r="N508" i="2"/>
  <c r="Y508" i="2"/>
  <c r="M508" i="2" s="1"/>
  <c r="N14" i="2"/>
  <c r="Y14" i="2"/>
  <c r="M14" i="2" s="1"/>
  <c r="N170" i="2"/>
  <c r="Y170" i="2"/>
  <c r="M170" i="2" s="1"/>
  <c r="Y221" i="2"/>
  <c r="M221" i="2" s="1"/>
  <c r="N221" i="2"/>
  <c r="Y278" i="2"/>
  <c r="M278" i="2" s="1"/>
  <c r="N278" i="2"/>
  <c r="N482" i="2"/>
  <c r="Y482" i="2"/>
  <c r="M482" i="2" s="1"/>
  <c r="Y510" i="2"/>
  <c r="M510" i="2" s="1"/>
  <c r="N510" i="2"/>
  <c r="Y635" i="2"/>
  <c r="M635" i="2" s="1"/>
  <c r="N635" i="2"/>
  <c r="N730" i="2"/>
  <c r="Y730" i="2"/>
  <c r="M730" i="2" s="1"/>
  <c r="Y839" i="2"/>
  <c r="M839" i="2" s="1"/>
  <c r="N839" i="2"/>
  <c r="Y972" i="2"/>
  <c r="M972" i="2" s="1"/>
  <c r="N972" i="2"/>
  <c r="Y1071" i="2"/>
  <c r="M1071" i="2" s="1"/>
  <c r="N1071" i="2"/>
  <c r="Y1147" i="2"/>
  <c r="M1147" i="2" s="1"/>
  <c r="N1147" i="2"/>
  <c r="Y1245" i="2"/>
  <c r="M1245" i="2" s="1"/>
  <c r="N1245" i="2"/>
  <c r="L279" i="2"/>
  <c r="K279" i="2"/>
  <c r="L151" i="2"/>
  <c r="K151" i="2"/>
  <c r="B151" i="2" s="1" a="1"/>
  <c r="B151" i="2" s="1"/>
  <c r="H151" i="2" s="1"/>
  <c r="L261" i="2"/>
  <c r="L198" i="2"/>
  <c r="L130" i="2"/>
  <c r="L759" i="2"/>
  <c r="L507" i="2"/>
  <c r="K507" i="2"/>
  <c r="L1043" i="2"/>
  <c r="K1043" i="2"/>
  <c r="B1043" i="2" s="1" a="1"/>
  <c r="B1043" i="2" s="1"/>
  <c r="H1043" i="2" s="1"/>
  <c r="L918" i="2"/>
  <c r="L675" i="2"/>
  <c r="K675" i="2"/>
  <c r="B675" i="2" s="1" a="1"/>
  <c r="B675" i="2" s="1"/>
  <c r="H675" i="2" s="1"/>
  <c r="L404" i="2"/>
  <c r="L1158" i="2"/>
  <c r="L42" i="2"/>
  <c r="K42" i="2"/>
  <c r="L1237" i="2"/>
  <c r="K1237" i="2"/>
  <c r="B1237" i="2" s="1" a="1"/>
  <c r="B1237" i="2" s="1"/>
  <c r="H1237" i="2" s="1"/>
  <c r="I1237" i="2" s="1"/>
  <c r="L1248" i="2"/>
  <c r="L307" i="2"/>
  <c r="L510" i="2"/>
  <c r="L998" i="2"/>
  <c r="L156" i="2"/>
  <c r="L623" i="2"/>
  <c r="K623" i="2"/>
  <c r="L1135" i="2"/>
  <c r="L893" i="2"/>
  <c r="K149" i="2"/>
  <c r="L149" i="2"/>
  <c r="L1202" i="2"/>
  <c r="L451" i="2"/>
  <c r="K451" i="2"/>
  <c r="L345" i="2"/>
  <c r="L1123" i="2"/>
  <c r="K1123" i="2"/>
  <c r="L773" i="2"/>
  <c r="L328" i="2"/>
  <c r="L916" i="2"/>
  <c r="K916" i="2"/>
  <c r="B916" i="2" s="1" a="1"/>
  <c r="B916" i="2" s="1"/>
  <c r="H916" i="2" s="1"/>
  <c r="L375" i="2"/>
  <c r="X518" i="2"/>
  <c r="X1160" i="2"/>
  <c r="X753" i="2"/>
  <c r="X934" i="2"/>
  <c r="X910" i="2"/>
  <c r="X1056" i="2"/>
  <c r="X1031" i="2"/>
  <c r="X1163" i="2"/>
  <c r="X787" i="2"/>
  <c r="X729" i="2"/>
  <c r="X785" i="2"/>
  <c r="X951" i="2"/>
  <c r="X1148" i="2"/>
  <c r="X978" i="2"/>
  <c r="X825" i="2"/>
  <c r="X1086" i="2"/>
  <c r="X843" i="2"/>
  <c r="X948" i="2"/>
  <c r="X1228" i="2"/>
  <c r="X713" i="2"/>
  <c r="X1105" i="2"/>
  <c r="X253" i="2"/>
  <c r="X466" i="2"/>
  <c r="X431" i="2"/>
  <c r="X663" i="2"/>
  <c r="X30" i="2"/>
  <c r="X316" i="2"/>
  <c r="X239" i="2"/>
  <c r="X32" i="2"/>
  <c r="X206" i="2"/>
  <c r="X25" i="2"/>
  <c r="X185" i="2"/>
  <c r="X455" i="2"/>
  <c r="X334" i="2"/>
  <c r="X449" i="2"/>
  <c r="X90" i="2"/>
  <c r="X608" i="2"/>
  <c r="X71" i="2"/>
  <c r="X229" i="2"/>
  <c r="X78" i="2"/>
  <c r="X245" i="2"/>
  <c r="X420" i="2"/>
  <c r="X600" i="2"/>
  <c r="X727" i="2"/>
  <c r="X856" i="2"/>
  <c r="X939" i="2"/>
  <c r="X1064" i="2"/>
  <c r="X1206" i="2"/>
  <c r="N537" i="2"/>
  <c r="Y537" i="2"/>
  <c r="M537" i="2" s="1"/>
  <c r="N873" i="2"/>
  <c r="Y873" i="2"/>
  <c r="M873" i="2" s="1"/>
  <c r="Y279" i="2"/>
  <c r="M279" i="2" s="1"/>
  <c r="N279" i="2"/>
  <c r="L205" i="2"/>
  <c r="L952" i="2"/>
  <c r="L801" i="2"/>
  <c r="K801" i="2"/>
  <c r="L139" i="2"/>
  <c r="K139" i="2"/>
  <c r="B139" i="2" s="1" a="1"/>
  <c r="B139" i="2" s="1"/>
  <c r="H139" i="2" s="1"/>
  <c r="L584" i="2"/>
  <c r="N356" i="2"/>
  <c r="Y356" i="2"/>
  <c r="M356" i="2" s="1"/>
  <c r="N506" i="2"/>
  <c r="Y506" i="2"/>
  <c r="M506" i="2" s="1"/>
  <c r="Y183" i="2"/>
  <c r="M183" i="2" s="1"/>
  <c r="N183" i="2"/>
  <c r="Y671" i="2"/>
  <c r="M671" i="2" s="1"/>
  <c r="N671" i="2"/>
  <c r="N176" i="2"/>
  <c r="Y176" i="2"/>
  <c r="M176" i="2" s="1"/>
  <c r="N550" i="2"/>
  <c r="Y550" i="2"/>
  <c r="M550" i="2" s="1"/>
  <c r="N992" i="2"/>
  <c r="Y992" i="2"/>
  <c r="M992" i="2" s="1"/>
  <c r="N218" i="2"/>
  <c r="Y218" i="2"/>
  <c r="M218" i="2" s="1"/>
  <c r="Y284" i="2"/>
  <c r="M284" i="2" s="1"/>
  <c r="N284" i="2"/>
  <c r="Y338" i="2"/>
  <c r="M338" i="2" s="1"/>
  <c r="N338" i="2"/>
  <c r="N642" i="2"/>
  <c r="Y642" i="2"/>
  <c r="M642" i="2" s="1"/>
  <c r="Y1106" i="2"/>
  <c r="M1106" i="2" s="1"/>
  <c r="N1106" i="2"/>
  <c r="N1273" i="2"/>
  <c r="Y1273" i="2"/>
  <c r="M1273" i="2" s="1"/>
  <c r="Y415" i="2"/>
  <c r="M415" i="2" s="1"/>
  <c r="N415" i="2"/>
  <c r="N1169" i="2"/>
  <c r="Y1169" i="2"/>
  <c r="M1169" i="2" s="1"/>
  <c r="N876" i="2"/>
  <c r="Y876" i="2"/>
  <c r="M876" i="2" s="1"/>
  <c r="Y202" i="2"/>
  <c r="M202" i="2" s="1"/>
  <c r="N202" i="2"/>
  <c r="Y958" i="2"/>
  <c r="M958" i="2" s="1"/>
  <c r="N958" i="2"/>
  <c r="N398" i="2"/>
  <c r="Y398" i="2"/>
  <c r="M398" i="2" s="1"/>
  <c r="N700" i="2"/>
  <c r="Y700" i="2"/>
  <c r="M700" i="2" s="1"/>
  <c r="N1091" i="2"/>
  <c r="Y1091" i="2"/>
  <c r="M1091" i="2" s="1"/>
  <c r="N973" i="2"/>
  <c r="Y973" i="2"/>
  <c r="M973" i="2" s="1"/>
  <c r="N581" i="2"/>
  <c r="Y581" i="2"/>
  <c r="M581" i="2" s="1"/>
  <c r="Y568" i="2"/>
  <c r="M568" i="2" s="1"/>
  <c r="N568" i="2"/>
  <c r="Y1186" i="2"/>
  <c r="M1186" i="2" s="1"/>
  <c r="N1186" i="2"/>
  <c r="N213" i="2"/>
  <c r="Y213" i="2"/>
  <c r="M213" i="2" s="1"/>
  <c r="Y938" i="2"/>
  <c r="M938" i="2" s="1"/>
  <c r="N938" i="2"/>
  <c r="Y1154" i="2"/>
  <c r="M1154" i="2" s="1"/>
  <c r="N1154" i="2"/>
  <c r="Y1010" i="2"/>
  <c r="M1010" i="2" s="1"/>
  <c r="N1010" i="2"/>
  <c r="Y1020" i="2"/>
  <c r="M1020" i="2" s="1"/>
  <c r="N1020" i="2"/>
  <c r="Y411" i="2"/>
  <c r="M411" i="2" s="1"/>
  <c r="N411" i="2"/>
  <c r="N1113" i="2"/>
  <c r="Y1113" i="2"/>
  <c r="M1113" i="2" s="1"/>
  <c r="N993" i="2"/>
  <c r="Y993" i="2"/>
  <c r="M993" i="2" s="1"/>
  <c r="N329" i="2"/>
  <c r="Y329" i="2"/>
  <c r="M329" i="2" s="1"/>
  <c r="N991" i="2"/>
  <c r="Y991" i="2"/>
  <c r="M991" i="2" s="1"/>
  <c r="Y1221" i="2"/>
  <c r="M1221" i="2" s="1"/>
  <c r="N1221" i="2"/>
  <c r="Y1104" i="2"/>
  <c r="M1104" i="2" s="1"/>
  <c r="N1104" i="2"/>
  <c r="N673" i="2"/>
  <c r="Y673" i="2"/>
  <c r="M673" i="2" s="1"/>
  <c r="Y739" i="2"/>
  <c r="M739" i="2" s="1"/>
  <c r="N739" i="2"/>
  <c r="N935" i="2"/>
  <c r="Y935" i="2"/>
  <c r="M935" i="2" s="1"/>
  <c r="N1173" i="2"/>
  <c r="Y1173" i="2"/>
  <c r="M1173" i="2" s="1"/>
  <c r="N1172" i="2"/>
  <c r="Y1172" i="2"/>
  <c r="M1172" i="2" s="1"/>
  <c r="N722" i="2"/>
  <c r="Y722" i="2"/>
  <c r="M722" i="2" s="1"/>
  <c r="Y691" i="2"/>
  <c r="M691" i="2" s="1"/>
  <c r="N691" i="2"/>
  <c r="N595" i="2"/>
  <c r="Y595" i="2"/>
  <c r="M595" i="2" s="1"/>
  <c r="Y458" i="2"/>
  <c r="M458" i="2" s="1"/>
  <c r="N458" i="2"/>
  <c r="N1019" i="2"/>
  <c r="Y1019" i="2"/>
  <c r="M1019" i="2" s="1"/>
  <c r="N1148" i="2"/>
  <c r="Y1148" i="2"/>
  <c r="M1148" i="2" s="1"/>
  <c r="N704" i="2"/>
  <c r="Y704" i="2"/>
  <c r="M704" i="2" s="1"/>
  <c r="Y758" i="2"/>
  <c r="M758" i="2" s="1"/>
  <c r="N758" i="2"/>
  <c r="N974" i="2"/>
  <c r="Y974" i="2"/>
  <c r="M974" i="2" s="1"/>
  <c r="N863" i="2"/>
  <c r="Y863" i="2"/>
  <c r="M863" i="2" s="1"/>
  <c r="Y352" i="2"/>
  <c r="M352" i="2" s="1"/>
  <c r="N352" i="2"/>
  <c r="Y365" i="2"/>
  <c r="M365" i="2" s="1"/>
  <c r="N365" i="2"/>
  <c r="N260" i="2"/>
  <c r="Y260" i="2"/>
  <c r="M260" i="2" s="1"/>
  <c r="Y559" i="2"/>
  <c r="M559" i="2" s="1"/>
  <c r="N559" i="2"/>
  <c r="Y110" i="2"/>
  <c r="M110" i="2" s="1"/>
  <c r="N110" i="2"/>
  <c r="N193" i="2"/>
  <c r="Y193" i="2"/>
  <c r="M193" i="2" s="1"/>
  <c r="Y391" i="2"/>
  <c r="M391" i="2" s="1"/>
  <c r="N391" i="2"/>
  <c r="N554" i="2"/>
  <c r="Y554" i="2"/>
  <c r="M554" i="2" s="1"/>
  <c r="N73" i="2"/>
  <c r="Y73" i="2"/>
  <c r="M73" i="2" s="1"/>
  <c r="N123" i="2"/>
  <c r="Y123" i="2"/>
  <c r="M123" i="2" s="1"/>
  <c r="Y456" i="2"/>
  <c r="M456" i="2" s="1"/>
  <c r="N456" i="2"/>
  <c r="Y335" i="2"/>
  <c r="M335" i="2" s="1"/>
  <c r="N335" i="2"/>
  <c r="Y366" i="2"/>
  <c r="M366" i="2" s="1"/>
  <c r="N366" i="2"/>
  <c r="N185" i="2"/>
  <c r="Y185" i="2"/>
  <c r="M185" i="2" s="1"/>
  <c r="Y412" i="2"/>
  <c r="M412" i="2" s="1"/>
  <c r="N412" i="2"/>
  <c r="N33" i="2"/>
  <c r="Y33" i="2"/>
  <c r="M33" i="2" s="1"/>
  <c r="Y104" i="2"/>
  <c r="M104" i="2" s="1"/>
  <c r="N104" i="2"/>
  <c r="N268" i="2"/>
  <c r="Y268" i="2"/>
  <c r="M268" i="2" s="1"/>
  <c r="Y294" i="2"/>
  <c r="M294" i="2" s="1"/>
  <c r="N294" i="2"/>
  <c r="Y526" i="2"/>
  <c r="M526" i="2" s="1"/>
  <c r="N526" i="2"/>
  <c r="N523" i="2"/>
  <c r="Y523" i="2"/>
  <c r="M523" i="2" s="1"/>
  <c r="Y577" i="2"/>
  <c r="M577" i="2" s="1"/>
  <c r="N577" i="2"/>
  <c r="Y775" i="2"/>
  <c r="M775" i="2" s="1"/>
  <c r="N775" i="2"/>
  <c r="N811" i="2"/>
  <c r="Y811" i="2"/>
  <c r="M811" i="2" s="1"/>
  <c r="N960" i="2"/>
  <c r="Y960" i="2"/>
  <c r="M960" i="2" s="1"/>
  <c r="Y1056" i="2"/>
  <c r="M1056" i="2" s="1"/>
  <c r="N1056" i="2"/>
  <c r="Y1163" i="2"/>
  <c r="M1163" i="2" s="1"/>
  <c r="N1163" i="2"/>
  <c r="Y1259" i="2"/>
  <c r="M1259" i="2" s="1"/>
  <c r="N1259" i="2"/>
  <c r="L243" i="2"/>
  <c r="L133" i="2"/>
  <c r="L1183" i="2"/>
  <c r="L284" i="2"/>
  <c r="K284" i="2"/>
  <c r="K262" i="2"/>
  <c r="B262" i="2" s="1" a="1"/>
  <c r="B262" i="2" s="1"/>
  <c r="H262" i="2" s="1"/>
  <c r="I262" i="2" s="1"/>
  <c r="L262" i="2"/>
  <c r="L812" i="2"/>
  <c r="L1138" i="2"/>
  <c r="K1138" i="2"/>
  <c r="B1138" i="2" s="1" a="1"/>
  <c r="B1138" i="2" s="1"/>
  <c r="H1138" i="2" s="1"/>
  <c r="K740" i="2"/>
  <c r="B740" i="2" s="1" a="1"/>
  <c r="B740" i="2" s="1"/>
  <c r="H740" i="2" s="1"/>
  <c r="L740" i="2"/>
  <c r="L1128" i="2"/>
  <c r="L1054" i="2"/>
  <c r="K321" i="2"/>
  <c r="L321" i="2"/>
  <c r="L1063" i="2"/>
  <c r="L188" i="2"/>
  <c r="L721" i="2"/>
  <c r="L659" i="2"/>
  <c r="K659" i="2"/>
  <c r="B659" i="2" s="1" a="1"/>
  <c r="B659" i="2" s="1"/>
  <c r="H659" i="2" s="1"/>
  <c r="L24" i="2"/>
  <c r="K1166" i="2"/>
  <c r="L1166" i="2"/>
  <c r="L689" i="2"/>
  <c r="L58" i="2"/>
  <c r="L1245" i="2"/>
  <c r="K1245" i="2"/>
  <c r="L790" i="2"/>
  <c r="L467" i="2"/>
  <c r="L272" i="2"/>
  <c r="K272" i="2"/>
  <c r="B272" i="2" s="1" a="1"/>
  <c r="B272" i="2" s="1"/>
  <c r="H272" i="2" s="1"/>
  <c r="L1045" i="2"/>
  <c r="L266" i="2"/>
  <c r="L72" i="2"/>
  <c r="K72" i="2"/>
  <c r="L1243" i="2"/>
  <c r="L980" i="2"/>
  <c r="K980" i="2"/>
  <c r="L424" i="2"/>
  <c r="L925" i="2"/>
  <c r="K925" i="2"/>
  <c r="L602" i="2"/>
  <c r="K602" i="2"/>
  <c r="B602" i="2" s="1" a="1"/>
  <c r="B602" i="2" s="1"/>
  <c r="H602" i="2" s="1"/>
  <c r="L63" i="2"/>
  <c r="K1156" i="2"/>
  <c r="L1156" i="2"/>
  <c r="L734" i="2"/>
  <c r="K734" i="2"/>
  <c r="L950" i="2"/>
  <c r="K950" i="2"/>
  <c r="B950" i="2" s="1" a="1"/>
  <c r="B950" i="2" s="1"/>
  <c r="H950" i="2" s="1"/>
  <c r="L900" i="2"/>
  <c r="X1000" i="2"/>
  <c r="X1015" i="2"/>
  <c r="X1084" i="2"/>
  <c r="X806" i="2"/>
  <c r="X680" i="2"/>
  <c r="X793" i="2"/>
  <c r="X957" i="2"/>
  <c r="X1117" i="2"/>
  <c r="X937" i="2"/>
  <c r="X782" i="2"/>
  <c r="X1087" i="2"/>
  <c r="X840" i="2"/>
  <c r="X864" i="2"/>
  <c r="X1171" i="2"/>
  <c r="X657" i="2"/>
  <c r="X1013" i="2"/>
  <c r="X237" i="2"/>
  <c r="X487" i="2"/>
  <c r="X364" i="2"/>
  <c r="X655" i="2"/>
  <c r="X44" i="2"/>
  <c r="X187" i="2"/>
  <c r="X193" i="2"/>
  <c r="X17" i="2"/>
  <c r="X148" i="2"/>
  <c r="X15" i="2"/>
  <c r="X154" i="2"/>
  <c r="X497" i="2"/>
  <c r="X271" i="2"/>
  <c r="X463" i="2"/>
  <c r="X519" i="2"/>
  <c r="X536" i="2"/>
  <c r="X142" i="2"/>
  <c r="X202" i="2"/>
  <c r="X81" i="2"/>
  <c r="X249" i="2"/>
  <c r="X444" i="2"/>
  <c r="X742" i="2"/>
  <c r="X698" i="2"/>
  <c r="X852" i="2"/>
  <c r="X954" i="2"/>
  <c r="X1062" i="2"/>
  <c r="X1217" i="2"/>
  <c r="N1166" i="2"/>
  <c r="Y1166" i="2"/>
  <c r="M1166" i="2" s="1"/>
  <c r="N932" i="2"/>
  <c r="Y932" i="2"/>
  <c r="M932" i="2" s="1"/>
  <c r="Y274" i="2"/>
  <c r="M274" i="2" s="1"/>
  <c r="N274" i="2"/>
  <c r="N824" i="2"/>
  <c r="Y824" i="2"/>
  <c r="M824" i="2" s="1"/>
  <c r="N1107" i="2"/>
  <c r="Y1107" i="2"/>
  <c r="M1107" i="2" s="1"/>
  <c r="Y558" i="2"/>
  <c r="M558" i="2" s="1"/>
  <c r="N558" i="2"/>
  <c r="L955" i="2"/>
  <c r="K955" i="2"/>
  <c r="L592" i="2"/>
  <c r="L1234" i="2"/>
  <c r="L480" i="2"/>
  <c r="K480" i="2"/>
  <c r="N276" i="2"/>
  <c r="Y276" i="2"/>
  <c r="M276" i="2" s="1"/>
  <c r="Y203" i="2"/>
  <c r="M203" i="2" s="1"/>
  <c r="N203" i="2"/>
  <c r="N792" i="2"/>
  <c r="Y792" i="2"/>
  <c r="M792" i="2" s="1"/>
  <c r="N683" i="2"/>
  <c r="Y683" i="2"/>
  <c r="M683" i="2" s="1"/>
  <c r="Y72" i="2"/>
  <c r="M72" i="2" s="1"/>
  <c r="N72" i="2"/>
  <c r="Y1044" i="2"/>
  <c r="M1044" i="2" s="1"/>
  <c r="N1044" i="2"/>
  <c r="N400" i="2"/>
  <c r="Y400" i="2"/>
  <c r="M400" i="2" s="1"/>
  <c r="Y68" i="2"/>
  <c r="M68" i="2" s="1"/>
  <c r="N68" i="2"/>
  <c r="Y434" i="2"/>
  <c r="M434" i="2" s="1"/>
  <c r="N434" i="2"/>
  <c r="Y332" i="2"/>
  <c r="M332" i="2" s="1"/>
  <c r="N332" i="2"/>
  <c r="N670" i="2"/>
  <c r="Y670" i="2"/>
  <c r="M670" i="2" s="1"/>
  <c r="Y1002" i="2"/>
  <c r="M1002" i="2" s="1"/>
  <c r="N1002" i="2"/>
  <c r="Y886" i="2"/>
  <c r="M886" i="2" s="1"/>
  <c r="N886" i="2"/>
  <c r="N117" i="2"/>
  <c r="Y117" i="2"/>
  <c r="M117" i="2" s="1"/>
  <c r="N1181" i="2"/>
  <c r="Y1181" i="2"/>
  <c r="M1181" i="2" s="1"/>
  <c r="Y1167" i="2"/>
  <c r="M1167" i="2" s="1"/>
  <c r="N1167" i="2"/>
  <c r="N83" i="2"/>
  <c r="Y83" i="2"/>
  <c r="M83" i="2" s="1"/>
  <c r="N770" i="2"/>
  <c r="Y770" i="2"/>
  <c r="M770" i="2" s="1"/>
  <c r="N453" i="2"/>
  <c r="Y453" i="2"/>
  <c r="M453" i="2" s="1"/>
  <c r="N1111" i="2"/>
  <c r="Y1111" i="2"/>
  <c r="M1111" i="2" s="1"/>
  <c r="Y1265" i="2"/>
  <c r="M1265" i="2" s="1"/>
  <c r="N1265" i="2"/>
  <c r="N1078" i="2"/>
  <c r="Y1078" i="2"/>
  <c r="M1078" i="2" s="1"/>
  <c r="N659" i="2"/>
  <c r="Y659" i="2"/>
  <c r="M659" i="2" s="1"/>
  <c r="Y731" i="2"/>
  <c r="M731" i="2" s="1"/>
  <c r="N731" i="2"/>
  <c r="N823" i="2"/>
  <c r="Y823" i="2"/>
  <c r="M823" i="2" s="1"/>
  <c r="Y165" i="2"/>
  <c r="M165" i="2" s="1"/>
  <c r="N165" i="2"/>
  <c r="N1097" i="2"/>
  <c r="Y1097" i="2"/>
  <c r="M1097" i="2" s="1"/>
  <c r="N645" i="2"/>
  <c r="Y645" i="2"/>
  <c r="M645" i="2" s="1"/>
  <c r="Y511" i="2"/>
  <c r="M511" i="2" s="1"/>
  <c r="N511" i="2"/>
  <c r="Y606" i="2"/>
  <c r="M606" i="2" s="1"/>
  <c r="N606" i="2"/>
  <c r="N369" i="2"/>
  <c r="Y369" i="2"/>
  <c r="M369" i="2" s="1"/>
  <c r="N1066" i="2"/>
  <c r="Y1066" i="2"/>
  <c r="M1066" i="2" s="1"/>
  <c r="N401" i="2"/>
  <c r="Y401" i="2"/>
  <c r="M401" i="2" s="1"/>
  <c r="Y162" i="2"/>
  <c r="M162" i="2" s="1"/>
  <c r="N162" i="2"/>
  <c r="N1037" i="2"/>
  <c r="Y1037" i="2"/>
  <c r="M1037" i="2" s="1"/>
  <c r="N1075" i="2"/>
  <c r="Y1075" i="2"/>
  <c r="M1075" i="2" s="1"/>
  <c r="Y1266" i="2"/>
  <c r="M1266" i="2" s="1"/>
  <c r="N1266" i="2"/>
  <c r="N607" i="2"/>
  <c r="Y607" i="2"/>
  <c r="M607" i="2" s="1"/>
  <c r="Y729" i="2"/>
  <c r="M729" i="2" s="1"/>
  <c r="N729" i="2"/>
  <c r="N878" i="2"/>
  <c r="Y878" i="2"/>
  <c r="M878" i="2" s="1"/>
  <c r="N1134" i="2"/>
  <c r="Y1134" i="2"/>
  <c r="M1134" i="2" s="1"/>
  <c r="N1117" i="2"/>
  <c r="Y1117" i="2"/>
  <c r="M1117" i="2" s="1"/>
  <c r="Y723" i="2"/>
  <c r="M723" i="2" s="1"/>
  <c r="N723" i="2"/>
  <c r="N1159" i="2"/>
  <c r="Y1159" i="2"/>
  <c r="M1159" i="2" s="1"/>
  <c r="Y426" i="2"/>
  <c r="M426" i="2" s="1"/>
  <c r="N426" i="2"/>
  <c r="Y1058" i="2"/>
  <c r="M1058" i="2" s="1"/>
  <c r="N1058" i="2"/>
  <c r="N952" i="2"/>
  <c r="Y952" i="2"/>
  <c r="M952" i="2" s="1"/>
  <c r="Y1234" i="2"/>
  <c r="M1234" i="2" s="1"/>
  <c r="N1234" i="2"/>
  <c r="Y676" i="2"/>
  <c r="M676" i="2" s="1"/>
  <c r="N676" i="2"/>
  <c r="Y765" i="2"/>
  <c r="M765" i="2" s="1"/>
  <c r="N765" i="2"/>
  <c r="Y984" i="2"/>
  <c r="M984" i="2" s="1"/>
  <c r="N984" i="2"/>
  <c r="N858" i="2"/>
  <c r="Y858" i="2"/>
  <c r="M858" i="2" s="1"/>
  <c r="Y367" i="2"/>
  <c r="M367" i="2" s="1"/>
  <c r="N367" i="2"/>
  <c r="Y244" i="2"/>
  <c r="M244" i="2" s="1"/>
  <c r="N244" i="2"/>
  <c r="Y263" i="2"/>
  <c r="M263" i="2" s="1"/>
  <c r="N263" i="2"/>
  <c r="N492" i="2"/>
  <c r="Y492" i="2"/>
  <c r="M492" i="2" s="1"/>
  <c r="Y122" i="2"/>
  <c r="M122" i="2" s="1"/>
  <c r="N122" i="2"/>
  <c r="N194" i="2"/>
  <c r="Y194" i="2"/>
  <c r="M194" i="2" s="1"/>
  <c r="Y350" i="2"/>
  <c r="M350" i="2" s="1"/>
  <c r="N350" i="2"/>
  <c r="Y408" i="2"/>
  <c r="M408" i="2" s="1"/>
  <c r="N408" i="2"/>
  <c r="Y710" i="2"/>
  <c r="M710" i="2" s="1"/>
  <c r="N710" i="2"/>
  <c r="N175" i="2"/>
  <c r="Y175" i="2"/>
  <c r="M175" i="2" s="1"/>
  <c r="N353" i="2"/>
  <c r="Y353" i="2"/>
  <c r="M353" i="2" s="1"/>
  <c r="N289" i="2"/>
  <c r="Y289" i="2"/>
  <c r="M289" i="2" s="1"/>
  <c r="Y316" i="2"/>
  <c r="M316" i="2" s="1"/>
  <c r="N316" i="2"/>
  <c r="N174" i="2"/>
  <c r="Y174" i="2"/>
  <c r="M174" i="2" s="1"/>
  <c r="Y406" i="2"/>
  <c r="M406" i="2" s="1"/>
  <c r="N406" i="2"/>
  <c r="Y69" i="2"/>
  <c r="M69" i="2" s="1"/>
  <c r="N69" i="2"/>
  <c r="Y120" i="2"/>
  <c r="M120" i="2" s="1"/>
  <c r="N120" i="2"/>
  <c r="N271" i="2"/>
  <c r="Y271" i="2"/>
  <c r="M271" i="2" s="1"/>
  <c r="Y379" i="2"/>
  <c r="M379" i="2" s="1"/>
  <c r="N379" i="2"/>
  <c r="N504" i="2"/>
  <c r="Y504" i="2"/>
  <c r="M504" i="2" s="1"/>
  <c r="N518" i="2"/>
  <c r="Y518" i="2"/>
  <c r="M518" i="2" s="1"/>
  <c r="Y593" i="2"/>
  <c r="M593" i="2" s="1"/>
  <c r="N593" i="2"/>
  <c r="N761" i="2"/>
  <c r="Y761" i="2"/>
  <c r="M761" i="2" s="1"/>
  <c r="Y880" i="2"/>
  <c r="M880" i="2" s="1"/>
  <c r="N880" i="2"/>
  <c r="Y955" i="2"/>
  <c r="M955" i="2" s="1"/>
  <c r="N955" i="2"/>
  <c r="Y1057" i="2"/>
  <c r="M1057" i="2" s="1"/>
  <c r="N1057" i="2"/>
  <c r="Y1152" i="2"/>
  <c r="M1152" i="2" s="1"/>
  <c r="N1152" i="2"/>
  <c r="Y1255" i="2"/>
  <c r="M1255" i="2" s="1"/>
  <c r="N1255" i="2"/>
  <c r="L549" i="2"/>
  <c r="K549" i="2"/>
  <c r="L302" i="2"/>
  <c r="K302" i="2"/>
  <c r="B302" i="2" s="1" a="1"/>
  <c r="B302" i="2" s="1"/>
  <c r="H302" i="2" s="1"/>
  <c r="L835" i="2"/>
  <c r="L106" i="2"/>
  <c r="L429" i="2"/>
  <c r="L730" i="2"/>
  <c r="K730" i="2"/>
  <c r="L878" i="2"/>
  <c r="L1133" i="2"/>
  <c r="L1271" i="2"/>
  <c r="L941" i="2"/>
  <c r="K941" i="2"/>
  <c r="B941" i="2" s="1" a="1"/>
  <c r="B941" i="2" s="1"/>
  <c r="H941" i="2" s="1"/>
  <c r="L892" i="2"/>
  <c r="K892" i="2"/>
  <c r="L1083" i="2"/>
  <c r="K1083" i="2"/>
  <c r="L308" i="2"/>
  <c r="K308" i="2"/>
  <c r="L833" i="2"/>
  <c r="L1004" i="2"/>
  <c r="K1004" i="2"/>
  <c r="L372" i="2"/>
  <c r="K372" i="2"/>
  <c r="B372" i="2" s="1" a="1"/>
  <c r="B372" i="2" s="1"/>
  <c r="H372" i="2" s="1"/>
  <c r="I372" i="2" s="1"/>
  <c r="L802" i="2"/>
  <c r="L1255" i="2"/>
  <c r="K1255" i="2"/>
  <c r="L1205" i="2"/>
  <c r="K1146" i="2"/>
  <c r="B1146" i="2" s="1" a="1"/>
  <c r="B1146" i="2" s="1"/>
  <c r="H1146" i="2" s="1"/>
  <c r="L1146" i="2"/>
  <c r="L1233" i="2"/>
  <c r="K1233" i="2"/>
  <c r="B1233" i="2" s="1" a="1"/>
  <c r="B1233" i="2" s="1"/>
  <c r="H1233" i="2" s="1"/>
  <c r="I1233" i="2" s="1"/>
  <c r="L119" i="2"/>
  <c r="L217" i="2"/>
  <c r="L286" i="2"/>
  <c r="K482" i="2"/>
  <c r="L482" i="2"/>
  <c r="L1273" i="2"/>
  <c r="K1273" i="2"/>
  <c r="B1273" i="2" s="1" a="1"/>
  <c r="B1273" i="2" s="1"/>
  <c r="H1273" i="2" s="1"/>
  <c r="L1223" i="2"/>
  <c r="K1011" i="2"/>
  <c r="B1011" i="2" s="1" a="1"/>
  <c r="B1011" i="2" s="1"/>
  <c r="H1011" i="2" s="1"/>
  <c r="L1011" i="2"/>
  <c r="K378" i="2"/>
  <c r="L378" i="2"/>
  <c r="L909" i="2"/>
  <c r="L100" i="2"/>
  <c r="L225" i="2"/>
  <c r="K225" i="2"/>
  <c r="L1249" i="2"/>
  <c r="L915" i="2"/>
  <c r="K915" i="2"/>
  <c r="B915" i="2" s="1" a="1"/>
  <c r="B915" i="2" s="1"/>
  <c r="H915" i="2" s="1"/>
  <c r="K863" i="2"/>
  <c r="L863" i="2"/>
  <c r="L876" i="2"/>
  <c r="K876" i="2"/>
  <c r="X913" i="2"/>
  <c r="X919" i="2"/>
  <c r="X1227" i="2"/>
  <c r="X751" i="2"/>
  <c r="X652" i="2"/>
  <c r="X703" i="2"/>
  <c r="X807" i="2"/>
  <c r="X968" i="2"/>
  <c r="X791" i="2"/>
  <c r="X756" i="2"/>
  <c r="X1071" i="2"/>
  <c r="X800" i="2"/>
  <c r="X873" i="2"/>
  <c r="X1090" i="2"/>
  <c r="X666" i="2"/>
  <c r="X961" i="2"/>
  <c r="X222" i="2"/>
  <c r="X474" i="2"/>
  <c r="X357" i="2"/>
  <c r="X504" i="2"/>
  <c r="X52" i="2"/>
  <c r="X194" i="2"/>
  <c r="X192" i="2"/>
  <c r="X34" i="2"/>
  <c r="X181" i="2"/>
  <c r="X9" i="2"/>
  <c r="X201" i="2"/>
  <c r="X407" i="2"/>
  <c r="X221" i="2"/>
  <c r="X464" i="2"/>
  <c r="X421" i="2"/>
  <c r="X559" i="2"/>
  <c r="X46" i="2"/>
  <c r="X207" i="2"/>
  <c r="X70" i="2"/>
  <c r="X324" i="2"/>
  <c r="X462" i="2"/>
  <c r="X651" i="2"/>
  <c r="X725" i="2"/>
  <c r="X844" i="2"/>
  <c r="X971" i="2"/>
  <c r="X1110" i="2"/>
  <c r="X1225" i="2"/>
  <c r="N948" i="2"/>
  <c r="Y948" i="2"/>
  <c r="M948" i="2" s="1"/>
  <c r="N807" i="2"/>
  <c r="Y807" i="2"/>
  <c r="M807" i="2" s="1"/>
  <c r="N687" i="2"/>
  <c r="Y687" i="2"/>
  <c r="M687" i="2" s="1"/>
  <c r="N689" i="2"/>
  <c r="Y689" i="2"/>
  <c r="M689" i="2" s="1"/>
  <c r="N611" i="2"/>
  <c r="Y611" i="2"/>
  <c r="M611" i="2" s="1"/>
  <c r="N159" i="2"/>
  <c r="Y159" i="2"/>
  <c r="M159" i="2" s="1"/>
  <c r="N339" i="2"/>
  <c r="Y339" i="2"/>
  <c r="M339" i="2" s="1"/>
  <c r="N1256" i="2"/>
  <c r="Y1256" i="2"/>
  <c r="M1256" i="2" s="1"/>
  <c r="L508" i="2"/>
  <c r="K508" i="2"/>
  <c r="L579" i="2"/>
  <c r="K579" i="2"/>
  <c r="B579" i="2" s="1" a="1"/>
  <c r="B579" i="2" s="1"/>
  <c r="H579" i="2" s="1"/>
  <c r="L662" i="2"/>
  <c r="L901" i="2"/>
  <c r="K901" i="2"/>
  <c r="L1241" i="2"/>
  <c r="K1241" i="2"/>
  <c r="B1241" i="2" s="1" a="1"/>
  <c r="B1241" i="2" s="1"/>
  <c r="H1241" i="2" s="1"/>
  <c r="L296" i="2"/>
  <c r="L683" i="2"/>
  <c r="N1080" i="2"/>
  <c r="Y1080" i="2"/>
  <c r="M1080" i="2" s="1"/>
  <c r="N97" i="2"/>
  <c r="Y97" i="2"/>
  <c r="M97" i="2" s="1"/>
  <c r="Y1195" i="2"/>
  <c r="M1195" i="2" s="1"/>
  <c r="N1195" i="2"/>
  <c r="N910" i="2"/>
  <c r="Y910" i="2"/>
  <c r="M910" i="2" s="1"/>
  <c r="N382" i="2"/>
  <c r="Y382" i="2"/>
  <c r="M382" i="2" s="1"/>
  <c r="N916" i="2"/>
  <c r="Y916" i="2"/>
  <c r="M916" i="2" s="1"/>
  <c r="N552" i="2"/>
  <c r="Y552" i="2"/>
  <c r="M552" i="2" s="1"/>
  <c r="Y249" i="2"/>
  <c r="M249" i="2" s="1"/>
  <c r="N249" i="2"/>
  <c r="Y934" i="2"/>
  <c r="M934" i="2" s="1"/>
  <c r="N934" i="2"/>
  <c r="N85" i="2"/>
  <c r="Y85" i="2"/>
  <c r="M85" i="2" s="1"/>
  <c r="N924" i="2"/>
  <c r="Y924" i="2"/>
  <c r="M924" i="2" s="1"/>
  <c r="N501" i="2"/>
  <c r="Y501" i="2"/>
  <c r="M501" i="2" s="1"/>
  <c r="N626" i="2"/>
  <c r="Y626" i="2"/>
  <c r="M626" i="2" s="1"/>
  <c r="N486" i="2"/>
  <c r="Y486" i="2"/>
  <c r="M486" i="2" s="1"/>
  <c r="N715" i="2"/>
  <c r="Y715" i="2"/>
  <c r="M715" i="2" s="1"/>
  <c r="N1135" i="2"/>
  <c r="Y1135" i="2"/>
  <c r="M1135" i="2" s="1"/>
  <c r="Y414" i="2"/>
  <c r="M414" i="2" s="1"/>
  <c r="N414" i="2"/>
  <c r="Y909" i="2"/>
  <c r="M909" i="2" s="1"/>
  <c r="N909" i="2"/>
  <c r="N207" i="2"/>
  <c r="Y207" i="2"/>
  <c r="M207" i="2" s="1"/>
  <c r="Y1204" i="2"/>
  <c r="M1204" i="2" s="1"/>
  <c r="N1204" i="2"/>
  <c r="N1093" i="2"/>
  <c r="Y1093" i="2"/>
  <c r="M1093" i="2" s="1"/>
  <c r="Y1250" i="2"/>
  <c r="M1250" i="2" s="1"/>
  <c r="N1250" i="2"/>
  <c r="N100" i="2"/>
  <c r="Y100" i="2"/>
  <c r="M100" i="2" s="1"/>
  <c r="Y759" i="2"/>
  <c r="M759" i="2" s="1"/>
  <c r="N759" i="2"/>
  <c r="N25" i="2"/>
  <c r="Y25" i="2"/>
  <c r="M25" i="2" s="1"/>
  <c r="N448" i="2"/>
  <c r="Y448" i="2"/>
  <c r="M448" i="2" s="1"/>
  <c r="Y375" i="2"/>
  <c r="M375" i="2" s="1"/>
  <c r="N375" i="2"/>
  <c r="N655" i="2"/>
  <c r="Y655" i="2"/>
  <c r="M655" i="2" s="1"/>
  <c r="N383" i="2"/>
  <c r="Y383" i="2"/>
  <c r="M383" i="2" s="1"/>
  <c r="N847" i="2"/>
  <c r="Y847" i="2"/>
  <c r="M847" i="2" s="1"/>
  <c r="N536" i="2"/>
  <c r="Y536" i="2"/>
  <c r="M536" i="2" s="1"/>
  <c r="N1231" i="2"/>
  <c r="Y1231" i="2"/>
  <c r="M1231" i="2" s="1"/>
  <c r="N499" i="2"/>
  <c r="Y499" i="2"/>
  <c r="M499" i="2" s="1"/>
  <c r="Y317" i="2"/>
  <c r="M317" i="2" s="1"/>
  <c r="N317" i="2"/>
  <c r="N1153" i="2"/>
  <c r="Y1153" i="2"/>
  <c r="M1153" i="2" s="1"/>
  <c r="Y1013" i="2"/>
  <c r="M1013" i="2" s="1"/>
  <c r="N1013" i="2"/>
  <c r="N1178" i="2"/>
  <c r="Y1178" i="2"/>
  <c r="M1178" i="2" s="1"/>
  <c r="N1271" i="2"/>
  <c r="Y1271" i="2"/>
  <c r="M1271" i="2" s="1"/>
  <c r="N768" i="2"/>
  <c r="Y768" i="2"/>
  <c r="M768" i="2" s="1"/>
  <c r="Y852" i="2"/>
  <c r="M852" i="2" s="1"/>
  <c r="N852" i="2"/>
  <c r="Y1141" i="2"/>
  <c r="M1141" i="2" s="1"/>
  <c r="N1141" i="2"/>
  <c r="N1114" i="2"/>
  <c r="Y1114" i="2"/>
  <c r="M1114" i="2" s="1"/>
  <c r="Y727" i="2"/>
  <c r="M727" i="2" s="1"/>
  <c r="N727" i="2"/>
  <c r="Y1142" i="2"/>
  <c r="M1142" i="2" s="1"/>
  <c r="N1142" i="2"/>
  <c r="N1146" i="2"/>
  <c r="Y1146" i="2"/>
  <c r="M1146" i="2" s="1"/>
  <c r="N1001" i="2"/>
  <c r="Y1001" i="2"/>
  <c r="M1001" i="2" s="1"/>
  <c r="N928" i="2"/>
  <c r="Y928" i="2"/>
  <c r="M928" i="2" s="1"/>
  <c r="N1238" i="2"/>
  <c r="Y1238" i="2"/>
  <c r="M1238" i="2" s="1"/>
  <c r="N660" i="2"/>
  <c r="Y660" i="2"/>
  <c r="M660" i="2" s="1"/>
  <c r="Y725" i="2"/>
  <c r="M725" i="2" s="1"/>
  <c r="N725" i="2"/>
  <c r="N908" i="2"/>
  <c r="Y908" i="2"/>
  <c r="M908" i="2" s="1"/>
  <c r="Y838" i="2"/>
  <c r="M838" i="2" s="1"/>
  <c r="N838" i="2"/>
  <c r="N461" i="2"/>
  <c r="Y461" i="2"/>
  <c r="M461" i="2" s="1"/>
  <c r="N286" i="2"/>
  <c r="Y286" i="2"/>
  <c r="M286" i="2" s="1"/>
  <c r="N256" i="2"/>
  <c r="Y256" i="2"/>
  <c r="M256" i="2" s="1"/>
  <c r="N516" i="2"/>
  <c r="Y516" i="2"/>
  <c r="M516" i="2" s="1"/>
  <c r="N74" i="2"/>
  <c r="Y74" i="2"/>
  <c r="M74" i="2" s="1"/>
  <c r="Y58" i="2"/>
  <c r="M58" i="2" s="1"/>
  <c r="N58" i="2"/>
  <c r="Y282" i="2"/>
  <c r="M282" i="2" s="1"/>
  <c r="N282" i="2"/>
  <c r="N387" i="2"/>
  <c r="Y387" i="2"/>
  <c r="M387" i="2" s="1"/>
  <c r="Y569" i="2"/>
  <c r="M569" i="2" s="1"/>
  <c r="N569" i="2"/>
  <c r="Y125" i="2"/>
  <c r="M125" i="2" s="1"/>
  <c r="N125" i="2"/>
  <c r="Y299" i="2"/>
  <c r="M299" i="2" s="1"/>
  <c r="N299" i="2"/>
  <c r="N195" i="2"/>
  <c r="Y195" i="2"/>
  <c r="M195" i="2" s="1"/>
  <c r="N290" i="2"/>
  <c r="Y290" i="2"/>
  <c r="M290" i="2" s="1"/>
  <c r="Y92" i="2"/>
  <c r="M92" i="2" s="1"/>
  <c r="N92" i="2"/>
  <c r="N441" i="2"/>
  <c r="Y441" i="2"/>
  <c r="M441" i="2" s="1"/>
  <c r="N80" i="2"/>
  <c r="Y80" i="2"/>
  <c r="M80" i="2" s="1"/>
  <c r="N154" i="2"/>
  <c r="Y154" i="2"/>
  <c r="M154" i="2" s="1"/>
  <c r="N217" i="2"/>
  <c r="Y217" i="2"/>
  <c r="M217" i="2" s="1"/>
  <c r="N396" i="2"/>
  <c r="Y396" i="2"/>
  <c r="M396" i="2" s="1"/>
  <c r="N487" i="2"/>
  <c r="Y487" i="2"/>
  <c r="M487" i="2" s="1"/>
  <c r="N571" i="2"/>
  <c r="Y571" i="2"/>
  <c r="M571" i="2" s="1"/>
  <c r="Y609" i="2"/>
  <c r="M609" i="2" s="1"/>
  <c r="N609" i="2"/>
  <c r="N774" i="2"/>
  <c r="Y774" i="2"/>
  <c r="M774" i="2" s="1"/>
  <c r="Y855" i="2"/>
  <c r="M855" i="2" s="1"/>
  <c r="N855" i="2"/>
  <c r="Y985" i="2"/>
  <c r="M985" i="2" s="1"/>
  <c r="N985" i="2"/>
  <c r="N1079" i="2"/>
  <c r="Y1079" i="2"/>
  <c r="M1079" i="2" s="1"/>
  <c r="Y1175" i="2"/>
  <c r="M1175" i="2" s="1"/>
  <c r="N1175" i="2"/>
  <c r="N1262" i="2"/>
  <c r="Y1262" i="2"/>
  <c r="M1262" i="2" s="1"/>
  <c r="L472" i="2"/>
  <c r="L534" i="2"/>
  <c r="L469" i="2"/>
  <c r="K469" i="2"/>
  <c r="B469" i="2" s="1" a="1"/>
  <c r="B469" i="2" s="1"/>
  <c r="H469" i="2" s="1"/>
  <c r="L1145" i="2"/>
  <c r="L750" i="2"/>
  <c r="L1030" i="2"/>
  <c r="L960" i="2"/>
  <c r="K960" i="2"/>
  <c r="B960" i="2" s="1" a="1"/>
  <c r="B960" i="2" s="1"/>
  <c r="H960" i="2" s="1"/>
  <c r="L1029" i="2"/>
  <c r="L1193" i="2"/>
  <c r="L1028" i="2"/>
  <c r="K1028" i="2"/>
  <c r="K1053" i="2"/>
  <c r="L1053" i="2"/>
  <c r="L1082" i="2"/>
  <c r="L495" i="2"/>
  <c r="L1037" i="2"/>
  <c r="K1037" i="2"/>
  <c r="B1037" i="2" s="1" a="1"/>
  <c r="B1037" i="2" s="1"/>
  <c r="H1037" i="2" s="1"/>
  <c r="L1074" i="2"/>
  <c r="K1074" i="2"/>
  <c r="B1074" i="2" s="1" a="1"/>
  <c r="B1074" i="2" s="1"/>
  <c r="H1074" i="2" s="1"/>
  <c r="L626" i="2"/>
  <c r="L1098" i="2"/>
  <c r="L492" i="2"/>
  <c r="L251" i="2"/>
  <c r="K251" i="2"/>
  <c r="B251" i="2" s="1" a="1"/>
  <c r="B251" i="2" s="1"/>
  <c r="H251" i="2" s="1"/>
  <c r="L1099" i="2"/>
  <c r="K837" i="2"/>
  <c r="B837" i="2" s="1" a="1"/>
  <c r="B837" i="2" s="1"/>
  <c r="H837" i="2" s="1"/>
  <c r="L837" i="2"/>
  <c r="L473" i="2"/>
  <c r="K473" i="2"/>
  <c r="B473" i="2" s="1" a="1"/>
  <c r="B473" i="2" s="1"/>
  <c r="H473" i="2" s="1"/>
  <c r="L159" i="2"/>
  <c r="L847" i="2"/>
  <c r="L634" i="2"/>
  <c r="L1232" i="2"/>
  <c r="K1232" i="2"/>
  <c r="L938" i="2"/>
  <c r="K938" i="2"/>
  <c r="B938" i="2" s="1" a="1"/>
  <c r="B938" i="2" s="1"/>
  <c r="H938" i="2" s="1"/>
  <c r="L752" i="2"/>
  <c r="K752" i="2"/>
  <c r="L102" i="2"/>
  <c r="X1212" i="2"/>
  <c r="X76" i="2"/>
  <c r="X453" i="2"/>
  <c r="X958" i="2"/>
  <c r="X747" i="2"/>
  <c r="X822" i="2"/>
  <c r="X851" i="2"/>
  <c r="X922" i="2"/>
  <c r="X882" i="2"/>
  <c r="X1177" i="2"/>
  <c r="X658" i="2"/>
  <c r="X672" i="2"/>
  <c r="X712" i="2"/>
  <c r="X775" i="2"/>
  <c r="X982" i="2"/>
  <c r="X760" i="2"/>
  <c r="X731" i="2"/>
  <c r="X1091" i="2"/>
  <c r="X702" i="2"/>
  <c r="X820" i="2"/>
  <c r="X1041" i="2"/>
  <c r="X630" i="2"/>
  <c r="X956" i="2"/>
  <c r="X138" i="2"/>
  <c r="X416" i="2"/>
  <c r="X318" i="2"/>
  <c r="X459" i="2"/>
  <c r="X29" i="2"/>
  <c r="X115" i="2"/>
  <c r="X131" i="2"/>
  <c r="X629" i="2"/>
  <c r="X146" i="2"/>
  <c r="X599" i="2"/>
  <c r="X83" i="2"/>
  <c r="X399" i="2"/>
  <c r="X183" i="2"/>
  <c r="X454" i="2"/>
  <c r="X496" i="2"/>
  <c r="X537" i="2"/>
  <c r="X576" i="2"/>
  <c r="X170" i="2"/>
  <c r="X184" i="2"/>
  <c r="X337" i="2"/>
  <c r="X523" i="2"/>
  <c r="X697" i="2"/>
  <c r="X726" i="2"/>
  <c r="X859" i="2"/>
  <c r="X970" i="2"/>
  <c r="X1121" i="2"/>
  <c r="X1226" i="2"/>
  <c r="N1240" i="2"/>
  <c r="Y1240" i="2"/>
  <c r="M1240" i="2" s="1"/>
  <c r="Y745" i="2"/>
  <c r="M745" i="2" s="1"/>
  <c r="N745" i="2"/>
  <c r="N698" i="2"/>
  <c r="Y698" i="2"/>
  <c r="M698" i="2" s="1"/>
  <c r="Y1138" i="2"/>
  <c r="M1138" i="2" s="1"/>
  <c r="N1138" i="2"/>
  <c r="N978" i="2"/>
  <c r="Y978" i="2"/>
  <c r="M978" i="2" s="1"/>
  <c r="N142" i="2"/>
  <c r="Y142" i="2"/>
  <c r="M142" i="2" s="1"/>
  <c r="N153" i="2"/>
  <c r="Y153" i="2"/>
  <c r="M153" i="2" s="1"/>
  <c r="Y969" i="2"/>
  <c r="M969" i="2" s="1"/>
  <c r="N969" i="2"/>
  <c r="L1109" i="2"/>
  <c r="K1109" i="2"/>
  <c r="L794" i="2"/>
  <c r="L798" i="2"/>
  <c r="L555" i="2"/>
  <c r="L1103" i="2"/>
  <c r="L993" i="2"/>
  <c r="L567" i="2"/>
  <c r="K567" i="2"/>
  <c r="K93" i="2"/>
  <c r="L93" i="2"/>
  <c r="K257" i="2"/>
  <c r="L257" i="2"/>
  <c r="L949" i="2"/>
  <c r="K949" i="2"/>
  <c r="N562" i="2"/>
  <c r="Y562" i="2"/>
  <c r="M562" i="2" s="1"/>
  <c r="N532" i="2"/>
  <c r="Y532" i="2"/>
  <c r="M532" i="2" s="1"/>
  <c r="Y737" i="2"/>
  <c r="M737" i="2" s="1"/>
  <c r="N737" i="2"/>
  <c r="N345" i="2"/>
  <c r="Y345" i="2"/>
  <c r="M345" i="2" s="1"/>
  <c r="N1131" i="2"/>
  <c r="Y1131" i="2"/>
  <c r="M1131" i="2" s="1"/>
  <c r="N832" i="2"/>
  <c r="Y832" i="2"/>
  <c r="M832" i="2" s="1"/>
  <c r="Y19" i="2"/>
  <c r="M19" i="2" s="1"/>
  <c r="N19" i="2"/>
  <c r="Y209" i="2"/>
  <c r="M209" i="2" s="1"/>
  <c r="N209" i="2"/>
  <c r="N1109" i="2"/>
  <c r="Y1109" i="2"/>
  <c r="M1109" i="2" s="1"/>
  <c r="Y512" i="2"/>
  <c r="M512" i="2" s="1"/>
  <c r="N512" i="2"/>
  <c r="Y697" i="2"/>
  <c r="M697" i="2" s="1"/>
  <c r="N697" i="2"/>
  <c r="N1182" i="2"/>
  <c r="Y1182" i="2"/>
  <c r="M1182" i="2" s="1"/>
  <c r="Y786" i="2"/>
  <c r="M786" i="2" s="1"/>
  <c r="N786" i="2"/>
  <c r="N534" i="2"/>
  <c r="Y534" i="2"/>
  <c r="M534" i="2" s="1"/>
  <c r="N848" i="2"/>
  <c r="Y848" i="2"/>
  <c r="M848" i="2" s="1"/>
  <c r="N1177" i="2"/>
  <c r="Y1177" i="2"/>
  <c r="M1177" i="2" s="1"/>
  <c r="N77" i="2"/>
  <c r="Y77" i="2"/>
  <c r="M77" i="2" s="1"/>
  <c r="Y1087" i="2"/>
  <c r="M1087" i="2" s="1"/>
  <c r="N1087" i="2"/>
  <c r="N231" i="2"/>
  <c r="Y231" i="2"/>
  <c r="M231" i="2" s="1"/>
  <c r="N808" i="2"/>
  <c r="Y808" i="2"/>
  <c r="M808" i="2" s="1"/>
  <c r="N404" i="2"/>
  <c r="Y404" i="2"/>
  <c r="M404" i="2" s="1"/>
  <c r="Y237" i="2"/>
  <c r="M237" i="2" s="1"/>
  <c r="N237" i="2"/>
  <c r="Y242" i="2"/>
  <c r="M242" i="2" s="1"/>
  <c r="N242" i="2"/>
  <c r="N877" i="2"/>
  <c r="Y877" i="2"/>
  <c r="M877" i="2" s="1"/>
  <c r="N469" i="2"/>
  <c r="Y469" i="2"/>
  <c r="M469" i="2" s="1"/>
  <c r="Y495" i="2"/>
  <c r="M495" i="2" s="1"/>
  <c r="N495" i="2"/>
  <c r="Y547" i="2"/>
  <c r="M547" i="2" s="1"/>
  <c r="N547" i="2"/>
  <c r="N809" i="2"/>
  <c r="Y809" i="2"/>
  <c r="M809" i="2" s="1"/>
  <c r="N171" i="2"/>
  <c r="Y171" i="2"/>
  <c r="M171" i="2" s="1"/>
  <c r="N998" i="2"/>
  <c r="Y998" i="2"/>
  <c r="M998" i="2" s="1"/>
  <c r="N187" i="2"/>
  <c r="Y187" i="2"/>
  <c r="M187" i="2" s="1"/>
  <c r="Y1244" i="2"/>
  <c r="M1244" i="2" s="1"/>
  <c r="N1244" i="2"/>
  <c r="Y862" i="2"/>
  <c r="M862" i="2" s="1"/>
  <c r="N862" i="2"/>
  <c r="Y280" i="2"/>
  <c r="M280" i="2" s="1"/>
  <c r="N280" i="2"/>
  <c r="Y480" i="2"/>
  <c r="M480" i="2" s="1"/>
  <c r="N480" i="2"/>
  <c r="N1027" i="2"/>
  <c r="Y1027" i="2"/>
  <c r="M1027" i="2" s="1"/>
  <c r="N1136" i="2"/>
  <c r="Y1136" i="2"/>
  <c r="M1136" i="2" s="1"/>
  <c r="N1246" i="2"/>
  <c r="Y1246" i="2"/>
  <c r="M1246" i="2" s="1"/>
  <c r="N753" i="2"/>
  <c r="Y753" i="2"/>
  <c r="M753" i="2" s="1"/>
  <c r="N829" i="2"/>
  <c r="Y829" i="2"/>
  <c r="M829" i="2" s="1"/>
  <c r="Y1105" i="2"/>
  <c r="M1105" i="2" s="1"/>
  <c r="N1105" i="2"/>
  <c r="N1051" i="2"/>
  <c r="Y1051" i="2"/>
  <c r="M1051" i="2" s="1"/>
  <c r="N749" i="2"/>
  <c r="Y749" i="2"/>
  <c r="M749" i="2" s="1"/>
  <c r="N1115" i="2"/>
  <c r="Y1115" i="2"/>
  <c r="M1115" i="2" s="1"/>
  <c r="N1170" i="2"/>
  <c r="Y1170" i="2"/>
  <c r="M1170" i="2" s="1"/>
  <c r="N946" i="2"/>
  <c r="Y946" i="2"/>
  <c r="M946" i="2" s="1"/>
  <c r="Y895" i="2"/>
  <c r="M895" i="2" s="1"/>
  <c r="N895" i="2"/>
  <c r="Y1213" i="2"/>
  <c r="M1213" i="2" s="1"/>
  <c r="N1213" i="2"/>
  <c r="Y664" i="2"/>
  <c r="M664" i="2" s="1"/>
  <c r="N664" i="2"/>
  <c r="Y707" i="2"/>
  <c r="M707" i="2" s="1"/>
  <c r="N707" i="2"/>
  <c r="N883" i="2"/>
  <c r="Y883" i="2"/>
  <c r="M883" i="2" s="1"/>
  <c r="Y726" i="2"/>
  <c r="M726" i="2" s="1"/>
  <c r="N726" i="2"/>
  <c r="Y351" i="2"/>
  <c r="M351" i="2" s="1"/>
  <c r="N351" i="2"/>
  <c r="N190" i="2"/>
  <c r="Y190" i="2"/>
  <c r="M190" i="2" s="1"/>
  <c r="N238" i="2"/>
  <c r="Y238" i="2"/>
  <c r="M238" i="2" s="1"/>
  <c r="Y479" i="2"/>
  <c r="M479" i="2" s="1"/>
  <c r="N479" i="2"/>
  <c r="N566" i="2"/>
  <c r="Y566" i="2"/>
  <c r="M566" i="2" s="1"/>
  <c r="Y60" i="2"/>
  <c r="M60" i="2" s="1"/>
  <c r="N60" i="2"/>
  <c r="Y208" i="2"/>
  <c r="M208" i="2" s="1"/>
  <c r="N208" i="2"/>
  <c r="Y374" i="2"/>
  <c r="M374" i="2" s="1"/>
  <c r="N374" i="2"/>
  <c r="Y608" i="2"/>
  <c r="M608" i="2" s="1"/>
  <c r="N608" i="2"/>
  <c r="N70" i="2"/>
  <c r="Y70" i="2"/>
  <c r="M70" i="2" s="1"/>
  <c r="Y320" i="2"/>
  <c r="M320" i="2" s="1"/>
  <c r="N320" i="2"/>
  <c r="N240" i="2"/>
  <c r="Y240" i="2"/>
  <c r="M240" i="2" s="1"/>
  <c r="N325" i="2"/>
  <c r="Y325" i="2"/>
  <c r="M325" i="2" s="1"/>
  <c r="Y79" i="2"/>
  <c r="M79" i="2" s="1"/>
  <c r="N79" i="2"/>
  <c r="N371" i="2"/>
  <c r="Y371" i="2"/>
  <c r="M371" i="2" s="1"/>
  <c r="Y63" i="2"/>
  <c r="M63" i="2" s="1"/>
  <c r="N63" i="2"/>
  <c r="Y134" i="2"/>
  <c r="M134" i="2" s="1"/>
  <c r="N134" i="2"/>
  <c r="N233" i="2"/>
  <c r="Y233" i="2"/>
  <c r="M233" i="2" s="1"/>
  <c r="Y330" i="2"/>
  <c r="M330" i="2" s="1"/>
  <c r="N330" i="2"/>
  <c r="Y494" i="2"/>
  <c r="M494" i="2" s="1"/>
  <c r="N494" i="2"/>
  <c r="N579" i="2"/>
  <c r="Y579" i="2"/>
  <c r="M579" i="2" s="1"/>
  <c r="Y653" i="2"/>
  <c r="M653" i="2" s="1"/>
  <c r="N653" i="2"/>
  <c r="N785" i="2"/>
  <c r="Y785" i="2"/>
  <c r="M785" i="2" s="1"/>
  <c r="N864" i="2"/>
  <c r="Y864" i="2"/>
  <c r="M864" i="2" s="1"/>
  <c r="Y986" i="2"/>
  <c r="M986" i="2" s="1"/>
  <c r="N986" i="2"/>
  <c r="N1103" i="2"/>
  <c r="Y1103" i="2"/>
  <c r="M1103" i="2" s="1"/>
  <c r="Y1200" i="2"/>
  <c r="M1200" i="2" s="1"/>
  <c r="N1200" i="2"/>
  <c r="Y1269" i="2"/>
  <c r="M1269" i="2" s="1"/>
  <c r="N1269" i="2"/>
  <c r="L542" i="2"/>
  <c r="L293" i="2"/>
  <c r="L177" i="2"/>
  <c r="K177" i="2"/>
  <c r="B177" i="2" s="1" a="1"/>
  <c r="B177" i="2" s="1"/>
  <c r="H177" i="2" s="1"/>
  <c r="L988" i="2"/>
  <c r="L743" i="2"/>
  <c r="K743" i="2"/>
  <c r="L706" i="2"/>
  <c r="L1077" i="2"/>
  <c r="K1077" i="2"/>
  <c r="B1077" i="2" s="1" a="1"/>
  <c r="B1077" i="2" s="1"/>
  <c r="H1077" i="2" s="1"/>
  <c r="L1060" i="2"/>
  <c r="L940" i="2"/>
  <c r="L551" i="2"/>
  <c r="K551" i="2"/>
  <c r="L1169" i="2"/>
  <c r="K1169" i="2"/>
  <c r="B1169" i="2" s="1" a="1"/>
  <c r="B1169" i="2" s="1"/>
  <c r="H1169" i="2" s="1"/>
  <c r="L757" i="2"/>
  <c r="L59" i="2"/>
  <c r="K59" i="2"/>
  <c r="L1072" i="2"/>
  <c r="L1059" i="2"/>
  <c r="L124" i="2"/>
  <c r="K1069" i="2"/>
  <c r="B1069" i="2" s="1" a="1"/>
  <c r="B1069" i="2" s="1"/>
  <c r="H1069" i="2" s="1"/>
  <c r="L1069" i="2"/>
  <c r="L779" i="2"/>
  <c r="K779" i="2"/>
  <c r="L1194" i="2"/>
  <c r="L21" i="2"/>
  <c r="K21" i="2"/>
  <c r="L1172" i="2"/>
  <c r="K1172" i="2"/>
  <c r="L369" i="2"/>
  <c r="K369" i="2"/>
  <c r="B369" i="2" s="1" a="1"/>
  <c r="B369" i="2" s="1"/>
  <c r="H369" i="2" s="1"/>
  <c r="L258" i="2"/>
  <c r="K874" i="2"/>
  <c r="B874" i="2" s="1" a="1"/>
  <c r="B874" i="2" s="1"/>
  <c r="H874" i="2" s="1"/>
  <c r="L874" i="2"/>
  <c r="L628" i="2"/>
  <c r="L1089" i="2"/>
  <c r="L383" i="2"/>
  <c r="K383" i="2"/>
  <c r="B383" i="2" s="1" a="1"/>
  <c r="B383" i="2" s="1"/>
  <c r="H383" i="2" s="1"/>
  <c r="L748" i="2"/>
  <c r="K748" i="2"/>
  <c r="L344" i="2"/>
  <c r="K344" i="2"/>
  <c r="L488" i="2"/>
  <c r="L176" i="2"/>
  <c r="K176" i="2"/>
  <c r="B176" i="2" s="1" a="1"/>
  <c r="B176" i="2" s="1"/>
  <c r="H176" i="2" s="1"/>
  <c r="L831" i="2"/>
  <c r="L385" i="2"/>
  <c r="K1268" i="2"/>
  <c r="L1268" i="2"/>
  <c r="L784" i="2"/>
  <c r="K784" i="2"/>
  <c r="B784" i="2" s="1" a="1"/>
  <c r="B784" i="2" s="1"/>
  <c r="H784" i="2" s="1"/>
  <c r="L770" i="2"/>
  <c r="K770" i="2"/>
  <c r="X879" i="2"/>
  <c r="X810" i="2"/>
  <c r="X1097" i="2"/>
  <c r="X1265" i="2"/>
  <c r="X587" i="2"/>
  <c r="X670" i="2"/>
  <c r="X776" i="2"/>
  <c r="X929" i="2"/>
  <c r="X696" i="2"/>
  <c r="X596" i="2"/>
  <c r="X803" i="2"/>
  <c r="X739" i="2"/>
  <c r="X765" i="2"/>
  <c r="X1057" i="2"/>
  <c r="X671" i="2"/>
  <c r="X912" i="2"/>
  <c r="X108" i="2"/>
  <c r="X314" i="2"/>
  <c r="X282" i="2"/>
  <c r="X448" i="2"/>
  <c r="X619" i="2"/>
  <c r="X28" i="2"/>
  <c r="X57" i="2"/>
  <c r="X489" i="2"/>
  <c r="X107" i="2"/>
  <c r="X556" i="2"/>
  <c r="X51" i="2"/>
  <c r="X390" i="2"/>
  <c r="X166" i="2"/>
  <c r="X400" i="2"/>
  <c r="X410" i="2"/>
  <c r="X535" i="2"/>
  <c r="X520" i="2"/>
  <c r="X125" i="2"/>
  <c r="X135" i="2"/>
  <c r="X312" i="2"/>
  <c r="X612" i="2"/>
  <c r="X678" i="2"/>
  <c r="X746" i="2"/>
  <c r="X872" i="2"/>
  <c r="X985" i="2"/>
  <c r="X1104" i="2"/>
  <c r="X1244" i="2"/>
  <c r="N773" i="2"/>
  <c r="Y773" i="2"/>
  <c r="M773" i="2" s="1"/>
  <c r="Y987" i="2"/>
  <c r="M987" i="2" s="1"/>
  <c r="N987" i="2"/>
  <c r="N1063" i="2"/>
  <c r="Y1063" i="2"/>
  <c r="M1063" i="2" s="1"/>
  <c r="N1054" i="2"/>
  <c r="Y1054" i="2"/>
  <c r="M1054" i="2" s="1"/>
  <c r="Y1011" i="2"/>
  <c r="M1011" i="2" s="1"/>
  <c r="N1011" i="2"/>
  <c r="Y455" i="2"/>
  <c r="M455" i="2" s="1"/>
  <c r="N455" i="2"/>
  <c r="L439" i="2"/>
  <c r="L485" i="2"/>
  <c r="L640" i="2"/>
  <c r="L1094" i="2"/>
  <c r="K1094" i="2"/>
  <c r="L693" i="2"/>
  <c r="L359" i="2"/>
  <c r="K359" i="2"/>
  <c r="L298" i="2"/>
  <c r="L211" i="2"/>
  <c r="L1076" i="2"/>
  <c r="N485" i="2"/>
  <c r="Y485" i="2"/>
  <c r="M485" i="2" s="1"/>
  <c r="N307" i="2"/>
  <c r="Y307" i="2"/>
  <c r="M307" i="2" s="1"/>
  <c r="N699" i="2"/>
  <c r="Y699" i="2"/>
  <c r="M699" i="2" s="1"/>
  <c r="Y778" i="2"/>
  <c r="M778" i="2" s="1"/>
  <c r="N778" i="2"/>
  <c r="N546" i="2"/>
  <c r="Y546" i="2"/>
  <c r="M546" i="2" s="1"/>
  <c r="Y1225" i="2"/>
  <c r="M1225" i="2" s="1"/>
  <c r="N1225" i="2"/>
  <c r="N629" i="2"/>
  <c r="Y629" i="2"/>
  <c r="M629" i="2" s="1"/>
  <c r="Y196" i="2"/>
  <c r="M196" i="2" s="1"/>
  <c r="N196" i="2"/>
  <c r="Y588" i="2"/>
  <c r="M588" i="2" s="1"/>
  <c r="N588" i="2"/>
  <c r="N701" i="2"/>
  <c r="Y701" i="2"/>
  <c r="M701" i="2" s="1"/>
  <c r="N23" i="2"/>
  <c r="Y23" i="2"/>
  <c r="M23" i="2" s="1"/>
  <c r="Y867" i="2"/>
  <c r="M867" i="2" s="1"/>
  <c r="N867" i="2"/>
  <c r="Y1035" i="2"/>
  <c r="M1035" i="2" s="1"/>
  <c r="N1035" i="2"/>
  <c r="N959" i="2"/>
  <c r="Y959" i="2"/>
  <c r="M959" i="2" s="1"/>
  <c r="N211" i="2"/>
  <c r="Y211" i="2"/>
  <c r="M211" i="2" s="1"/>
  <c r="Y1062" i="2"/>
  <c r="M1062" i="2" s="1"/>
  <c r="N1062" i="2"/>
  <c r="N1183" i="2"/>
  <c r="Y1183" i="2"/>
  <c r="M1183" i="2" s="1"/>
  <c r="N250" i="2"/>
  <c r="Y250" i="2"/>
  <c r="M250" i="2" s="1"/>
  <c r="N1072" i="2"/>
  <c r="Y1072" i="2"/>
  <c r="M1072" i="2" s="1"/>
  <c r="N184" i="2"/>
  <c r="Y184" i="2"/>
  <c r="M184" i="2" s="1"/>
  <c r="N1039" i="2"/>
  <c r="Y1039" i="2"/>
  <c r="M1039" i="2" s="1"/>
  <c r="Y787" i="2"/>
  <c r="M787" i="2" s="1"/>
  <c r="N787" i="2"/>
  <c r="Y1219" i="2"/>
  <c r="M1219" i="2" s="1"/>
  <c r="N1219" i="2"/>
  <c r="Y264" i="2"/>
  <c r="M264" i="2" s="1"/>
  <c r="N264" i="2"/>
  <c r="N1130" i="2"/>
  <c r="Y1130" i="2"/>
  <c r="M1130" i="2" s="1"/>
  <c r="N306" i="2"/>
  <c r="Y306" i="2"/>
  <c r="M306" i="2" s="1"/>
  <c r="N38" i="2"/>
  <c r="Y38" i="2"/>
  <c r="M38" i="2" s="1"/>
  <c r="N239" i="2"/>
  <c r="Y239" i="2"/>
  <c r="M239" i="2" s="1"/>
  <c r="Y610" i="2"/>
  <c r="M610" i="2" s="1"/>
  <c r="N610" i="2"/>
  <c r="Y181" i="2"/>
  <c r="M181" i="2" s="1"/>
  <c r="N181" i="2"/>
  <c r="Y771" i="2"/>
  <c r="M771" i="2" s="1"/>
  <c r="N771" i="2"/>
  <c r="N402" i="2"/>
  <c r="Y402" i="2"/>
  <c r="M402" i="2" s="1"/>
  <c r="Y762" i="2"/>
  <c r="M762" i="2" s="1"/>
  <c r="N762" i="2"/>
  <c r="Y1180" i="2"/>
  <c r="M1180" i="2" s="1"/>
  <c r="N1180" i="2"/>
  <c r="N435" i="2"/>
  <c r="Y435" i="2"/>
  <c r="M435" i="2" s="1"/>
  <c r="N1179" i="2"/>
  <c r="Y1179" i="2"/>
  <c r="M1179" i="2" s="1"/>
  <c r="Y920" i="2"/>
  <c r="M920" i="2" s="1"/>
  <c r="N920" i="2"/>
  <c r="Y1088" i="2"/>
  <c r="M1088" i="2" s="1"/>
  <c r="N1088" i="2"/>
  <c r="Y1260" i="2"/>
  <c r="M1260" i="2" s="1"/>
  <c r="N1260" i="2"/>
  <c r="Y756" i="2"/>
  <c r="M756" i="2" s="1"/>
  <c r="N756" i="2"/>
  <c r="Y668" i="2"/>
  <c r="M668" i="2" s="1"/>
  <c r="N668" i="2"/>
  <c r="N1120" i="2"/>
  <c r="Y1120" i="2"/>
  <c r="M1120" i="2" s="1"/>
  <c r="N1060" i="2"/>
  <c r="Y1060" i="2"/>
  <c r="M1060" i="2" s="1"/>
  <c r="Y677" i="2"/>
  <c r="M677" i="2" s="1"/>
  <c r="N677" i="2"/>
  <c r="N1257" i="2"/>
  <c r="Y1257" i="2"/>
  <c r="M1257" i="2" s="1"/>
  <c r="N1032" i="2"/>
  <c r="Y1032" i="2"/>
  <c r="M1032" i="2" s="1"/>
  <c r="N937" i="2"/>
  <c r="Y937" i="2"/>
  <c r="M937" i="2" s="1"/>
  <c r="Y879" i="2"/>
  <c r="M879" i="2" s="1"/>
  <c r="N879" i="2"/>
  <c r="N1194" i="2"/>
  <c r="Y1194" i="2"/>
  <c r="M1194" i="2" s="1"/>
  <c r="Y592" i="2"/>
  <c r="M592" i="2" s="1"/>
  <c r="N592" i="2"/>
  <c r="N706" i="2"/>
  <c r="Y706" i="2"/>
  <c r="M706" i="2" s="1"/>
  <c r="Y817" i="2"/>
  <c r="M817" i="2" s="1"/>
  <c r="N817" i="2"/>
  <c r="N705" i="2"/>
  <c r="Y705" i="2"/>
  <c r="M705" i="2" s="1"/>
  <c r="N253" i="2"/>
  <c r="Y253" i="2"/>
  <c r="M253" i="2" s="1"/>
  <c r="N78" i="2"/>
  <c r="Y78" i="2"/>
  <c r="M78" i="2" s="1"/>
  <c r="N136" i="2"/>
  <c r="Y136" i="2"/>
  <c r="M136" i="2" s="1"/>
  <c r="Y459" i="2"/>
  <c r="M459" i="2" s="1"/>
  <c r="N459" i="2"/>
  <c r="Y556" i="2"/>
  <c r="M556" i="2" s="1"/>
  <c r="N556" i="2"/>
  <c r="Y470" i="2"/>
  <c r="M470" i="2" s="1"/>
  <c r="N470" i="2"/>
  <c r="Y235" i="2"/>
  <c r="M235" i="2" s="1"/>
  <c r="N235" i="2"/>
  <c r="N223" i="2"/>
  <c r="Y223" i="2"/>
  <c r="M223" i="2" s="1"/>
  <c r="Y631" i="2"/>
  <c r="M631" i="2" s="1"/>
  <c r="N631" i="2"/>
  <c r="N91" i="2"/>
  <c r="Y91" i="2"/>
  <c r="M91" i="2" s="1"/>
  <c r="Y246" i="2"/>
  <c r="M246" i="2" s="1"/>
  <c r="N246" i="2"/>
  <c r="N131" i="2"/>
  <c r="Y131" i="2"/>
  <c r="M131" i="2" s="1"/>
  <c r="N173" i="2"/>
  <c r="Y173" i="2"/>
  <c r="M173" i="2" s="1"/>
  <c r="Y30" i="2"/>
  <c r="M30" i="2" s="1"/>
  <c r="N30" i="2"/>
  <c r="N266" i="2"/>
  <c r="Y266" i="2"/>
  <c r="M266" i="2" s="1"/>
  <c r="N49" i="2"/>
  <c r="Y49" i="2"/>
  <c r="M49" i="2" s="1"/>
  <c r="N126" i="2"/>
  <c r="Y126" i="2"/>
  <c r="M126" i="2" s="1"/>
  <c r="N251" i="2"/>
  <c r="Y251" i="2"/>
  <c r="M251" i="2" s="1"/>
  <c r="Y346" i="2"/>
  <c r="M346" i="2" s="1"/>
  <c r="N346" i="2"/>
  <c r="N472" i="2"/>
  <c r="Y472" i="2"/>
  <c r="M472" i="2" s="1"/>
  <c r="N622" i="2"/>
  <c r="Y622" i="2"/>
  <c r="M622" i="2" s="1"/>
  <c r="Y711" i="2"/>
  <c r="M711" i="2" s="1"/>
  <c r="N711" i="2"/>
  <c r="Y802" i="2"/>
  <c r="M802" i="2" s="1"/>
  <c r="N802" i="2"/>
  <c r="N860" i="2"/>
  <c r="Y860" i="2"/>
  <c r="M860" i="2" s="1"/>
  <c r="Y1015" i="2"/>
  <c r="M1015" i="2" s="1"/>
  <c r="N1015" i="2"/>
  <c r="N1076" i="2"/>
  <c r="Y1076" i="2"/>
  <c r="M1076" i="2" s="1"/>
  <c r="N1199" i="2"/>
  <c r="Y1199" i="2"/>
  <c r="M1199" i="2" s="1"/>
  <c r="Y1268" i="2"/>
  <c r="M1268" i="2" s="1"/>
  <c r="N1268" i="2"/>
  <c r="L160" i="2"/>
  <c r="K160" i="2"/>
  <c r="L606" i="2"/>
  <c r="K606" i="2"/>
  <c r="L571" i="2"/>
  <c r="K571" i="2"/>
  <c r="B571" i="2" s="1" a="1"/>
  <c r="B571" i="2" s="1"/>
  <c r="H571" i="2" s="1"/>
  <c r="L1036" i="2"/>
  <c r="K1036" i="2"/>
  <c r="L539" i="2"/>
  <c r="K539" i="2"/>
  <c r="L1149" i="2"/>
  <c r="K1149" i="2"/>
  <c r="L836" i="2"/>
  <c r="K836" i="2"/>
  <c r="L1001" i="2"/>
  <c r="L624" i="2"/>
  <c r="K624" i="2"/>
  <c r="L244" i="2"/>
  <c r="K244" i="2"/>
  <c r="K907" i="2"/>
  <c r="L907" i="2"/>
  <c r="L777" i="2"/>
  <c r="K777" i="2"/>
  <c r="L411" i="2"/>
  <c r="K411" i="2"/>
  <c r="K722" i="2"/>
  <c r="L722" i="2"/>
  <c r="L333" i="2"/>
  <c r="K333" i="2"/>
  <c r="B333" i="2" s="1" a="1"/>
  <c r="B333" i="2" s="1"/>
  <c r="H333" i="2" s="1"/>
  <c r="K320" i="2"/>
  <c r="L320" i="2"/>
  <c r="K865" i="2"/>
  <c r="B865" i="2" s="1" a="1"/>
  <c r="B865" i="2" s="1"/>
  <c r="H865" i="2" s="1"/>
  <c r="L865" i="2"/>
  <c r="L1208" i="2"/>
  <c r="K1208" i="2"/>
  <c r="L1157" i="2"/>
  <c r="K1157" i="2"/>
  <c r="B1157" i="2" s="1" a="1"/>
  <c r="B1157" i="2" s="1"/>
  <c r="H1157" i="2" s="1"/>
  <c r="I1157" i="2" s="1"/>
  <c r="L343" i="2"/>
  <c r="K343" i="2"/>
  <c r="K1106" i="2"/>
  <c r="B1106" i="2" s="1" a="1"/>
  <c r="B1106" i="2" s="1"/>
  <c r="H1106" i="2" s="1"/>
  <c r="L1106" i="2"/>
  <c r="L601" i="2"/>
  <c r="L580" i="2"/>
  <c r="L450" i="2"/>
  <c r="K450" i="2"/>
  <c r="B450" i="2" s="1" a="1"/>
  <c r="B450" i="2" s="1"/>
  <c r="H450" i="2" s="1"/>
  <c r="L87" i="2"/>
  <c r="K1198" i="2"/>
  <c r="B1198" i="2" s="1" a="1"/>
  <c r="B1198" i="2" s="1"/>
  <c r="H1198" i="2" s="1"/>
  <c r="L1198" i="2"/>
  <c r="L393" i="2"/>
  <c r="L1122" i="2"/>
  <c r="L292" i="2"/>
  <c r="K292" i="2"/>
  <c r="L684" i="2"/>
  <c r="L240" i="2"/>
  <c r="K240" i="2"/>
  <c r="L661" i="2"/>
  <c r="L371" i="2"/>
  <c r="L1153" i="2"/>
  <c r="X711" i="2"/>
  <c r="X736" i="2"/>
  <c r="X732" i="2"/>
  <c r="X780" i="2"/>
  <c r="X1079" i="2"/>
  <c r="X1263" i="2"/>
  <c r="X506" i="2"/>
  <c r="X700" i="2"/>
  <c r="X687" i="2"/>
  <c r="X902" i="2"/>
  <c r="X613" i="2"/>
  <c r="X349" i="2"/>
  <c r="X830" i="2"/>
  <c r="X715" i="2"/>
  <c r="X778" i="2"/>
  <c r="X1023" i="2"/>
  <c r="X594" i="2"/>
  <c r="X891" i="2"/>
  <c r="X127" i="2"/>
  <c r="X230" i="2"/>
  <c r="X297" i="2"/>
  <c r="X350" i="2"/>
  <c r="X654" i="2"/>
  <c r="X96" i="2"/>
  <c r="X35" i="2"/>
  <c r="X525" i="2"/>
  <c r="X37" i="2"/>
  <c r="X532" i="2"/>
  <c r="X19" i="2"/>
  <c r="X306" i="2"/>
  <c r="X178" i="2"/>
  <c r="X384" i="2"/>
  <c r="X327" i="2"/>
  <c r="X441" i="2"/>
  <c r="X563" i="2"/>
  <c r="X129" i="2"/>
  <c r="X167" i="2"/>
  <c r="X353" i="2"/>
  <c r="X544" i="2"/>
  <c r="X620" i="2"/>
  <c r="X744" i="2"/>
  <c r="X881" i="2"/>
  <c r="X986" i="2"/>
  <c r="X1107" i="2"/>
  <c r="X1250" i="2"/>
  <c r="Y757" i="2"/>
  <c r="M757" i="2" s="1"/>
  <c r="N757" i="2"/>
  <c r="N754" i="2"/>
  <c r="Y754" i="2"/>
  <c r="M754" i="2" s="1"/>
  <c r="Y647" i="2"/>
  <c r="M647" i="2" s="1"/>
  <c r="N647" i="2"/>
  <c r="Y627" i="2"/>
  <c r="M627" i="2" s="1"/>
  <c r="N627" i="2"/>
  <c r="L233" i="2"/>
  <c r="L1161" i="2"/>
  <c r="K1161" i="2"/>
  <c r="L987" i="2"/>
  <c r="L110" i="2"/>
  <c r="K110" i="2"/>
  <c r="N728" i="2"/>
  <c r="Y728" i="2"/>
  <c r="M728" i="2" s="1"/>
  <c r="N1070" i="2"/>
  <c r="Y1070" i="2"/>
  <c r="M1070" i="2" s="1"/>
  <c r="Y474" i="2"/>
  <c r="M474" i="2" s="1"/>
  <c r="N474" i="2"/>
  <c r="Y296" i="2"/>
  <c r="M296" i="2" s="1"/>
  <c r="N296" i="2"/>
  <c r="N156" i="2"/>
  <c r="Y156" i="2"/>
  <c r="M156" i="2" s="1"/>
  <c r="N766" i="2"/>
  <c r="Y766" i="2"/>
  <c r="M766" i="2" s="1"/>
  <c r="Y133" i="2"/>
  <c r="M133" i="2" s="1"/>
  <c r="N133" i="2"/>
  <c r="N420" i="2"/>
  <c r="Y420" i="2"/>
  <c r="M420" i="2" s="1"/>
  <c r="N51" i="2"/>
  <c r="Y51" i="2"/>
  <c r="M51" i="2" s="1"/>
  <c r="Y751" i="2"/>
  <c r="M751" i="2" s="1"/>
  <c r="N751" i="2"/>
  <c r="N96" i="2"/>
  <c r="Y96" i="2"/>
  <c r="M96" i="2" s="1"/>
  <c r="Y1082" i="2"/>
  <c r="M1082" i="2" s="1"/>
  <c r="N1082" i="2"/>
  <c r="N473" i="2"/>
  <c r="Y473" i="2"/>
  <c r="M473" i="2" s="1"/>
  <c r="Y696" i="2"/>
  <c r="M696" i="2" s="1"/>
  <c r="N696" i="2"/>
  <c r="Y241" i="2"/>
  <c r="M241" i="2" s="1"/>
  <c r="N241" i="2"/>
  <c r="Y600" i="2"/>
  <c r="M600" i="2" s="1"/>
  <c r="N600" i="2"/>
  <c r="N640" i="2"/>
  <c r="Y640" i="2"/>
  <c r="M640" i="2" s="1"/>
  <c r="N225" i="2"/>
  <c r="Y225" i="2"/>
  <c r="M225" i="2" s="1"/>
  <c r="N1128" i="2"/>
  <c r="Y1128" i="2"/>
  <c r="M1128" i="2" s="1"/>
  <c r="Y167" i="2"/>
  <c r="M167" i="2" s="1"/>
  <c r="N167" i="2"/>
  <c r="N1081" i="2"/>
  <c r="Y1081" i="2"/>
  <c r="M1081" i="2" s="1"/>
  <c r="Y1034" i="2"/>
  <c r="M1034" i="2" s="1"/>
  <c r="N1034" i="2"/>
  <c r="Y639" i="2"/>
  <c r="M639" i="2" s="1"/>
  <c r="N639" i="2"/>
  <c r="N135" i="2"/>
  <c r="Y135" i="2"/>
  <c r="M135" i="2" s="1"/>
  <c r="Y544" i="2"/>
  <c r="M544" i="2" s="1"/>
  <c r="N544" i="2"/>
  <c r="N198" i="2"/>
  <c r="Y198" i="2"/>
  <c r="M198" i="2" s="1"/>
  <c r="Y347" i="2"/>
  <c r="M347" i="2" s="1"/>
  <c r="N347" i="2"/>
  <c r="N385" i="2"/>
  <c r="Y385" i="2"/>
  <c r="M385" i="2" s="1"/>
  <c r="N714" i="2"/>
  <c r="Y714" i="2"/>
  <c r="M714" i="2" s="1"/>
  <c r="Y535" i="2"/>
  <c r="M535" i="2" s="1"/>
  <c r="N535" i="2"/>
  <c r="Y850" i="2"/>
  <c r="M850" i="2" s="1"/>
  <c r="N850" i="2"/>
  <c r="Y140" i="2"/>
  <c r="M140" i="2" s="1"/>
  <c r="N140" i="2"/>
  <c r="Y738" i="2"/>
  <c r="M738" i="2" s="1"/>
  <c r="N738" i="2"/>
  <c r="N1254" i="2"/>
  <c r="Y1254" i="2"/>
  <c r="M1254" i="2" s="1"/>
  <c r="N114" i="2"/>
  <c r="Y114" i="2"/>
  <c r="M114" i="2" s="1"/>
  <c r="Y1212" i="2"/>
  <c r="M1212" i="2" s="1"/>
  <c r="N1212" i="2"/>
  <c r="N841" i="2"/>
  <c r="Y841" i="2"/>
  <c r="M841" i="2" s="1"/>
  <c r="Y1030" i="2"/>
  <c r="M1030" i="2" s="1"/>
  <c r="N1030" i="2"/>
  <c r="Y1235" i="2"/>
  <c r="M1235" i="2" s="1"/>
  <c r="N1235" i="2"/>
  <c r="Y666" i="2"/>
  <c r="M666" i="2" s="1"/>
  <c r="N666" i="2"/>
  <c r="N662" i="2"/>
  <c r="Y662" i="2"/>
  <c r="M662" i="2" s="1"/>
  <c r="Y970" i="2"/>
  <c r="M970" i="2" s="1"/>
  <c r="N970" i="2"/>
  <c r="Y1023" i="2"/>
  <c r="M1023" i="2" s="1"/>
  <c r="N1023" i="2"/>
  <c r="Y667" i="2"/>
  <c r="M667" i="2" s="1"/>
  <c r="N667" i="2"/>
  <c r="N1251" i="2"/>
  <c r="Y1251" i="2"/>
  <c r="M1251" i="2" s="1"/>
  <c r="Y1029" i="2"/>
  <c r="M1029" i="2" s="1"/>
  <c r="N1029" i="2"/>
  <c r="N789" i="2"/>
  <c r="Y789" i="2"/>
  <c r="M789" i="2" s="1"/>
  <c r="Y893" i="2"/>
  <c r="M893" i="2" s="1"/>
  <c r="N893" i="2"/>
  <c r="N1196" i="2"/>
  <c r="Y1196" i="2"/>
  <c r="M1196" i="2" s="1"/>
  <c r="N425" i="2"/>
  <c r="Y425" i="2"/>
  <c r="M425" i="2" s="1"/>
  <c r="Y651" i="2"/>
  <c r="M651" i="2" s="1"/>
  <c r="N651" i="2"/>
  <c r="Y690" i="2"/>
  <c r="M690" i="2" s="1"/>
  <c r="N690" i="2"/>
  <c r="Y618" i="2"/>
  <c r="M618" i="2" s="1"/>
  <c r="N618" i="2"/>
  <c r="N158" i="2"/>
  <c r="Y158" i="2"/>
  <c r="M158" i="2" s="1"/>
  <c r="N24" i="2"/>
  <c r="Y24" i="2"/>
  <c r="M24" i="2" s="1"/>
  <c r="Y182" i="2"/>
  <c r="M182" i="2" s="1"/>
  <c r="N182" i="2"/>
  <c r="N433" i="2"/>
  <c r="Y433" i="2"/>
  <c r="M433" i="2" s="1"/>
  <c r="Y527" i="2"/>
  <c r="M527" i="2" s="1"/>
  <c r="N527" i="2"/>
  <c r="Y428" i="2"/>
  <c r="M428" i="2" s="1"/>
  <c r="N428" i="2"/>
  <c r="N245" i="2"/>
  <c r="Y245" i="2"/>
  <c r="M245" i="2" s="1"/>
  <c r="N228" i="2"/>
  <c r="Y228" i="2"/>
  <c r="M228" i="2" s="1"/>
  <c r="N509" i="2"/>
  <c r="Y509" i="2"/>
  <c r="M509" i="2" s="1"/>
  <c r="Y621" i="2"/>
  <c r="M621" i="2" s="1"/>
  <c r="N621" i="2"/>
  <c r="Y191" i="2"/>
  <c r="M191" i="2" s="1"/>
  <c r="N191" i="2"/>
  <c r="Y130" i="2"/>
  <c r="M130" i="2" s="1"/>
  <c r="N130" i="2"/>
  <c r="Y47" i="2"/>
  <c r="M47" i="2" s="1"/>
  <c r="N47" i="2"/>
  <c r="N87" i="2"/>
  <c r="Y87" i="2"/>
  <c r="M87" i="2" s="1"/>
  <c r="Y334" i="2"/>
  <c r="M334" i="2" s="1"/>
  <c r="N334" i="2"/>
  <c r="N75" i="2"/>
  <c r="Y75" i="2"/>
  <c r="M75" i="2" s="1"/>
  <c r="Y192" i="2"/>
  <c r="M192" i="2" s="1"/>
  <c r="N192" i="2"/>
  <c r="N255" i="2"/>
  <c r="Y255" i="2"/>
  <c r="M255" i="2" s="1"/>
  <c r="Y362" i="2"/>
  <c r="M362" i="2" s="1"/>
  <c r="N362" i="2"/>
  <c r="N488" i="2"/>
  <c r="Y488" i="2"/>
  <c r="M488" i="2" s="1"/>
  <c r="Y633" i="2"/>
  <c r="M633" i="2" s="1"/>
  <c r="N633" i="2"/>
  <c r="N620" i="2"/>
  <c r="Y620" i="2"/>
  <c r="M620" i="2" s="1"/>
  <c r="Y818" i="2"/>
  <c r="M818" i="2" s="1"/>
  <c r="N818" i="2"/>
  <c r="N899" i="2"/>
  <c r="Y899" i="2"/>
  <c r="M899" i="2" s="1"/>
  <c r="N975" i="2"/>
  <c r="Y975" i="2"/>
  <c r="M975" i="2" s="1"/>
  <c r="Y1085" i="2"/>
  <c r="M1085" i="2" s="1"/>
  <c r="N1085" i="2"/>
  <c r="Y1198" i="2"/>
  <c r="M1198" i="2" s="1"/>
  <c r="N1198" i="2"/>
  <c r="L1155" i="2"/>
  <c r="K1155" i="2"/>
  <c r="B1155" i="2" s="1" a="1"/>
  <c r="B1155" i="2" s="1"/>
  <c r="H1155" i="2" s="1"/>
  <c r="L569" i="2"/>
  <c r="K569" i="2"/>
  <c r="L643" i="2"/>
  <c r="L749" i="2"/>
  <c r="K896" i="2"/>
  <c r="L896" i="2"/>
  <c r="L362" i="2"/>
  <c r="L1047" i="2"/>
  <c r="K1047" i="2"/>
  <c r="L1191" i="2"/>
  <c r="L781" i="2"/>
  <c r="K781" i="2"/>
  <c r="B781" i="2" s="1" a="1"/>
  <c r="B781" i="2" s="1"/>
  <c r="H781" i="2" s="1"/>
  <c r="I781" i="2" s="1"/>
  <c r="L1081" i="2"/>
  <c r="L705" i="2"/>
  <c r="K705" i="2"/>
  <c r="L862" i="2"/>
  <c r="K862" i="2"/>
  <c r="B862" i="2" s="1" a="1"/>
  <c r="B862" i="2" s="1"/>
  <c r="H862" i="2" s="1"/>
  <c r="K387" i="2"/>
  <c r="L387" i="2"/>
  <c r="L930" i="2"/>
  <c r="K930" i="2"/>
  <c r="L521" i="2"/>
  <c r="K521" i="2"/>
  <c r="L23" i="2"/>
  <c r="L1020" i="2"/>
  <c r="K1020" i="2"/>
  <c r="B1020" i="2" s="1" a="1"/>
  <c r="B1020" i="2" s="1"/>
  <c r="H1020" i="2" s="1"/>
  <c r="L813" i="2"/>
  <c r="K813" i="2"/>
  <c r="K905" i="2"/>
  <c r="B905" i="2" s="1" a="1"/>
  <c r="B905" i="2" s="1"/>
  <c r="H905" i="2" s="1"/>
  <c r="L905" i="2"/>
  <c r="L452" i="2"/>
  <c r="K452" i="2"/>
  <c r="K789" i="2"/>
  <c r="L789" i="2"/>
  <c r="K386" i="2"/>
  <c r="B386" i="2" s="1" a="1"/>
  <c r="B386" i="2" s="1"/>
  <c r="H386" i="2" s="1"/>
  <c r="L386" i="2"/>
  <c r="L66" i="2"/>
  <c r="L1010" i="2"/>
  <c r="K1010" i="2"/>
  <c r="L40" i="2"/>
  <c r="K40" i="2"/>
  <c r="B40" i="2" s="1" a="1"/>
  <c r="B40" i="2" s="1"/>
  <c r="H40" i="2" s="1"/>
  <c r="K1260" i="2"/>
  <c r="B1260" i="2" s="1" a="1"/>
  <c r="B1260" i="2" s="1"/>
  <c r="H1260" i="2" s="1"/>
  <c r="L1260" i="2"/>
  <c r="L498" i="2"/>
  <c r="L766" i="2"/>
  <c r="K766" i="2"/>
  <c r="B766" i="2" s="1" a="1"/>
  <c r="B766" i="2" s="1"/>
  <c r="H766" i="2" s="1"/>
  <c r="L438" i="2"/>
  <c r="K438" i="2"/>
  <c r="B438" i="2" s="1" a="1"/>
  <c r="B438" i="2" s="1"/>
  <c r="H438" i="2" s="1"/>
  <c r="L947" i="2"/>
  <c r="K947" i="2"/>
  <c r="L405" i="2"/>
  <c r="L1012" i="2"/>
  <c r="K1012" i="2"/>
  <c r="L153" i="2"/>
  <c r="K153" i="2"/>
  <c r="B153" i="2" s="1" a="1"/>
  <c r="B153" i="2" s="1"/>
  <c r="H153" i="2" s="1"/>
  <c r="L1239" i="2"/>
  <c r="K1239" i="2"/>
  <c r="L717" i="2"/>
  <c r="K717" i="2"/>
  <c r="X648" i="2"/>
  <c r="X718" i="2"/>
  <c r="X761" i="2"/>
  <c r="X1006" i="2"/>
  <c r="X1140" i="2"/>
  <c r="X406" i="2"/>
  <c r="X665" i="2"/>
  <c r="X686" i="2"/>
  <c r="X842" i="2"/>
  <c r="X673" i="2"/>
  <c r="X1112" i="2"/>
  <c r="X723" i="2"/>
  <c r="X692" i="2"/>
  <c r="X735" i="2"/>
  <c r="X1049" i="2"/>
  <c r="X552" i="2"/>
  <c r="X895" i="2"/>
  <c r="X128" i="2"/>
  <c r="X196" i="2"/>
  <c r="X248" i="2"/>
  <c r="X355" i="2"/>
  <c r="X637" i="2"/>
  <c r="X94" i="2"/>
  <c r="X427" i="2"/>
  <c r="X529" i="2"/>
  <c r="X54" i="2"/>
  <c r="X479" i="2"/>
  <c r="X650" i="2"/>
  <c r="X281" i="2"/>
  <c r="X121" i="2"/>
  <c r="X418" i="2"/>
  <c r="X326" i="2"/>
  <c r="X419" i="2"/>
  <c r="X512" i="2"/>
  <c r="X36" i="2"/>
  <c r="X152" i="2"/>
  <c r="X395" i="2"/>
  <c r="X515" i="2"/>
  <c r="X771" i="2"/>
  <c r="X758" i="2"/>
  <c r="X857" i="2"/>
  <c r="X997" i="2"/>
  <c r="X1124" i="2"/>
  <c r="X1246" i="2"/>
  <c r="AC32" i="1"/>
  <c r="Y178" i="2"/>
  <c r="M178" i="2" s="1"/>
  <c r="N178" i="2"/>
  <c r="N57" i="2"/>
  <c r="Y57" i="2"/>
  <c r="M57" i="2" s="1"/>
  <c r="N531" i="2"/>
  <c r="Y531" i="2"/>
  <c r="M531" i="2" s="1"/>
  <c r="N957" i="2"/>
  <c r="Y957" i="2"/>
  <c r="M957" i="2" s="1"/>
  <c r="Y803" i="2"/>
  <c r="M803" i="2" s="1"/>
  <c r="N803" i="2"/>
  <c r="N505" i="2"/>
  <c r="Y505" i="2"/>
  <c r="M505" i="2" s="1"/>
  <c r="Y27" i="2"/>
  <c r="M27" i="2" s="1"/>
  <c r="N27" i="2"/>
  <c r="N732" i="2"/>
  <c r="Y732" i="2"/>
  <c r="M732" i="2" s="1"/>
  <c r="L255" i="2"/>
  <c r="K255" i="2"/>
  <c r="B255" i="2" s="1" a="1"/>
  <c r="B255" i="2" s="1"/>
  <c r="H255" i="2" s="1"/>
  <c r="L797" i="2"/>
  <c r="K797" i="2"/>
  <c r="L995" i="2"/>
  <c r="K995" i="2"/>
  <c r="L1142" i="2"/>
  <c r="L471" i="2"/>
  <c r="L186" i="2"/>
  <c r="K186" i="2"/>
  <c r="B186" i="2" s="1" a="1"/>
  <c r="B186" i="2" s="1"/>
  <c r="H186" i="2" s="1"/>
  <c r="L197" i="2"/>
  <c r="K197" i="2"/>
  <c r="N1164" i="2"/>
  <c r="Y1164" i="2"/>
  <c r="M1164" i="2" s="1"/>
  <c r="Y32" i="2"/>
  <c r="M32" i="2" s="1"/>
  <c r="N32" i="2"/>
  <c r="N113" i="2"/>
  <c r="Y113" i="2"/>
  <c r="M113" i="2" s="1"/>
  <c r="N1112" i="2"/>
  <c r="Y1112" i="2"/>
  <c r="M1112" i="2" s="1"/>
  <c r="N341" i="2"/>
  <c r="Y341" i="2"/>
  <c r="M341" i="2" s="1"/>
  <c r="N303" i="2"/>
  <c r="Y303" i="2"/>
  <c r="M303" i="2" s="1"/>
  <c r="N403" i="2"/>
  <c r="Y403" i="2"/>
  <c r="M403" i="2" s="1"/>
  <c r="N454" i="2"/>
  <c r="Y454" i="2"/>
  <c r="M454" i="2" s="1"/>
  <c r="N796" i="2"/>
  <c r="Y796" i="2"/>
  <c r="M796" i="2" s="1"/>
  <c r="Y395" i="2"/>
  <c r="M395" i="2" s="1"/>
  <c r="N395" i="2"/>
  <c r="N327" i="2"/>
  <c r="Y327" i="2"/>
  <c r="M327" i="2" s="1"/>
  <c r="Y903" i="2"/>
  <c r="M903" i="2" s="1"/>
  <c r="N903" i="2"/>
  <c r="N152" i="2"/>
  <c r="Y152" i="2"/>
  <c r="M152" i="2" s="1"/>
  <c r="N846" i="2"/>
  <c r="Y846" i="2"/>
  <c r="M846" i="2" s="1"/>
  <c r="Y311" i="2"/>
  <c r="M311" i="2" s="1"/>
  <c r="N311" i="2"/>
  <c r="N452" i="2"/>
  <c r="Y452" i="2"/>
  <c r="M452" i="2" s="1"/>
  <c r="N340" i="2"/>
  <c r="Y340" i="2"/>
  <c r="M340" i="2" s="1"/>
  <c r="Y1108" i="2"/>
  <c r="M1108" i="2" s="1"/>
  <c r="N1108" i="2"/>
  <c r="Y1192" i="2"/>
  <c r="M1192" i="2" s="1"/>
  <c r="N1192" i="2"/>
  <c r="Y418" i="2"/>
  <c r="M418" i="2" s="1"/>
  <c r="N418" i="2"/>
  <c r="Y1121" i="2"/>
  <c r="M1121" i="2" s="1"/>
  <c r="N1121" i="2"/>
  <c r="N517" i="2"/>
  <c r="Y517" i="2"/>
  <c r="M517" i="2" s="1"/>
  <c r="N293" i="2"/>
  <c r="Y293" i="2"/>
  <c r="M293" i="2" s="1"/>
  <c r="N381" i="2"/>
  <c r="Y381" i="2"/>
  <c r="M381" i="2" s="1"/>
  <c r="N656" i="2"/>
  <c r="Y656" i="2"/>
  <c r="M656" i="2" s="1"/>
  <c r="N437" i="2"/>
  <c r="Y437" i="2"/>
  <c r="M437" i="2" s="1"/>
  <c r="N267" i="2"/>
  <c r="Y267" i="2"/>
  <c r="M267" i="2" s="1"/>
  <c r="Y309" i="2"/>
  <c r="M309" i="2" s="1"/>
  <c r="N309" i="2"/>
  <c r="Y933" i="2"/>
  <c r="M933" i="2" s="1"/>
  <c r="N933" i="2"/>
  <c r="Y297" i="2"/>
  <c r="M297" i="2" s="1"/>
  <c r="N297" i="2"/>
  <c r="N1151" i="2"/>
  <c r="Y1151" i="2"/>
  <c r="M1151" i="2" s="1"/>
  <c r="Y16" i="2"/>
  <c r="M16" i="2" s="1"/>
  <c r="N16" i="2"/>
  <c r="Y1046" i="2"/>
  <c r="M1046" i="2" s="1"/>
  <c r="N1046" i="2"/>
  <c r="N1064" i="2"/>
  <c r="Y1064" i="2"/>
  <c r="M1064" i="2" s="1"/>
  <c r="Y234" i="2"/>
  <c r="M234" i="2" s="1"/>
  <c r="N234" i="2"/>
  <c r="N1193" i="2"/>
  <c r="Y1193" i="2"/>
  <c r="M1193" i="2" s="1"/>
  <c r="N827" i="2"/>
  <c r="Y827" i="2"/>
  <c r="M827" i="2" s="1"/>
  <c r="Y982" i="2"/>
  <c r="M982" i="2" s="1"/>
  <c r="N982" i="2"/>
  <c r="N1162" i="2"/>
  <c r="Y1162" i="2"/>
  <c r="M1162" i="2" s="1"/>
  <c r="Y564" i="2"/>
  <c r="M564" i="2" s="1"/>
  <c r="N564" i="2"/>
  <c r="Y694" i="2"/>
  <c r="M694" i="2" s="1"/>
  <c r="N694" i="2"/>
  <c r="N926" i="2"/>
  <c r="Y926" i="2"/>
  <c r="M926" i="2" s="1"/>
  <c r="Y983" i="2"/>
  <c r="M983" i="2" s="1"/>
  <c r="N983" i="2"/>
  <c r="N630" i="2"/>
  <c r="Y630" i="2"/>
  <c r="M630" i="2" s="1"/>
  <c r="Y1174" i="2"/>
  <c r="M1174" i="2" s="1"/>
  <c r="N1174" i="2"/>
  <c r="N1005" i="2"/>
  <c r="Y1005" i="2"/>
  <c r="M1005" i="2" s="1"/>
  <c r="Y741" i="2"/>
  <c r="M741" i="2" s="1"/>
  <c r="N741" i="2"/>
  <c r="N836" i="2"/>
  <c r="Y836" i="2"/>
  <c r="M836" i="2" s="1"/>
  <c r="N1208" i="2"/>
  <c r="Y1208" i="2"/>
  <c r="M1208" i="2" s="1"/>
  <c r="N1264" i="2"/>
  <c r="Y1264" i="2"/>
  <c r="M1264" i="2" s="1"/>
  <c r="Y632" i="2"/>
  <c r="M632" i="2" s="1"/>
  <c r="N632" i="2"/>
  <c r="N721" i="2"/>
  <c r="Y721" i="2"/>
  <c r="M721" i="2" s="1"/>
  <c r="N463" i="2"/>
  <c r="Y463" i="2"/>
  <c r="M463" i="2" s="1"/>
  <c r="Y166" i="2"/>
  <c r="M166" i="2" s="1"/>
  <c r="N166" i="2"/>
  <c r="Y31" i="2"/>
  <c r="M31" i="2" s="1"/>
  <c r="N31" i="2"/>
  <c r="Y106" i="2"/>
  <c r="M106" i="2" s="1"/>
  <c r="N106" i="2"/>
  <c r="N439" i="2"/>
  <c r="Y439" i="2"/>
  <c r="M439" i="2" s="1"/>
  <c r="Y432" i="2"/>
  <c r="M432" i="2" s="1"/>
  <c r="N432" i="2"/>
  <c r="N337" i="2"/>
  <c r="Y337" i="2"/>
  <c r="M337" i="2" s="1"/>
  <c r="N128" i="2"/>
  <c r="Y128" i="2"/>
  <c r="M128" i="2" s="1"/>
  <c r="N252" i="2"/>
  <c r="Y252" i="2"/>
  <c r="M252" i="2" s="1"/>
  <c r="Y460" i="2"/>
  <c r="M460" i="2" s="1"/>
  <c r="N460" i="2"/>
  <c r="N601" i="2"/>
  <c r="Y601" i="2"/>
  <c r="M601" i="2" s="1"/>
  <c r="Y161" i="2"/>
  <c r="M161" i="2" s="1"/>
  <c r="N161" i="2"/>
  <c r="Y12" i="2"/>
  <c r="M12" i="2" s="1"/>
  <c r="N12" i="2"/>
  <c r="N596" i="2"/>
  <c r="Y596" i="2"/>
  <c r="M596" i="2" s="1"/>
  <c r="Y43" i="2"/>
  <c r="M43" i="2" s="1"/>
  <c r="N43" i="2"/>
  <c r="Y298" i="2"/>
  <c r="M298" i="2" s="1"/>
  <c r="N298" i="2"/>
  <c r="Y65" i="2"/>
  <c r="M65" i="2" s="1"/>
  <c r="N65" i="2"/>
  <c r="Y200" i="2"/>
  <c r="M200" i="2" s="1"/>
  <c r="N200" i="2"/>
  <c r="N310" i="2"/>
  <c r="Y310" i="2"/>
  <c r="M310" i="2" s="1"/>
  <c r="N462" i="2"/>
  <c r="Y462" i="2"/>
  <c r="M462" i="2" s="1"/>
  <c r="Y481" i="2"/>
  <c r="M481" i="2" s="1"/>
  <c r="N481" i="2"/>
  <c r="Y574" i="2"/>
  <c r="M574" i="2" s="1"/>
  <c r="N574" i="2"/>
  <c r="Y679" i="2"/>
  <c r="M679" i="2" s="1"/>
  <c r="N679" i="2"/>
  <c r="N790" i="2"/>
  <c r="Y790" i="2"/>
  <c r="M790" i="2" s="1"/>
  <c r="N900" i="2"/>
  <c r="Y900" i="2"/>
  <c r="M900" i="2" s="1"/>
  <c r="Y997" i="2"/>
  <c r="M997" i="2" s="1"/>
  <c r="N997" i="2"/>
  <c r="Y1090" i="2"/>
  <c r="M1090" i="2" s="1"/>
  <c r="N1090" i="2"/>
  <c r="N1209" i="2"/>
  <c r="Y1209" i="2"/>
  <c r="M1209" i="2" s="1"/>
  <c r="K1150" i="2"/>
  <c r="B1150" i="2" s="1" a="1"/>
  <c r="B1150" i="2" s="1"/>
  <c r="H1150" i="2" s="1"/>
  <c r="L1150" i="2"/>
  <c r="K621" i="2"/>
  <c r="L621" i="2"/>
  <c r="L595" i="2"/>
  <c r="K595" i="2"/>
  <c r="B595" i="2" s="1" a="1"/>
  <c r="B595" i="2" s="1"/>
  <c r="H595" i="2" s="1"/>
  <c r="K769" i="2"/>
  <c r="B769" i="2" s="1" a="1"/>
  <c r="B769" i="2" s="1"/>
  <c r="H769" i="2" s="1"/>
  <c r="L769" i="2"/>
  <c r="K554" i="2"/>
  <c r="L554" i="2"/>
  <c r="K1125" i="2"/>
  <c r="B1125" i="2" s="1" a="1"/>
  <c r="B1125" i="2" s="1"/>
  <c r="H1125" i="2" s="1"/>
  <c r="L1125" i="2"/>
  <c r="L1230" i="2"/>
  <c r="L677" i="2"/>
  <c r="K677" i="2"/>
  <c r="K1025" i="2"/>
  <c r="B1025" i="2" s="1" a="1"/>
  <c r="B1025" i="2" s="1"/>
  <c r="H1025" i="2" s="1"/>
  <c r="L1025" i="2"/>
  <c r="L724" i="2"/>
  <c r="K724" i="2"/>
  <c r="B724" i="2" s="1" a="1"/>
  <c r="B724" i="2" s="1"/>
  <c r="H724" i="2" s="1"/>
  <c r="L1151" i="2"/>
  <c r="K143" i="2"/>
  <c r="B143" i="2" s="1" a="1"/>
  <c r="B143" i="2" s="1"/>
  <c r="H143" i="2" s="1"/>
  <c r="L143" i="2"/>
  <c r="L86" i="2"/>
  <c r="K86" i="2"/>
  <c r="L1252" i="2"/>
  <c r="X101" i="2"/>
  <c r="X478" i="2"/>
  <c r="X1266" i="2"/>
  <c r="X908" i="2"/>
  <c r="X1088" i="2"/>
  <c r="X566" i="2"/>
  <c r="X1207" i="2"/>
  <c r="X120" i="2"/>
  <c r="X291" i="2"/>
  <c r="X1147" i="2"/>
  <c r="X425" i="2"/>
  <c r="X870" i="2"/>
  <c r="X289" i="2"/>
  <c r="X904" i="2"/>
  <c r="X502" i="2"/>
  <c r="X436" i="2"/>
  <c r="X140" i="2"/>
  <c r="X644" i="2"/>
  <c r="X84" i="2"/>
  <c r="X1218" i="2"/>
  <c r="X707" i="2"/>
  <c r="X547" i="2"/>
  <c r="X656" i="2"/>
  <c r="X710" i="2"/>
  <c r="X979" i="2"/>
  <c r="X1005" i="2"/>
  <c r="X1016" i="2"/>
  <c r="X639" i="2"/>
  <c r="X720" i="2"/>
  <c r="X854" i="2"/>
  <c r="X366" i="2"/>
  <c r="X1093" i="2"/>
  <c r="X1180" i="2"/>
  <c r="X679" i="2"/>
  <c r="X728" i="2"/>
  <c r="X974" i="2"/>
  <c r="X557" i="2"/>
  <c r="X805" i="2"/>
  <c r="X92" i="2"/>
  <c r="X165" i="2"/>
  <c r="X214" i="2"/>
  <c r="X264" i="2"/>
  <c r="X505" i="2"/>
  <c r="X61" i="2"/>
  <c r="X545" i="2"/>
  <c r="X422" i="2"/>
  <c r="X14" i="2"/>
  <c r="X456" i="2"/>
  <c r="X588" i="2"/>
  <c r="X267" i="2"/>
  <c r="X91" i="2"/>
  <c r="X252" i="2"/>
  <c r="X335" i="2"/>
  <c r="X461" i="2"/>
  <c r="X528" i="2"/>
  <c r="X43" i="2"/>
  <c r="X147" i="2"/>
  <c r="X381" i="2"/>
  <c r="X546" i="2"/>
  <c r="X733" i="2"/>
  <c r="X816" i="2"/>
  <c r="X899" i="2"/>
  <c r="X1018" i="2"/>
  <c r="X1108" i="2"/>
  <c r="X1253" i="2"/>
  <c r="Y1202" i="2"/>
  <c r="M1202" i="2" s="1"/>
  <c r="N1202" i="2"/>
  <c r="N112" i="2"/>
  <c r="Y112" i="2"/>
  <c r="M112" i="2" s="1"/>
  <c r="N342" i="2"/>
  <c r="Y342" i="2"/>
  <c r="M342" i="2" s="1"/>
  <c r="N324" i="2"/>
  <c r="Y324" i="2"/>
  <c r="M324" i="2" s="1"/>
  <c r="N781" i="2"/>
  <c r="Y781" i="2"/>
  <c r="M781" i="2" s="1"/>
  <c r="N1024" i="2"/>
  <c r="Y1024" i="2"/>
  <c r="M1024" i="2" s="1"/>
  <c r="N243" i="2"/>
  <c r="Y243" i="2"/>
  <c r="M243" i="2" s="1"/>
  <c r="Y405" i="2"/>
  <c r="M405" i="2" s="1"/>
  <c r="N405" i="2"/>
  <c r="Y1124" i="2"/>
  <c r="M1124" i="2" s="1"/>
  <c r="N1124" i="2"/>
  <c r="L73" i="2"/>
  <c r="K73" i="2"/>
  <c r="B73" i="2" s="1" a="1"/>
  <c r="B73" i="2" s="1"/>
  <c r="H73" i="2" s="1"/>
  <c r="L434" i="2"/>
  <c r="K434" i="2"/>
  <c r="L1199" i="2"/>
  <c r="K1199" i="2"/>
  <c r="L1216" i="2"/>
  <c r="K1216" i="2"/>
  <c r="B1216" i="2" s="1" a="1"/>
  <c r="B1216" i="2" s="1"/>
  <c r="H1216" i="2" s="1"/>
  <c r="I1216" i="2" s="1"/>
  <c r="K1178" i="2"/>
  <c r="L1178" i="2"/>
  <c r="L41" i="2"/>
  <c r="K41" i="2"/>
  <c r="B41" i="2" s="1" a="1"/>
  <c r="B41" i="2" s="1"/>
  <c r="H41" i="2" s="1"/>
  <c r="L527" i="2"/>
  <c r="L460" i="2"/>
  <c r="K460" i="2"/>
  <c r="N843" i="2"/>
  <c r="Y843" i="2"/>
  <c r="M843" i="2" s="1"/>
  <c r="N471" i="2"/>
  <c r="Y471" i="2"/>
  <c r="M471" i="2" s="1"/>
  <c r="N548" i="2"/>
  <c r="Y548" i="2"/>
  <c r="M548" i="2" s="1"/>
  <c r="Y885" i="2"/>
  <c r="M885" i="2" s="1"/>
  <c r="N885" i="2"/>
  <c r="N270" i="2"/>
  <c r="Y270" i="2"/>
  <c r="M270" i="2" s="1"/>
  <c r="N215" i="2"/>
  <c r="Y215" i="2"/>
  <c r="M215" i="2" s="1"/>
  <c r="Y475" i="2"/>
  <c r="M475" i="2" s="1"/>
  <c r="N475" i="2"/>
  <c r="N845" i="2"/>
  <c r="Y845" i="2"/>
  <c r="M845" i="2" s="1"/>
  <c r="Y936" i="2"/>
  <c r="M936" i="2" s="1"/>
  <c r="N936" i="2"/>
  <c r="N643" i="2"/>
  <c r="Y643" i="2"/>
  <c r="M643" i="2" s="1"/>
  <c r="N149" i="2"/>
  <c r="Y149" i="2"/>
  <c r="M149" i="2" s="1"/>
  <c r="Y956" i="2"/>
  <c r="M956" i="2" s="1"/>
  <c r="N956" i="2"/>
  <c r="N483" i="2"/>
  <c r="Y483" i="2"/>
  <c r="M483" i="2" s="1"/>
  <c r="Y898" i="2"/>
  <c r="M898" i="2" s="1"/>
  <c r="N898" i="2"/>
  <c r="Y300" i="2"/>
  <c r="M300" i="2" s="1"/>
  <c r="N300" i="2"/>
  <c r="N684" i="2"/>
  <c r="Y684" i="2"/>
  <c r="M684" i="2" s="1"/>
  <c r="N99" i="2"/>
  <c r="Y99" i="2"/>
  <c r="M99" i="2" s="1"/>
  <c r="Y681" i="2"/>
  <c r="M681" i="2" s="1"/>
  <c r="N681" i="2"/>
  <c r="Y988" i="2"/>
  <c r="M988" i="2" s="1"/>
  <c r="N988" i="2"/>
  <c r="N747" i="2"/>
  <c r="Y747" i="2"/>
  <c r="M747" i="2" s="1"/>
  <c r="N599" i="2"/>
  <c r="Y599" i="2"/>
  <c r="M599" i="2" s="1"/>
  <c r="Y1014" i="2"/>
  <c r="M1014" i="2" s="1"/>
  <c r="N1014" i="2"/>
  <c r="N35" i="2"/>
  <c r="Y35" i="2"/>
  <c r="M35" i="2" s="1"/>
  <c r="Y9" i="2"/>
  <c r="M9" i="2" s="1"/>
  <c r="N9" i="2"/>
  <c r="N1145" i="2"/>
  <c r="Y1145" i="2"/>
  <c r="M1145" i="2" s="1"/>
  <c r="Y583" i="2"/>
  <c r="M583" i="2" s="1"/>
  <c r="N583" i="2"/>
  <c r="N1230" i="2"/>
  <c r="Y1230" i="2"/>
  <c r="M1230" i="2" s="1"/>
  <c r="Y319" i="2"/>
  <c r="M319" i="2" s="1"/>
  <c r="N319" i="2"/>
  <c r="Y1137" i="2"/>
  <c r="M1137" i="2" s="1"/>
  <c r="N1137" i="2"/>
  <c r="Y291" i="2"/>
  <c r="M291" i="2" s="1"/>
  <c r="N291" i="2"/>
  <c r="Y1205" i="2"/>
  <c r="M1205" i="2" s="1"/>
  <c r="N1205" i="2"/>
  <c r="N50" i="2"/>
  <c r="Y50" i="2"/>
  <c r="M50" i="2" s="1"/>
  <c r="Y923" i="2"/>
  <c r="M923" i="2" s="1"/>
  <c r="N923" i="2"/>
  <c r="N584" i="2"/>
  <c r="Y584" i="2"/>
  <c r="M584" i="2" s="1"/>
  <c r="N586" i="2"/>
  <c r="Y586" i="2"/>
  <c r="M586" i="2" s="1"/>
  <c r="N1144" i="2"/>
  <c r="Y1144" i="2"/>
  <c r="M1144" i="2" s="1"/>
  <c r="N812" i="2"/>
  <c r="Y812" i="2"/>
  <c r="M812" i="2" s="1"/>
  <c r="N1008" i="2"/>
  <c r="Y1008" i="2"/>
  <c r="M1008" i="2" s="1"/>
  <c r="Y1171" i="2"/>
  <c r="M1171" i="2" s="1"/>
  <c r="N1171" i="2"/>
  <c r="Y498" i="2"/>
  <c r="M498" i="2" s="1"/>
  <c r="N498" i="2"/>
  <c r="Y557" i="2"/>
  <c r="M557" i="2" s="1"/>
  <c r="N557" i="2"/>
  <c r="N840" i="2"/>
  <c r="Y840" i="2"/>
  <c r="M840" i="2" s="1"/>
  <c r="Y967" i="2"/>
  <c r="M967" i="2" s="1"/>
  <c r="N967" i="2"/>
  <c r="Y634" i="2"/>
  <c r="M634" i="2" s="1"/>
  <c r="N634" i="2"/>
  <c r="N1092" i="2"/>
  <c r="Y1092" i="2"/>
  <c r="M1092" i="2" s="1"/>
  <c r="Y968" i="2"/>
  <c r="M968" i="2" s="1"/>
  <c r="N968" i="2"/>
  <c r="N795" i="2"/>
  <c r="Y795" i="2"/>
  <c r="M795" i="2" s="1"/>
  <c r="Y870" i="2"/>
  <c r="M870" i="2" s="1"/>
  <c r="N870" i="2"/>
  <c r="N1190" i="2"/>
  <c r="Y1190" i="2"/>
  <c r="M1190" i="2" s="1"/>
  <c r="Y1100" i="2"/>
  <c r="M1100" i="2" s="1"/>
  <c r="N1100" i="2"/>
  <c r="N573" i="2"/>
  <c r="Y573" i="2"/>
  <c r="M573" i="2" s="1"/>
  <c r="Y1248" i="2"/>
  <c r="M1248" i="2" s="1"/>
  <c r="N1248" i="2"/>
  <c r="Y1249" i="2"/>
  <c r="M1249" i="2" s="1"/>
  <c r="N1249" i="2"/>
  <c r="N157" i="2"/>
  <c r="Y157" i="2"/>
  <c r="M157" i="2" s="1"/>
  <c r="Y26" i="2"/>
  <c r="M26" i="2" s="1"/>
  <c r="N26" i="2"/>
  <c r="Y90" i="2"/>
  <c r="M90" i="2" s="1"/>
  <c r="N90" i="2"/>
  <c r="Y393" i="2"/>
  <c r="M393" i="2" s="1"/>
  <c r="N393" i="2"/>
  <c r="Y377" i="2"/>
  <c r="M377" i="2" s="1"/>
  <c r="N377" i="2"/>
  <c r="Y283" i="2"/>
  <c r="M283" i="2" s="1"/>
  <c r="N283" i="2"/>
  <c r="Y127" i="2"/>
  <c r="M127" i="2" s="1"/>
  <c r="N127" i="2"/>
  <c r="Y180" i="2"/>
  <c r="M180" i="2" s="1"/>
  <c r="N180" i="2"/>
  <c r="Y468" i="2"/>
  <c r="M468" i="2" s="1"/>
  <c r="N468" i="2"/>
  <c r="Y542" i="2"/>
  <c r="M542" i="2" s="1"/>
  <c r="N542" i="2"/>
  <c r="Y145" i="2"/>
  <c r="M145" i="2" s="1"/>
  <c r="N145" i="2"/>
  <c r="Y692" i="2"/>
  <c r="M692" i="2" s="1"/>
  <c r="N692" i="2"/>
  <c r="Y513" i="2"/>
  <c r="M513" i="2" s="1"/>
  <c r="N513" i="2"/>
  <c r="N625" i="2"/>
  <c r="Y625" i="2"/>
  <c r="M625" i="2" s="1"/>
  <c r="Y224" i="2"/>
  <c r="M224" i="2" s="1"/>
  <c r="N224" i="2"/>
  <c r="N67" i="2"/>
  <c r="Y67" i="2"/>
  <c r="M67" i="2" s="1"/>
  <c r="Y204" i="2"/>
  <c r="M204" i="2" s="1"/>
  <c r="N204" i="2"/>
  <c r="Y261" i="2"/>
  <c r="M261" i="2" s="1"/>
  <c r="N261" i="2"/>
  <c r="Y389" i="2"/>
  <c r="M389" i="2" s="1"/>
  <c r="N389" i="2"/>
  <c r="N503" i="2"/>
  <c r="Y503" i="2"/>
  <c r="M503" i="2" s="1"/>
  <c r="Y636" i="2"/>
  <c r="M636" i="2" s="1"/>
  <c r="N636" i="2"/>
  <c r="Y678" i="2"/>
  <c r="M678" i="2" s="1"/>
  <c r="N678" i="2"/>
  <c r="N784" i="2"/>
  <c r="Y784" i="2"/>
  <c r="M784" i="2" s="1"/>
  <c r="N890" i="2"/>
  <c r="Y890" i="2"/>
  <c r="M890" i="2" s="1"/>
  <c r="N1018" i="2"/>
  <c r="Y1018" i="2"/>
  <c r="M1018" i="2" s="1"/>
  <c r="N1089" i="2"/>
  <c r="Y1089" i="2"/>
  <c r="M1089" i="2" s="1"/>
  <c r="Y1223" i="2"/>
  <c r="M1223" i="2" s="1"/>
  <c r="N1223" i="2"/>
  <c r="L305" i="2"/>
  <c r="K305" i="2"/>
  <c r="L572" i="2"/>
  <c r="K572" i="2"/>
  <c r="L645" i="2"/>
  <c r="K1051" i="2"/>
  <c r="L1051" i="2"/>
  <c r="K141" i="2"/>
  <c r="L141" i="2"/>
  <c r="K382" i="2"/>
  <c r="L382" i="2"/>
  <c r="K737" i="2"/>
  <c r="L737" i="2"/>
  <c r="L227" i="2"/>
  <c r="K227" i="2"/>
  <c r="L1192" i="2"/>
  <c r="K1192" i="2"/>
  <c r="B1192" i="2" s="1" a="1"/>
  <c r="B1192" i="2" s="1"/>
  <c r="H1192" i="2" s="1"/>
  <c r="K914" i="2"/>
  <c r="B914" i="2" s="1" a="1"/>
  <c r="B914" i="2" s="1"/>
  <c r="H914" i="2" s="1"/>
  <c r="L914" i="2"/>
  <c r="L682" i="2"/>
  <c r="K682" i="2"/>
  <c r="L209" i="2"/>
  <c r="K209" i="2"/>
  <c r="B209" i="2" s="1" a="1"/>
  <c r="B209" i="2" s="1"/>
  <c r="H209" i="2" s="1"/>
  <c r="L231" i="2"/>
  <c r="L875" i="2"/>
  <c r="K875" i="2"/>
  <c r="B875" i="2" s="1" a="1"/>
  <c r="B875" i="2" s="1"/>
  <c r="H875" i="2" s="1"/>
  <c r="L79" i="2"/>
  <c r="K79" i="2"/>
  <c r="L55" i="2"/>
  <c r="K55" i="2"/>
  <c r="L888" i="2"/>
  <c r="K888" i="2"/>
  <c r="B888" i="2" s="1" a="1"/>
  <c r="B888" i="2" s="1"/>
  <c r="H888" i="2" s="1"/>
  <c r="I888" i="2" s="1"/>
  <c r="L1003" i="2"/>
  <c r="K1003" i="2"/>
  <c r="K1100" i="2"/>
  <c r="B1100" i="2" s="1" a="1"/>
  <c r="B1100" i="2" s="1"/>
  <c r="H1100" i="2" s="1"/>
  <c r="L1100" i="2"/>
  <c r="L295" i="2"/>
  <c r="K295" i="2"/>
  <c r="B295" i="2" s="1" a="1"/>
  <c r="B295" i="2" s="1"/>
  <c r="H295" i="2" s="1"/>
  <c r="K1200" i="2"/>
  <c r="L1200" i="2"/>
  <c r="L158" i="2"/>
  <c r="K158" i="2"/>
  <c r="L442" i="2"/>
  <c r="K442" i="2"/>
  <c r="L704" i="2"/>
  <c r="K704" i="2"/>
  <c r="L11" i="2"/>
  <c r="K11" i="2"/>
  <c r="B11" i="2" s="1" a="1"/>
  <c r="B11" i="2" s="1"/>
  <c r="H11" i="2" s="1"/>
  <c r="I11" i="2" s="1"/>
  <c r="L906" i="2"/>
  <c r="K906" i="2"/>
  <c r="L586" i="2"/>
  <c r="K586" i="2"/>
  <c r="L992" i="2"/>
  <c r="L849" i="2"/>
  <c r="K849" i="2"/>
  <c r="B849" i="2" s="1" a="1"/>
  <c r="B849" i="2" s="1"/>
  <c r="H849" i="2" s="1"/>
  <c r="L815" i="2"/>
  <c r="K815" i="2"/>
  <c r="B815" i="2" s="1" a="1"/>
  <c r="B815" i="2" s="1"/>
  <c r="H815" i="2" s="1"/>
  <c r="X632" i="2"/>
  <c r="X1019" i="2"/>
  <c r="X443" i="2"/>
  <c r="X764" i="2"/>
  <c r="X691" i="2"/>
  <c r="X538" i="2"/>
  <c r="X638" i="2"/>
  <c r="X676" i="2"/>
  <c r="X933" i="2"/>
  <c r="X1007" i="2"/>
  <c r="X964" i="2"/>
  <c r="X668" i="2"/>
  <c r="X681" i="2"/>
  <c r="X804" i="2"/>
  <c r="X1188" i="2"/>
  <c r="X1075" i="2"/>
  <c r="X1134" i="2"/>
  <c r="X514" i="2"/>
  <c r="X642" i="2"/>
  <c r="X942" i="2"/>
  <c r="X524" i="2"/>
  <c r="X688" i="2"/>
  <c r="X122" i="2"/>
  <c r="X98" i="2"/>
  <c r="X247" i="2"/>
  <c r="X315" i="2"/>
  <c r="X336" i="2"/>
  <c r="X468" i="2"/>
  <c r="X332" i="2"/>
  <c r="X432" i="2"/>
  <c r="X48" i="2"/>
  <c r="X433" i="2"/>
  <c r="X603" i="2"/>
  <c r="X210" i="2"/>
  <c r="X145" i="2"/>
  <c r="X354" i="2"/>
  <c r="X228" i="2"/>
  <c r="X388" i="2"/>
  <c r="X458" i="2"/>
  <c r="X49" i="2"/>
  <c r="X163" i="2"/>
  <c r="X396" i="2"/>
  <c r="X530" i="2"/>
  <c r="X631" i="2"/>
  <c r="X827" i="2"/>
  <c r="X884" i="2"/>
  <c r="X1024" i="2"/>
  <c r="X1144" i="2"/>
  <c r="X1262" i="2"/>
  <c r="N783" i="2"/>
  <c r="Y783" i="2"/>
  <c r="M783" i="2" s="1"/>
  <c r="N305" i="2"/>
  <c r="Y305" i="2"/>
  <c r="M305" i="2" s="1"/>
  <c r="Y348" i="2"/>
  <c r="M348" i="2" s="1"/>
  <c r="N348" i="2"/>
  <c r="N188" i="2"/>
  <c r="Y188" i="2"/>
  <c r="M188" i="2" s="1"/>
  <c r="N1191" i="2"/>
  <c r="Y1191" i="2"/>
  <c r="M1191" i="2" s="1"/>
  <c r="Y205" i="2"/>
  <c r="M205" i="2" s="1"/>
  <c r="N205" i="2"/>
  <c r="Y798" i="2"/>
  <c r="M798" i="2" s="1"/>
  <c r="N798" i="2"/>
  <c r="N397" i="2"/>
  <c r="Y397" i="2"/>
  <c r="M397" i="2" s="1"/>
  <c r="Y736" i="2"/>
  <c r="M736" i="2" s="1"/>
  <c r="N736" i="2"/>
  <c r="Y1252" i="2"/>
  <c r="M1252" i="2" s="1"/>
  <c r="N1252" i="2"/>
  <c r="N794" i="2"/>
  <c r="Y794" i="2"/>
  <c r="M794" i="2" s="1"/>
  <c r="N328" i="2"/>
  <c r="Y328" i="2"/>
  <c r="M328" i="2" s="1"/>
  <c r="N750" i="2"/>
  <c r="Y750" i="2"/>
  <c r="M750" i="2" s="1"/>
  <c r="Y220" i="2"/>
  <c r="M220" i="2" s="1"/>
  <c r="N220" i="2"/>
  <c r="Y529" i="2"/>
  <c r="M529" i="2" s="1"/>
  <c r="N529" i="2"/>
  <c r="N373" i="2"/>
  <c r="Y373" i="2"/>
  <c r="M373" i="2" s="1"/>
  <c r="N810" i="2"/>
  <c r="Y810" i="2"/>
  <c r="M810" i="2" s="1"/>
  <c r="N84" i="2"/>
  <c r="Y84" i="2"/>
  <c r="M84" i="2" s="1"/>
  <c r="Y1052" i="2"/>
  <c r="M1052" i="2" s="1"/>
  <c r="N1052" i="2"/>
  <c r="N1006" i="2"/>
  <c r="Y1006" i="2"/>
  <c r="M1006" i="2" s="1"/>
  <c r="N940" i="2"/>
  <c r="Y940" i="2"/>
  <c r="M940" i="2" s="1"/>
  <c r="N686" i="2"/>
  <c r="Y686" i="2"/>
  <c r="M686" i="2" s="1"/>
  <c r="N889" i="2"/>
  <c r="Y889" i="2"/>
  <c r="M889" i="2" s="1"/>
  <c r="Y500" i="2"/>
  <c r="M500" i="2" s="1"/>
  <c r="N500" i="2"/>
  <c r="Y496" i="2"/>
  <c r="M496" i="2" s="1"/>
  <c r="N496" i="2"/>
  <c r="Y589" i="2"/>
  <c r="M589" i="2" s="1"/>
  <c r="N589" i="2"/>
  <c r="N101" i="2"/>
  <c r="Y101" i="2"/>
  <c r="M101" i="2" s="1"/>
  <c r="N913" i="2"/>
  <c r="Y913" i="2"/>
  <c r="M913" i="2" s="1"/>
  <c r="N144" i="2"/>
  <c r="Y144" i="2"/>
  <c r="M144" i="2" s="1"/>
  <c r="N833" i="2"/>
  <c r="Y833" i="2"/>
  <c r="M833" i="2" s="1"/>
  <c r="Y363" i="2"/>
  <c r="M363" i="2" s="1"/>
  <c r="N363" i="2"/>
  <c r="N1096" i="2"/>
  <c r="Y1096" i="2"/>
  <c r="M1096" i="2" s="1"/>
  <c r="Y570" i="2"/>
  <c r="M570" i="2" s="1"/>
  <c r="N570" i="2"/>
  <c r="N658" i="2"/>
  <c r="Y658" i="2"/>
  <c r="M658" i="2" s="1"/>
  <c r="N119" i="2"/>
  <c r="Y119" i="2"/>
  <c r="M119" i="2" s="1"/>
  <c r="N124" i="2"/>
  <c r="Y124" i="2"/>
  <c r="M124" i="2" s="1"/>
  <c r="N902" i="2"/>
  <c r="Y902" i="2"/>
  <c r="M902" i="2" s="1"/>
  <c r="Y788" i="2"/>
  <c r="M788" i="2" s="1"/>
  <c r="N788" i="2"/>
  <c r="Y951" i="2"/>
  <c r="M951" i="2" s="1"/>
  <c r="N951" i="2"/>
  <c r="Y1098" i="2"/>
  <c r="M1098" i="2" s="1"/>
  <c r="N1098" i="2"/>
  <c r="N1242" i="2"/>
  <c r="Y1242" i="2"/>
  <c r="M1242" i="2" s="1"/>
  <c r="N654" i="2"/>
  <c r="Y654" i="2"/>
  <c r="M654" i="2" s="1"/>
  <c r="Y693" i="2"/>
  <c r="M693" i="2" s="1"/>
  <c r="N693" i="2"/>
  <c r="Y953" i="2"/>
  <c r="M953" i="2" s="1"/>
  <c r="N953" i="2"/>
  <c r="N514" i="2"/>
  <c r="Y514" i="2"/>
  <c r="M514" i="2" s="1"/>
  <c r="Y996" i="2"/>
  <c r="M996" i="2" s="1"/>
  <c r="N996" i="2"/>
  <c r="N918" i="2"/>
  <c r="Y918" i="2"/>
  <c r="M918" i="2" s="1"/>
  <c r="N669" i="2"/>
  <c r="Y669" i="2"/>
  <c r="M669" i="2" s="1"/>
  <c r="N772" i="2"/>
  <c r="Y772" i="2"/>
  <c r="M772" i="2" s="1"/>
  <c r="N1176" i="2"/>
  <c r="Y1176" i="2"/>
  <c r="M1176" i="2" s="1"/>
  <c r="Y1061" i="2"/>
  <c r="M1061" i="2" s="1"/>
  <c r="N1061" i="2"/>
  <c r="Y1160" i="2"/>
  <c r="M1160" i="2" s="1"/>
  <c r="N1160" i="2"/>
  <c r="N1263" i="2"/>
  <c r="Y1263" i="2"/>
  <c r="M1263" i="2" s="1"/>
  <c r="N1187" i="2"/>
  <c r="Y1187" i="2"/>
  <c r="M1187" i="2" s="1"/>
  <c r="Y164" i="2"/>
  <c r="M164" i="2" s="1"/>
  <c r="N164" i="2"/>
  <c r="N644" i="2"/>
  <c r="Y644" i="2"/>
  <c r="M644" i="2" s="1"/>
  <c r="Y107" i="2"/>
  <c r="M107" i="2" s="1"/>
  <c r="N107" i="2"/>
  <c r="N423" i="2"/>
  <c r="Y423" i="2"/>
  <c r="M423" i="2" s="1"/>
  <c r="Y394" i="2"/>
  <c r="M394" i="2" s="1"/>
  <c r="N394" i="2"/>
  <c r="Y150" i="2"/>
  <c r="M150" i="2" s="1"/>
  <c r="N150" i="2"/>
  <c r="Y109" i="2"/>
  <c r="M109" i="2" s="1"/>
  <c r="N109" i="2"/>
  <c r="N102" i="2"/>
  <c r="Y102" i="2"/>
  <c r="M102" i="2" s="1"/>
  <c r="Y407" i="2"/>
  <c r="M407" i="2" s="1"/>
  <c r="N407" i="2"/>
  <c r="Y555" i="2"/>
  <c r="M555" i="2" s="1"/>
  <c r="N555" i="2"/>
  <c r="Y94" i="2"/>
  <c r="M94" i="2" s="1"/>
  <c r="N94" i="2"/>
  <c r="Y663" i="2"/>
  <c r="M663" i="2" s="1"/>
  <c r="N663" i="2"/>
  <c r="N390" i="2"/>
  <c r="Y390" i="2"/>
  <c r="M390" i="2" s="1"/>
  <c r="N628" i="2"/>
  <c r="Y628" i="2"/>
  <c r="M628" i="2" s="1"/>
  <c r="N169" i="2"/>
  <c r="Y169" i="2"/>
  <c r="M169" i="2" s="1"/>
  <c r="Y76" i="2"/>
  <c r="M76" i="2" s="1"/>
  <c r="N76" i="2"/>
  <c r="N210" i="2"/>
  <c r="Y210" i="2"/>
  <c r="M210" i="2" s="1"/>
  <c r="N355" i="2"/>
  <c r="Y355" i="2"/>
  <c r="M355" i="2" s="1"/>
  <c r="Y416" i="2"/>
  <c r="M416" i="2" s="1"/>
  <c r="N416" i="2"/>
  <c r="Y582" i="2"/>
  <c r="M582" i="2" s="1"/>
  <c r="N582" i="2"/>
  <c r="N613" i="2"/>
  <c r="Y613" i="2"/>
  <c r="M613" i="2" s="1"/>
  <c r="Y712" i="2"/>
  <c r="M712" i="2" s="1"/>
  <c r="N712" i="2"/>
  <c r="Y842" i="2"/>
  <c r="M842" i="2" s="1"/>
  <c r="N842" i="2"/>
  <c r="N881" i="2"/>
  <c r="Y881" i="2"/>
  <c r="M881" i="2" s="1"/>
  <c r="N999" i="2"/>
  <c r="Y999" i="2"/>
  <c r="M999" i="2" s="1"/>
  <c r="Y1099" i="2"/>
  <c r="M1099" i="2" s="1"/>
  <c r="N1099" i="2"/>
  <c r="N1218" i="2"/>
  <c r="Y1218" i="2"/>
  <c r="M1218" i="2" s="1"/>
  <c r="L269" i="2"/>
  <c r="K269" i="2"/>
  <c r="L543" i="2"/>
  <c r="K543" i="2"/>
  <c r="L553" i="2"/>
  <c r="K553" i="2"/>
  <c r="B553" i="2" s="1" a="1"/>
  <c r="B553" i="2" s="1"/>
  <c r="H553" i="2" s="1"/>
  <c r="L1184" i="2"/>
  <c r="K1184" i="2"/>
  <c r="B1184" i="2" s="1" a="1"/>
  <c r="B1184" i="2" s="1"/>
  <c r="H1184" i="2" s="1"/>
  <c r="L276" i="2"/>
  <c r="K276" i="2"/>
  <c r="K570" i="2"/>
  <c r="L570" i="2"/>
  <c r="L1111" i="2"/>
  <c r="L144" i="2"/>
  <c r="K144" i="2"/>
  <c r="B144" i="2" s="1" a="1"/>
  <c r="B144" i="2" s="1"/>
  <c r="H144" i="2" s="1"/>
  <c r="K1017" i="2"/>
  <c r="B1017" i="2" s="1" a="1"/>
  <c r="B1017" i="2" s="1"/>
  <c r="H1017" i="2" s="1"/>
  <c r="L1017" i="2"/>
  <c r="L1095" i="2"/>
  <c r="K1095" i="2"/>
  <c r="K1009" i="2"/>
  <c r="L1009" i="2"/>
  <c r="L117" i="2"/>
  <c r="K117" i="2"/>
  <c r="B117" i="2" s="1" a="1"/>
  <c r="B117" i="2" s="1"/>
  <c r="H117" i="2" s="1"/>
  <c r="L426" i="2"/>
  <c r="K426" i="2"/>
  <c r="L962" i="2"/>
  <c r="K962" i="2"/>
  <c r="L274" i="2"/>
  <c r="K274" i="2"/>
  <c r="K132" i="2"/>
  <c r="L132" i="2"/>
  <c r="L871" i="2"/>
  <c r="K871" i="2"/>
  <c r="L513" i="2"/>
  <c r="K513" i="2"/>
  <c r="L869" i="2"/>
  <c r="K869" i="2"/>
  <c r="B869" i="2" s="1" a="1"/>
  <c r="B869" i="2" s="1"/>
  <c r="H869" i="2" s="1"/>
  <c r="L423" i="2"/>
  <c r="K423" i="2"/>
  <c r="L674" i="2"/>
  <c r="K674" i="2"/>
  <c r="L590" i="2"/>
  <c r="K590" i="2"/>
  <c r="L999" i="2"/>
  <c r="K999" i="2"/>
  <c r="L788" i="2"/>
  <c r="K788" i="2"/>
  <c r="B788" i="2" s="1" a="1"/>
  <c r="B788" i="2" s="1"/>
  <c r="H788" i="2" s="1"/>
  <c r="L322" i="2"/>
  <c r="K322" i="2"/>
  <c r="K1021" i="2"/>
  <c r="B1021" i="2" s="1" a="1"/>
  <c r="B1021" i="2" s="1"/>
  <c r="H1021" i="2" s="1"/>
  <c r="L1021" i="2"/>
  <c r="L1052" i="2"/>
  <c r="K1052" i="2"/>
  <c r="B1052" i="2" s="1" a="1"/>
  <c r="B1052" i="2" s="1"/>
  <c r="H1052" i="2" s="1"/>
  <c r="L550" i="2"/>
  <c r="K550" i="2"/>
  <c r="B550" i="2" s="1" a="1"/>
  <c r="B550" i="2" s="1"/>
  <c r="H550" i="2" s="1"/>
  <c r="L936" i="2"/>
  <c r="K936" i="2"/>
  <c r="L1119" i="2"/>
  <c r="K1119" i="2"/>
  <c r="L13" i="2"/>
  <c r="K13" i="2"/>
  <c r="L1102" i="2"/>
  <c r="K1102" i="2"/>
  <c r="B1102" i="2" s="1" a="1"/>
  <c r="B1102" i="2" s="1"/>
  <c r="H1102" i="2" s="1"/>
  <c r="L56" i="2"/>
  <c r="K56" i="2"/>
  <c r="L880" i="2"/>
  <c r="L558" i="2"/>
  <c r="K558" i="2"/>
  <c r="B558" i="2" s="1" a="1"/>
  <c r="B558" i="2" s="1"/>
  <c r="H558" i="2" s="1"/>
  <c r="K565" i="2"/>
  <c r="L565" i="2"/>
  <c r="L597" i="2"/>
  <c r="K597" i="2"/>
  <c r="L589" i="2"/>
  <c r="L877" i="2"/>
  <c r="K877" i="2"/>
  <c r="L977" i="2"/>
  <c r="K977" i="2"/>
  <c r="B977" i="2" s="1" a="1"/>
  <c r="B977" i="2" s="1"/>
  <c r="H977" i="2" s="1"/>
  <c r="L920" i="2"/>
  <c r="K920" i="2"/>
  <c r="K517" i="2"/>
  <c r="B517" i="2" s="1" a="1"/>
  <c r="B517" i="2" s="1"/>
  <c r="H517" i="2" s="1"/>
  <c r="L517" i="2"/>
  <c r="L741" i="2"/>
  <c r="K741" i="2"/>
  <c r="L772" i="2"/>
  <c r="L1101" i="2"/>
  <c r="K1101" i="2"/>
  <c r="L1118" i="2"/>
  <c r="K1118" i="2"/>
  <c r="L1085" i="2"/>
  <c r="K1085" i="2"/>
  <c r="L503" i="2"/>
  <c r="K503" i="2"/>
  <c r="B503" i="2" s="1" a="1"/>
  <c r="B503" i="2" s="1"/>
  <c r="H503" i="2" s="1"/>
  <c r="L714" i="2"/>
  <c r="K714" i="2"/>
  <c r="K963" i="2"/>
  <c r="B963" i="2" s="1" a="1"/>
  <c r="B963" i="2" s="1"/>
  <c r="H963" i="2" s="1"/>
  <c r="L963" i="2"/>
  <c r="K409" i="2"/>
  <c r="L409" i="2"/>
  <c r="L649" i="2"/>
  <c r="K649" i="2"/>
  <c r="L95" i="2"/>
  <c r="K95" i="2"/>
  <c r="L88" i="2"/>
  <c r="K88" i="2"/>
  <c r="L263" i="2"/>
  <c r="K263" i="2"/>
  <c r="K370" i="2"/>
  <c r="L370" i="2"/>
  <c r="L342" i="2"/>
  <c r="K342" i="2"/>
  <c r="L413" i="2"/>
  <c r="K413" i="2"/>
  <c r="L270" i="2"/>
  <c r="K270" i="2"/>
  <c r="B270" i="2" s="1" a="1"/>
  <c r="B270" i="2" s="1"/>
  <c r="H270" i="2" s="1"/>
  <c r="L367" i="2"/>
  <c r="K367" i="2"/>
  <c r="B367" i="2" s="1" a="1"/>
  <c r="B367" i="2" s="1"/>
  <c r="H367" i="2" s="1"/>
  <c r="L260" i="2"/>
  <c r="L440" i="2"/>
  <c r="K440" i="2"/>
  <c r="L633" i="2"/>
  <c r="L212" i="2"/>
  <c r="L99" i="2"/>
  <c r="L285" i="2"/>
  <c r="K285" i="2"/>
  <c r="L213" i="2"/>
  <c r="K213" i="2"/>
  <c r="B213" i="2" s="1" a="1"/>
  <c r="B213" i="2" s="1"/>
  <c r="H213" i="2" s="1"/>
  <c r="L408" i="2"/>
  <c r="L457" i="2"/>
  <c r="K457" i="2"/>
  <c r="L68" i="2"/>
  <c r="K68" i="2"/>
  <c r="L168" i="2"/>
  <c r="K168" i="2"/>
  <c r="L415" i="2"/>
  <c r="K415" i="2"/>
  <c r="B415" i="2" s="1" a="1"/>
  <c r="B415" i="2" s="1"/>
  <c r="H415" i="2" s="1"/>
  <c r="L541" i="2"/>
  <c r="K541" i="2"/>
  <c r="L582" i="2"/>
  <c r="L792" i="2"/>
  <c r="K792" i="2"/>
  <c r="B792" i="2" s="1" a="1"/>
  <c r="B792" i="2" s="1"/>
  <c r="H792" i="2" s="1"/>
  <c r="L887" i="2"/>
  <c r="K887" i="2"/>
  <c r="B887" i="2" s="1" a="1"/>
  <c r="B887" i="2" s="1"/>
  <c r="H887" i="2" s="1"/>
  <c r="L1027" i="2"/>
  <c r="K1027" i="2"/>
  <c r="K1129" i="2"/>
  <c r="B1129" i="2" s="1" a="1"/>
  <c r="B1129" i="2" s="1"/>
  <c r="H1129" i="2" s="1"/>
  <c r="L1129" i="2"/>
  <c r="L1269" i="2"/>
  <c r="L267" i="2" l="1"/>
  <c r="K267" i="2"/>
  <c r="B267" i="2" s="1" a="1"/>
  <c r="B267" i="2" s="1"/>
  <c r="H267" i="2" s="1"/>
  <c r="L354" i="2"/>
  <c r="K354" i="2"/>
  <c r="B354" i="2" s="1" a="1"/>
  <c r="B354" i="2" s="1"/>
  <c r="H354" i="2" s="1"/>
  <c r="K942" i="2"/>
  <c r="B942" i="2" s="1" a="1"/>
  <c r="B942" i="2" s="1"/>
  <c r="H942" i="2" s="1"/>
  <c r="L942" i="2"/>
  <c r="L764" i="2"/>
  <c r="K764" i="2"/>
  <c r="B704" i="2" a="1"/>
  <c r="B704" i="2" s="1"/>
  <c r="H704" i="2" s="1"/>
  <c r="B55" i="2" a="1"/>
  <c r="B55" i="2" s="1"/>
  <c r="H55" i="2" s="1"/>
  <c r="B227" i="2" a="1"/>
  <c r="B227" i="2" s="1"/>
  <c r="H227" i="2" s="1"/>
  <c r="B460" i="2" a="1"/>
  <c r="B460" i="2" s="1"/>
  <c r="H460" i="2" s="1"/>
  <c r="L91" i="2"/>
  <c r="K91" i="2"/>
  <c r="B91" i="2" s="1" a="1"/>
  <c r="B91" i="2" s="1"/>
  <c r="H91" i="2" s="1"/>
  <c r="L728" i="2"/>
  <c r="K728" i="2"/>
  <c r="B728" i="2" s="1" a="1"/>
  <c r="B728" i="2" s="1"/>
  <c r="H728" i="2" s="1"/>
  <c r="L84" i="2"/>
  <c r="K84" i="2"/>
  <c r="B84" i="2" s="1" a="1"/>
  <c r="B84" i="2" s="1"/>
  <c r="H84" i="2" s="1"/>
  <c r="L1266" i="2"/>
  <c r="K1266" i="2"/>
  <c r="B1266" i="2" s="1" a="1"/>
  <c r="B1266" i="2" s="1"/>
  <c r="H1266" i="2" s="1"/>
  <c r="L281" i="2"/>
  <c r="K281" i="2"/>
  <c r="L692" i="2"/>
  <c r="K692" i="2"/>
  <c r="L384" i="2"/>
  <c r="K384" i="2"/>
  <c r="B384" i="2" s="1" a="1"/>
  <c r="B384" i="2" s="1"/>
  <c r="H384" i="2" s="1"/>
  <c r="L1023" i="2"/>
  <c r="K1023" i="2"/>
  <c r="B1023" i="2" s="1" a="1"/>
  <c r="B1023" i="2" s="1"/>
  <c r="H1023" i="2" s="1"/>
  <c r="K1153" i="2"/>
  <c r="B1153" i="2" s="1" a="1"/>
  <c r="B1153" i="2" s="1"/>
  <c r="H1153" i="2" s="1"/>
  <c r="B1208" i="2" a="1"/>
  <c r="B1208" i="2" s="1"/>
  <c r="H1208" i="2" s="1"/>
  <c r="B244" i="2" a="1"/>
  <c r="B244" i="2" s="1"/>
  <c r="H244" i="2" s="1"/>
  <c r="B606" i="2" a="1"/>
  <c r="B606" i="2" s="1"/>
  <c r="H606" i="2" s="1"/>
  <c r="B1094" i="2" a="1"/>
  <c r="B1094" i="2" s="1"/>
  <c r="H1094" i="2" s="1"/>
  <c r="L410" i="2"/>
  <c r="K410" i="2"/>
  <c r="B410" i="2" s="1" a="1"/>
  <c r="B410" i="2" s="1"/>
  <c r="H410" i="2" s="1"/>
  <c r="I410" i="2" s="1"/>
  <c r="L671" i="2"/>
  <c r="K671" i="2"/>
  <c r="L697" i="2"/>
  <c r="K697" i="2"/>
  <c r="L115" i="2"/>
  <c r="K115" i="2"/>
  <c r="L712" i="2"/>
  <c r="K712" i="2"/>
  <c r="K559" i="2"/>
  <c r="B559" i="2" s="1" a="1"/>
  <c r="B559" i="2" s="1"/>
  <c r="H559" i="2" s="1"/>
  <c r="L559" i="2"/>
  <c r="L961" i="2"/>
  <c r="K961" i="2"/>
  <c r="B876" i="2" a="1"/>
  <c r="B876" i="2" s="1"/>
  <c r="H876" i="2" s="1"/>
  <c r="B1083" i="2" a="1"/>
  <c r="B1083" i="2" s="1"/>
  <c r="H1083" i="2" s="1"/>
  <c r="K106" i="2"/>
  <c r="B106" i="2" s="1" a="1"/>
  <c r="B106" i="2" s="1"/>
  <c r="H106" i="2" s="1"/>
  <c r="I106" i="2" s="1"/>
  <c r="L698" i="2"/>
  <c r="K698" i="2"/>
  <c r="L193" i="2"/>
  <c r="K193" i="2"/>
  <c r="L957" i="2"/>
  <c r="K957" i="2"/>
  <c r="L1064" i="2"/>
  <c r="K1064" i="2"/>
  <c r="B1064" i="2" s="1" a="1"/>
  <c r="B1064" i="2" s="1"/>
  <c r="H1064" i="2" s="1"/>
  <c r="L25" i="2"/>
  <c r="K25" i="2"/>
  <c r="B25" i="2" s="1" a="1"/>
  <c r="B25" i="2" s="1"/>
  <c r="H25" i="2" s="1"/>
  <c r="K825" i="2"/>
  <c r="L825" i="2"/>
  <c r="B149" i="2" a="1"/>
  <c r="B149" i="2" s="1"/>
  <c r="H149" i="2" s="1"/>
  <c r="L484" i="2"/>
  <c r="K484" i="2"/>
  <c r="L868" i="2"/>
  <c r="K868" i="2"/>
  <c r="B868" i="2" s="1" a="1"/>
  <c r="B868" i="2" s="1"/>
  <c r="H868" i="2" s="1"/>
  <c r="L491" i="2"/>
  <c r="K491" i="2"/>
  <c r="L200" i="2"/>
  <c r="K200" i="2"/>
  <c r="B200" i="2" s="1" a="1"/>
  <c r="B200" i="2" s="1"/>
  <c r="H200" i="2" s="1"/>
  <c r="B839" i="2" a="1"/>
  <c r="B839" i="2" s="1"/>
  <c r="H839" i="2" s="1"/>
  <c r="K636" i="2"/>
  <c r="B636" i="2" s="1" a="1"/>
  <c r="B636" i="2" s="1"/>
  <c r="H636" i="2" s="1"/>
  <c r="K966" i="2"/>
  <c r="B966" i="2" s="1" a="1"/>
  <c r="B966" i="2" s="1"/>
  <c r="H966" i="2" s="1"/>
  <c r="K976" i="2"/>
  <c r="B976" i="2" s="1" a="1"/>
  <c r="B976" i="2" s="1"/>
  <c r="H976" i="2" s="1"/>
  <c r="L189" i="2"/>
  <c r="K189" i="2"/>
  <c r="L841" i="2"/>
  <c r="K841" i="2"/>
  <c r="L1182" i="2"/>
  <c r="K1182" i="2"/>
  <c r="K1162" i="2"/>
  <c r="B1162" i="2" s="1" a="1"/>
  <c r="B1162" i="2" s="1"/>
  <c r="H1162" i="2" s="1"/>
  <c r="B1165" i="2" a="1"/>
  <c r="B1165" i="2" s="1"/>
  <c r="H1165" i="2" s="1"/>
  <c r="H80" i="9"/>
  <c r="H79" i="9"/>
  <c r="H78" i="9"/>
  <c r="H77" i="9"/>
  <c r="H76" i="9"/>
  <c r="L903" i="2"/>
  <c r="K903" i="2"/>
  <c r="B903" i="2" s="1" a="1"/>
  <c r="B903" i="2" s="1"/>
  <c r="H903" i="2" s="1"/>
  <c r="L341" i="2"/>
  <c r="K341" i="2"/>
  <c r="B341" i="2" s="1" a="1"/>
  <c r="B341" i="2" s="1"/>
  <c r="H341" i="2" s="1"/>
  <c r="L745" i="2"/>
  <c r="K745" i="2"/>
  <c r="B745" i="2" s="1" a="1"/>
  <c r="B745" i="2" s="1"/>
  <c r="H745" i="2" s="1"/>
  <c r="B616" i="2" a="1"/>
  <c r="B616" i="2" s="1"/>
  <c r="H616" i="2" s="1"/>
  <c r="K701" i="2"/>
  <c r="B701" i="2" s="1" a="1"/>
  <c r="B701" i="2" s="1"/>
  <c r="H701" i="2" s="1"/>
  <c r="K283" i="2"/>
  <c r="B283" i="2" s="1" a="1"/>
  <c r="B283" i="2" s="1"/>
  <c r="H283" i="2" s="1"/>
  <c r="K509" i="2"/>
  <c r="B509" i="2" s="1" a="1"/>
  <c r="B509" i="2" s="1"/>
  <c r="H509" i="2" s="1"/>
  <c r="K690" i="2"/>
  <c r="B690" i="2" s="1" a="1"/>
  <c r="B690" i="2" s="1"/>
  <c r="H690" i="2" s="1"/>
  <c r="K443" i="2"/>
  <c r="B443" i="2" s="1" a="1"/>
  <c r="B443" i="2" s="1"/>
  <c r="H443" i="2" s="1"/>
  <c r="L443" i="2"/>
  <c r="L778" i="2"/>
  <c r="K778" i="2"/>
  <c r="L400" i="2"/>
  <c r="K400" i="2"/>
  <c r="L421" i="2"/>
  <c r="K421" i="2"/>
  <c r="L187" i="2"/>
  <c r="K187" i="2"/>
  <c r="K470" i="2"/>
  <c r="B470" i="2" s="1" a="1"/>
  <c r="B470" i="2" s="1"/>
  <c r="H470" i="2" s="1"/>
  <c r="K883" i="2"/>
  <c r="B883" i="2" s="1" a="1"/>
  <c r="B883" i="2" s="1"/>
  <c r="H883" i="2" s="1"/>
  <c r="L821" i="2"/>
  <c r="K821" i="2"/>
  <c r="K709" i="2"/>
  <c r="B709" i="2" s="1" a="1"/>
  <c r="B709" i="2" s="1"/>
  <c r="H709" i="2" s="1"/>
  <c r="L709" i="2"/>
  <c r="L1201" i="2"/>
  <c r="K1201" i="2"/>
  <c r="L223" i="2"/>
  <c r="K223" i="2"/>
  <c r="L585" i="2"/>
  <c r="K585" i="2"/>
  <c r="B1209" i="2" a="1"/>
  <c r="B1209" i="2" s="1"/>
  <c r="H1209" i="2" s="1"/>
  <c r="I1209" i="2" s="1"/>
  <c r="L564" i="2"/>
  <c r="K564" i="2"/>
  <c r="K1251" i="2"/>
  <c r="B1251" i="2" s="1" a="1"/>
  <c r="B1251" i="2" s="1"/>
  <c r="H1251" i="2" s="1"/>
  <c r="L1251" i="2"/>
  <c r="K212" i="2"/>
  <c r="B212" i="2" s="1" a="1"/>
  <c r="B212" i="2" s="1"/>
  <c r="H212" i="2" s="1"/>
  <c r="B370" i="2" a="1"/>
  <c r="B370" i="2" s="1"/>
  <c r="H370" i="2" s="1"/>
  <c r="B132" i="2" a="1"/>
  <c r="B132" i="2" s="1"/>
  <c r="H132" i="2" s="1"/>
  <c r="L210" i="2"/>
  <c r="K210" i="2"/>
  <c r="K514" i="2"/>
  <c r="B514" i="2" s="1" a="1"/>
  <c r="B514" i="2" s="1"/>
  <c r="H514" i="2" s="1"/>
  <c r="L514" i="2"/>
  <c r="L1019" i="2"/>
  <c r="K1019" i="2"/>
  <c r="B1019" i="2" s="1" a="1"/>
  <c r="B1019" i="2" s="1"/>
  <c r="H1019" i="2" s="1"/>
  <c r="B442" i="2" a="1"/>
  <c r="B442" i="2" s="1"/>
  <c r="H442" i="2" s="1"/>
  <c r="B79" i="2" a="1"/>
  <c r="B79" i="2" s="1"/>
  <c r="H79" i="2" s="1"/>
  <c r="K527" i="2"/>
  <c r="B527" i="2" s="1" a="1"/>
  <c r="B527" i="2" s="1"/>
  <c r="H527" i="2" s="1"/>
  <c r="K1253" i="2"/>
  <c r="L1253" i="2"/>
  <c r="L588" i="2"/>
  <c r="K588" i="2"/>
  <c r="B588" i="2" s="1" a="1"/>
  <c r="B588" i="2" s="1"/>
  <c r="H588" i="2" s="1"/>
  <c r="L1180" i="2"/>
  <c r="K1180" i="2"/>
  <c r="B1180" i="2" s="1" a="1"/>
  <c r="B1180" i="2" s="1"/>
  <c r="H1180" i="2" s="1"/>
  <c r="L140" i="2"/>
  <c r="K140" i="2"/>
  <c r="B140" i="2" s="1" a="1"/>
  <c r="B140" i="2" s="1"/>
  <c r="H140" i="2" s="1"/>
  <c r="L101" i="2"/>
  <c r="K101" i="2"/>
  <c r="B101" i="2" s="1" a="1"/>
  <c r="B101" i="2" s="1"/>
  <c r="H101" i="2" s="1"/>
  <c r="K1230" i="2"/>
  <c r="B1230" i="2" s="1" a="1"/>
  <c r="B1230" i="2" s="1"/>
  <c r="H1230" i="2" s="1"/>
  <c r="L1124" i="2"/>
  <c r="K1124" i="2"/>
  <c r="B1124" i="2" s="1" a="1"/>
  <c r="B1124" i="2" s="1"/>
  <c r="H1124" i="2" s="1"/>
  <c r="L479" i="2"/>
  <c r="K479" i="2"/>
  <c r="L1112" i="2"/>
  <c r="K1112" i="2"/>
  <c r="L306" i="2"/>
  <c r="K306" i="2"/>
  <c r="L715" i="2"/>
  <c r="K715" i="2"/>
  <c r="K371" i="2"/>
  <c r="B371" i="2" s="1" a="1"/>
  <c r="B371" i="2" s="1"/>
  <c r="H371" i="2" s="1"/>
  <c r="K87" i="2"/>
  <c r="B87" i="2" s="1" a="1"/>
  <c r="B87" i="2" s="1"/>
  <c r="H87" i="2" s="1"/>
  <c r="B624" i="2" a="1"/>
  <c r="B624" i="2" s="1"/>
  <c r="H624" i="2" s="1"/>
  <c r="B160" i="2" a="1"/>
  <c r="B160" i="2" s="1"/>
  <c r="H160" i="2" s="1"/>
  <c r="K640" i="2"/>
  <c r="B640" i="2" s="1" a="1"/>
  <c r="B640" i="2" s="1"/>
  <c r="H640" i="2" s="1"/>
  <c r="L166" i="2"/>
  <c r="K166" i="2"/>
  <c r="L765" i="2"/>
  <c r="K765" i="2"/>
  <c r="K1194" i="2"/>
  <c r="B1194" i="2" s="1" a="1"/>
  <c r="B1194" i="2" s="1"/>
  <c r="H1194" i="2" s="1"/>
  <c r="K1103" i="2"/>
  <c r="B1103" i="2" s="1" a="1"/>
  <c r="B1103" i="2" s="1"/>
  <c r="H1103" i="2" s="1"/>
  <c r="L337" i="2"/>
  <c r="K337" i="2"/>
  <c r="B337" i="2" s="1" a="1"/>
  <c r="B337" i="2" s="1"/>
  <c r="H337" i="2" s="1"/>
  <c r="L459" i="2"/>
  <c r="K459" i="2"/>
  <c r="B459" i="2" s="1" a="1"/>
  <c r="B459" i="2" s="1"/>
  <c r="H459" i="2" s="1"/>
  <c r="I459" i="2" s="1"/>
  <c r="L658" i="2"/>
  <c r="K658" i="2"/>
  <c r="B658" i="2" s="1" a="1"/>
  <c r="B658" i="2" s="1"/>
  <c r="H658" i="2" s="1"/>
  <c r="B1053" i="2" a="1"/>
  <c r="B1053" i="2" s="1"/>
  <c r="H1053" i="2" s="1"/>
  <c r="L464" i="2"/>
  <c r="K464" i="2"/>
  <c r="L1090" i="2"/>
  <c r="K1090" i="2"/>
  <c r="K1205" i="2"/>
  <c r="B1205" i="2" s="1" a="1"/>
  <c r="B1205" i="2" s="1"/>
  <c r="H1205" i="2" s="1"/>
  <c r="B892" i="2" a="1"/>
  <c r="B892" i="2" s="1"/>
  <c r="H892" i="2" s="1"/>
  <c r="K835" i="2"/>
  <c r="B835" i="2" s="1" a="1"/>
  <c r="B835" i="2" s="1"/>
  <c r="H835" i="2" s="1"/>
  <c r="L444" i="2"/>
  <c r="K444" i="2"/>
  <c r="L44" i="2"/>
  <c r="K44" i="2"/>
  <c r="B44" i="2" s="1" a="1"/>
  <c r="B44" i="2" s="1"/>
  <c r="H44" i="2" s="1"/>
  <c r="I44" i="2" s="1"/>
  <c r="L680" i="2"/>
  <c r="K680" i="2"/>
  <c r="B680" i="2" s="1" a="1"/>
  <c r="B680" i="2" s="1"/>
  <c r="H680" i="2" s="1"/>
  <c r="L856" i="2"/>
  <c r="K856" i="2"/>
  <c r="B856" i="2" s="1" a="1"/>
  <c r="B856" i="2" s="1"/>
  <c r="H856" i="2" s="1"/>
  <c r="L32" i="2"/>
  <c r="K32" i="2"/>
  <c r="B32" i="2" s="1" a="1"/>
  <c r="B32" i="2" s="1"/>
  <c r="H32" i="2" s="1"/>
  <c r="K1148" i="2"/>
  <c r="L1148" i="2"/>
  <c r="K893" i="2"/>
  <c r="B893" i="2" s="1" a="1"/>
  <c r="B893" i="2" s="1"/>
  <c r="H893" i="2" s="1"/>
  <c r="K759" i="2"/>
  <c r="B759" i="2" s="1" a="1"/>
  <c r="B759" i="2" s="1"/>
  <c r="H759" i="2" s="1"/>
  <c r="L1032" i="2"/>
  <c r="K1032" i="2"/>
  <c r="L53" i="2"/>
  <c r="K53" i="2"/>
  <c r="L867" i="2"/>
  <c r="K867" i="2"/>
  <c r="B867" i="2" s="1" a="1"/>
  <c r="B867" i="2" s="1"/>
  <c r="H867" i="2" s="1"/>
  <c r="L1070" i="2"/>
  <c r="K1070" i="2"/>
  <c r="B1070" i="2" s="1" a="1"/>
  <c r="B1070" i="2" s="1"/>
  <c r="H1070" i="2" s="1"/>
  <c r="K890" i="2"/>
  <c r="B890" i="2" s="1" a="1"/>
  <c r="B890" i="2" s="1"/>
  <c r="H890" i="2" s="1"/>
  <c r="K699" i="2"/>
  <c r="B699" i="2" s="1" a="1"/>
  <c r="B699" i="2" s="1"/>
  <c r="H699" i="2" s="1"/>
  <c r="K445" i="2"/>
  <c r="B445" i="2" s="1" a="1"/>
  <c r="B445" i="2" s="1"/>
  <c r="H445" i="2" s="1"/>
  <c r="K832" i="2"/>
  <c r="B832" i="2" s="1" a="1"/>
  <c r="B832" i="2" s="1"/>
  <c r="H832" i="2" s="1"/>
  <c r="K1174" i="2"/>
  <c r="B1174" i="2" s="1" a="1"/>
  <c r="B1174" i="2" s="1"/>
  <c r="H1174" i="2" s="1"/>
  <c r="I1174" i="2" s="1"/>
  <c r="K972" i="2"/>
  <c r="B972" i="2" s="1" a="1"/>
  <c r="B972" i="2" s="1"/>
  <c r="H972" i="2" s="1"/>
  <c r="B799" i="2" a="1"/>
  <c r="B799" i="2" s="1"/>
  <c r="H799" i="2" s="1"/>
  <c r="K22" i="2"/>
  <c r="B22" i="2" s="1" a="1"/>
  <c r="B22" i="2" s="1"/>
  <c r="H22" i="2" s="1"/>
  <c r="K126" i="2"/>
  <c r="B126" i="2" s="1" a="1"/>
  <c r="B126" i="2" s="1"/>
  <c r="H126" i="2" s="1"/>
  <c r="K402" i="2"/>
  <c r="B402" i="2" s="1" a="1"/>
  <c r="B402" i="2" s="1"/>
  <c r="H402" i="2" s="1"/>
  <c r="L50" i="2"/>
  <c r="K50" i="2"/>
  <c r="L1137" i="2"/>
  <c r="K1137" i="2"/>
  <c r="B1137" i="2" s="1" a="1"/>
  <c r="B1137" i="2" s="1"/>
  <c r="H1137" i="2" s="1"/>
  <c r="L981" i="2"/>
  <c r="K981" i="2"/>
  <c r="B981" i="2" s="1" a="1"/>
  <c r="B981" i="2" s="1"/>
  <c r="H981" i="2" s="1"/>
  <c r="K1220" i="2"/>
  <c r="B1220" i="2" s="1" a="1"/>
  <c r="B1220" i="2" s="1"/>
  <c r="H1220" i="2" s="1"/>
  <c r="K1152" i="2"/>
  <c r="B1152" i="2" s="1" a="1"/>
  <c r="B1152" i="2" s="1"/>
  <c r="H1152" i="2" s="1"/>
  <c r="I1152" i="2" s="1"/>
  <c r="K414" i="2"/>
  <c r="B414" i="2" s="1" a="1"/>
  <c r="B414" i="2" s="1"/>
  <c r="H414" i="2" s="1"/>
  <c r="K598" i="2"/>
  <c r="B598" i="2" s="1" a="1"/>
  <c r="B598" i="2" s="1"/>
  <c r="H598" i="2" s="1"/>
  <c r="L598" i="2"/>
  <c r="L412" i="2"/>
  <c r="K412" i="2"/>
  <c r="L435" i="2"/>
  <c r="K435" i="2"/>
  <c r="B435" i="2" s="1" a="1"/>
  <c r="B435" i="2" s="1"/>
  <c r="H435" i="2" s="1"/>
  <c r="K593" i="2"/>
  <c r="B593" i="2" s="1" a="1"/>
  <c r="B593" i="2" s="1"/>
  <c r="H593" i="2" s="1"/>
  <c r="K38" i="2"/>
  <c r="B38" i="2" s="1" a="1"/>
  <c r="B38" i="2" s="1"/>
  <c r="H38" i="2" s="1"/>
  <c r="K1222" i="2"/>
  <c r="B1222" i="2" s="1" a="1"/>
  <c r="B1222" i="2" s="1"/>
  <c r="H1222" i="2" s="1"/>
  <c r="L114" i="2"/>
  <c r="K114" i="2"/>
  <c r="K1269" i="2"/>
  <c r="B1269" i="2" s="1" a="1"/>
  <c r="B1269" i="2" s="1"/>
  <c r="H1269" i="2" s="1"/>
  <c r="B168" i="2" a="1"/>
  <c r="B168" i="2" s="1"/>
  <c r="H168" i="2" s="1"/>
  <c r="I168" i="2" s="1"/>
  <c r="K633" i="2"/>
  <c r="B633" i="2" s="1" a="1"/>
  <c r="B633" i="2" s="1"/>
  <c r="H633" i="2" s="1"/>
  <c r="B263" i="2" a="1"/>
  <c r="B263" i="2" s="1"/>
  <c r="H263" i="2" s="1"/>
  <c r="B1085" i="2" a="1"/>
  <c r="B1085" i="2" s="1"/>
  <c r="H1085" i="2" s="1"/>
  <c r="B877" i="2" a="1"/>
  <c r="B877" i="2" s="1"/>
  <c r="H877" i="2" s="1"/>
  <c r="I877" i="2" s="1"/>
  <c r="B13" i="2" a="1"/>
  <c r="B13" i="2" s="1"/>
  <c r="H13" i="2" s="1"/>
  <c r="B999" i="2" a="1"/>
  <c r="B999" i="2" s="1"/>
  <c r="H999" i="2" s="1"/>
  <c r="B274" i="2" a="1"/>
  <c r="B274" i="2" s="1"/>
  <c r="H274" i="2" s="1"/>
  <c r="K1111" i="2"/>
  <c r="B1111" i="2" s="1" a="1"/>
  <c r="B1111" i="2" s="1"/>
  <c r="H1111" i="2" s="1"/>
  <c r="K1262" i="2"/>
  <c r="B1262" i="2" s="1" a="1"/>
  <c r="B1262" i="2" s="1"/>
  <c r="H1262" i="2" s="1"/>
  <c r="L1262" i="2"/>
  <c r="L603" i="2"/>
  <c r="K603" i="2"/>
  <c r="B603" i="2" s="1" a="1"/>
  <c r="B603" i="2" s="1"/>
  <c r="H603" i="2" s="1"/>
  <c r="L1134" i="2"/>
  <c r="K1134" i="2"/>
  <c r="K632" i="2"/>
  <c r="B632" i="2" s="1" a="1"/>
  <c r="B632" i="2" s="1"/>
  <c r="H632" i="2" s="1"/>
  <c r="L632" i="2"/>
  <c r="B737" i="2" a="1"/>
  <c r="B737" i="2" s="1"/>
  <c r="H737" i="2" s="1"/>
  <c r="L1108" i="2"/>
  <c r="K1108" i="2"/>
  <c r="B1108" i="2" s="1" a="1"/>
  <c r="B1108" i="2" s="1"/>
  <c r="H1108" i="2" s="1"/>
  <c r="L456" i="2"/>
  <c r="K456" i="2"/>
  <c r="B456" i="2" s="1" a="1"/>
  <c r="B456" i="2" s="1"/>
  <c r="H456" i="2" s="1"/>
  <c r="L1093" i="2"/>
  <c r="K1093" i="2"/>
  <c r="L436" i="2"/>
  <c r="K436" i="2"/>
  <c r="K1252" i="2"/>
  <c r="B1252" i="2" s="1" a="1"/>
  <c r="B1252" i="2" s="1"/>
  <c r="H1252" i="2" s="1"/>
  <c r="K471" i="2"/>
  <c r="B471" i="2" s="1" a="1"/>
  <c r="B471" i="2" s="1"/>
  <c r="H471" i="2" s="1"/>
  <c r="L997" i="2"/>
  <c r="K997" i="2"/>
  <c r="B997" i="2" s="1" a="1"/>
  <c r="B997" i="2" s="1"/>
  <c r="H997" i="2" s="1"/>
  <c r="L54" i="2"/>
  <c r="K54" i="2"/>
  <c r="B54" i="2" s="1" a="1"/>
  <c r="B54" i="2" s="1"/>
  <c r="H54" i="2" s="1"/>
  <c r="L673" i="2"/>
  <c r="K673" i="2"/>
  <c r="B673" i="2" s="1" a="1"/>
  <c r="B673" i="2" s="1"/>
  <c r="H673" i="2" s="1"/>
  <c r="B1012" i="2" a="1"/>
  <c r="B1012" i="2" s="1"/>
  <c r="H1012" i="2" s="1"/>
  <c r="B1010" i="2" a="1"/>
  <c r="B1010" i="2" s="1"/>
  <c r="H1010" i="2" s="1"/>
  <c r="K23" i="2"/>
  <c r="B23" i="2" s="1" a="1"/>
  <c r="B23" i="2" s="1"/>
  <c r="H23" i="2" s="1"/>
  <c r="K1191" i="2"/>
  <c r="B1191" i="2" s="1" a="1"/>
  <c r="B1191" i="2" s="1"/>
  <c r="H1191" i="2" s="1"/>
  <c r="B110" i="2" a="1"/>
  <c r="B110" i="2" s="1"/>
  <c r="H110" i="2" s="1"/>
  <c r="L1250" i="2"/>
  <c r="K1250" i="2"/>
  <c r="B1250" i="2" s="1" a="1"/>
  <c r="B1250" i="2" s="1"/>
  <c r="H1250" i="2" s="1"/>
  <c r="L19" i="2"/>
  <c r="K19" i="2"/>
  <c r="L830" i="2"/>
  <c r="K830" i="2"/>
  <c r="B830" i="2" s="1" a="1"/>
  <c r="B830" i="2" s="1"/>
  <c r="H830" i="2" s="1"/>
  <c r="I830" i="2" s="1"/>
  <c r="L390" i="2"/>
  <c r="K390" i="2"/>
  <c r="K739" i="2"/>
  <c r="B739" i="2" s="1" a="1"/>
  <c r="B739" i="2" s="1"/>
  <c r="H739" i="2" s="1"/>
  <c r="L739" i="2"/>
  <c r="K1089" i="2"/>
  <c r="B1089" i="2" s="1" a="1"/>
  <c r="B1089" i="2" s="1"/>
  <c r="H1089" i="2" s="1"/>
  <c r="B779" i="2" a="1"/>
  <c r="B779" i="2" s="1"/>
  <c r="H779" i="2" s="1"/>
  <c r="B551" i="2" a="1"/>
  <c r="B551" i="2" s="1"/>
  <c r="H551" i="2" s="1"/>
  <c r="K293" i="2"/>
  <c r="B293" i="2" s="1" a="1"/>
  <c r="B293" i="2" s="1"/>
  <c r="H293" i="2" s="1"/>
  <c r="K555" i="2"/>
  <c r="B555" i="2" s="1" a="1"/>
  <c r="B555" i="2" s="1"/>
  <c r="H555" i="2" s="1"/>
  <c r="L184" i="2"/>
  <c r="K184" i="2"/>
  <c r="L318" i="2"/>
  <c r="K318" i="2"/>
  <c r="L1177" i="2"/>
  <c r="K1177" i="2"/>
  <c r="B1232" i="2" a="1"/>
  <c r="B1232" i="2" s="1"/>
  <c r="H1232" i="2" s="1"/>
  <c r="B1028" i="2" a="1"/>
  <c r="B1028" i="2" s="1"/>
  <c r="H1028" i="2" s="1"/>
  <c r="K534" i="2"/>
  <c r="B534" i="2" s="1" a="1"/>
  <c r="B534" i="2" s="1"/>
  <c r="H534" i="2" s="1"/>
  <c r="B508" i="2" a="1"/>
  <c r="B508" i="2" s="1"/>
  <c r="H508" i="2" s="1"/>
  <c r="L221" i="2"/>
  <c r="K221" i="2"/>
  <c r="B221" i="2" s="1" a="1"/>
  <c r="B221" i="2" s="1"/>
  <c r="H221" i="2" s="1"/>
  <c r="L873" i="2"/>
  <c r="K873" i="2"/>
  <c r="B873" i="2" s="1" a="1"/>
  <c r="B873" i="2" s="1"/>
  <c r="H873" i="2" s="1"/>
  <c r="B863" i="2" a="1"/>
  <c r="B863" i="2" s="1"/>
  <c r="H863" i="2" s="1"/>
  <c r="K1223" i="2"/>
  <c r="B1223" i="2" s="1" a="1"/>
  <c r="B1223" i="2" s="1"/>
  <c r="H1223" i="2" s="1"/>
  <c r="L249" i="2"/>
  <c r="K249" i="2"/>
  <c r="L655" i="2"/>
  <c r="K655" i="2"/>
  <c r="L806" i="2"/>
  <c r="K806" i="2"/>
  <c r="B925" i="2" a="1"/>
  <c r="B925" i="2" s="1"/>
  <c r="H925" i="2" s="1"/>
  <c r="K467" i="2"/>
  <c r="B467" i="2" s="1" a="1"/>
  <c r="B467" i="2" s="1"/>
  <c r="H467" i="2" s="1"/>
  <c r="K721" i="2"/>
  <c r="B721" i="2" s="1" a="1"/>
  <c r="B721" i="2" s="1"/>
  <c r="H721" i="2" s="1"/>
  <c r="B801" i="2" a="1"/>
  <c r="B801" i="2" s="1"/>
  <c r="H801" i="2" s="1"/>
  <c r="K727" i="2"/>
  <c r="L727" i="2"/>
  <c r="L239" i="2"/>
  <c r="K239" i="2"/>
  <c r="B239" i="2" s="1" a="1"/>
  <c r="B239" i="2" s="1"/>
  <c r="H239" i="2" s="1"/>
  <c r="L951" i="2"/>
  <c r="K951" i="2"/>
  <c r="B951" i="2" s="1" a="1"/>
  <c r="B951" i="2" s="1"/>
  <c r="H951" i="2" s="1"/>
  <c r="K328" i="2"/>
  <c r="B328" i="2" s="1" a="1"/>
  <c r="B328" i="2" s="1"/>
  <c r="H328" i="2" s="1"/>
  <c r="K1135" i="2"/>
  <c r="B1135" i="2" s="1" a="1"/>
  <c r="B1135" i="2" s="1"/>
  <c r="H1135" i="2" s="1"/>
  <c r="B42" i="2" a="1"/>
  <c r="B42" i="2" s="1"/>
  <c r="H42" i="2" s="1"/>
  <c r="L943" i="2"/>
  <c r="K943" i="2"/>
  <c r="L204" i="2"/>
  <c r="K204" i="2"/>
  <c r="B204" i="2" s="1" a="1"/>
  <c r="B204" i="2" s="1"/>
  <c r="H204" i="2" s="1"/>
  <c r="I204" i="2" s="1"/>
  <c r="L1035" i="2"/>
  <c r="K1035" i="2"/>
  <c r="L215" i="2"/>
  <c r="K215" i="2"/>
  <c r="K1136" i="2"/>
  <c r="B1136" i="2" s="1" a="1"/>
  <c r="B1136" i="2" s="1"/>
  <c r="H1136" i="2" s="1"/>
  <c r="L653" i="2"/>
  <c r="K653" i="2"/>
  <c r="B653" i="2" s="1" a="1"/>
  <c r="B653" i="2" s="1"/>
  <c r="H653" i="2" s="1"/>
  <c r="L990" i="2"/>
  <c r="K990" i="2"/>
  <c r="L299" i="2"/>
  <c r="K299" i="2"/>
  <c r="B299" i="2" s="1" a="1"/>
  <c r="B299" i="2" s="1"/>
  <c r="H299" i="2" s="1"/>
  <c r="K511" i="2"/>
  <c r="B511" i="2" s="1" a="1"/>
  <c r="B511" i="2" s="1"/>
  <c r="H511" i="2" s="1"/>
  <c r="K716" i="2"/>
  <c r="B716" i="2" s="1" a="1"/>
  <c r="B716" i="2" s="1"/>
  <c r="H716" i="2" s="1"/>
  <c r="B236" i="2" a="1"/>
  <c r="B236" i="2" s="1"/>
  <c r="H236" i="2" s="1"/>
  <c r="K591" i="2"/>
  <c r="B591" i="2" s="1" a="1"/>
  <c r="B591" i="2" s="1"/>
  <c r="H591" i="2" s="1"/>
  <c r="B826" i="2" a="1"/>
  <c r="B826" i="2" s="1"/>
  <c r="H826" i="2" s="1"/>
  <c r="K150" i="2"/>
  <c r="B150" i="2" s="1" a="1"/>
  <c r="B150" i="2" s="1"/>
  <c r="H150" i="2" s="1"/>
  <c r="B301" i="2" a="1"/>
  <c r="B301" i="2" s="1"/>
  <c r="H301" i="2" s="1"/>
  <c r="K1141" i="2"/>
  <c r="B1141" i="2" s="1" a="1"/>
  <c r="B1141" i="2" s="1"/>
  <c r="H1141" i="2" s="1"/>
  <c r="K618" i="2"/>
  <c r="B618" i="2" s="1" a="1"/>
  <c r="B618" i="2" s="1"/>
  <c r="H618" i="2" s="1"/>
  <c r="K1214" i="2"/>
  <c r="B1214" i="2" s="1" a="1"/>
  <c r="B1214" i="2" s="1"/>
  <c r="H1214" i="2" s="1"/>
  <c r="K991" i="2"/>
  <c r="B991" i="2" s="1" a="1"/>
  <c r="B991" i="2" s="1"/>
  <c r="H991" i="2" s="1"/>
  <c r="K894" i="2"/>
  <c r="B894" i="2" s="1" a="1"/>
  <c r="B894" i="2" s="1"/>
  <c r="H894" i="2" s="1"/>
  <c r="K1175" i="2"/>
  <c r="B1175" i="2" s="1" a="1"/>
  <c r="B1175" i="2" s="1"/>
  <c r="H1175" i="2" s="1"/>
  <c r="K965" i="2"/>
  <c r="B965" i="2" s="1" a="1"/>
  <c r="B965" i="2" s="1"/>
  <c r="H965" i="2" s="1"/>
  <c r="L561" i="2"/>
  <c r="K561" i="2"/>
  <c r="B561" i="2" s="1" a="1"/>
  <c r="B561" i="2" s="1"/>
  <c r="H561" i="2" s="1"/>
  <c r="L380" i="2"/>
  <c r="K380" i="2"/>
  <c r="K926" i="2"/>
  <c r="B926" i="2" s="1" a="1"/>
  <c r="B926" i="2" s="1"/>
  <c r="H926" i="2" s="1"/>
  <c r="L926" i="2"/>
  <c r="K69" i="2"/>
  <c r="B69" i="2" s="1" a="1"/>
  <c r="B69" i="2" s="1"/>
  <c r="H69" i="2" s="1"/>
  <c r="L178" i="2"/>
  <c r="K178" i="2"/>
  <c r="B178" i="2" s="1" a="1"/>
  <c r="B178" i="2" s="1"/>
  <c r="H178" i="2" s="1"/>
  <c r="L978" i="2"/>
  <c r="K978" i="2"/>
  <c r="K1154" i="2"/>
  <c r="L1154" i="2"/>
  <c r="L1144" i="2"/>
  <c r="K1144" i="2"/>
  <c r="B1144" i="2" s="1" a="1"/>
  <c r="B1144" i="2" s="1"/>
  <c r="H1144" i="2" s="1"/>
  <c r="L433" i="2"/>
  <c r="K433" i="2"/>
  <c r="B433" i="2" s="1" a="1"/>
  <c r="B433" i="2" s="1"/>
  <c r="H433" i="2" s="1"/>
  <c r="K1075" i="2"/>
  <c r="L1075" i="2"/>
  <c r="B158" i="2" a="1"/>
  <c r="B158" i="2" s="1"/>
  <c r="H158" i="2" s="1"/>
  <c r="K1018" i="2"/>
  <c r="L1018" i="2"/>
  <c r="L502" i="2"/>
  <c r="K502" i="2"/>
  <c r="L857" i="2"/>
  <c r="K857" i="2"/>
  <c r="B857" i="2" s="1" a="1"/>
  <c r="B857" i="2" s="1"/>
  <c r="H857" i="2" s="1"/>
  <c r="L529" i="2"/>
  <c r="K529" i="2"/>
  <c r="L842" i="2"/>
  <c r="K842" i="2"/>
  <c r="L1107" i="2"/>
  <c r="K1107" i="2"/>
  <c r="L532" i="2"/>
  <c r="K532" i="2"/>
  <c r="L349" i="2"/>
  <c r="K349" i="2"/>
  <c r="K661" i="2"/>
  <c r="B661" i="2" s="1" a="1"/>
  <c r="B661" i="2" s="1"/>
  <c r="H661" i="2" s="1"/>
  <c r="K1001" i="2"/>
  <c r="B1001" i="2" s="1" a="1"/>
  <c r="B1001" i="2" s="1"/>
  <c r="H1001" i="2" s="1"/>
  <c r="K485" i="2"/>
  <c r="B485" i="2" s="1" a="1"/>
  <c r="B485" i="2" s="1"/>
  <c r="H485" i="2" s="1"/>
  <c r="L1244" i="2"/>
  <c r="K1244" i="2"/>
  <c r="L51" i="2"/>
  <c r="K51" i="2"/>
  <c r="L803" i="2"/>
  <c r="K803" i="2"/>
  <c r="B803" i="2" s="1" a="1"/>
  <c r="B803" i="2" s="1"/>
  <c r="H803" i="2" s="1"/>
  <c r="B1268" i="2" a="1"/>
  <c r="B1268" i="2" s="1"/>
  <c r="H1268" i="2" s="1"/>
  <c r="L170" i="2"/>
  <c r="K170" i="2"/>
  <c r="K416" i="2"/>
  <c r="B416" i="2" s="1" a="1"/>
  <c r="B416" i="2" s="1"/>
  <c r="H416" i="2" s="1"/>
  <c r="L416" i="2"/>
  <c r="L882" i="2"/>
  <c r="K882" i="2"/>
  <c r="K492" i="2"/>
  <c r="B492" i="2" s="1" a="1"/>
  <c r="B492" i="2" s="1"/>
  <c r="H492" i="2" s="1"/>
  <c r="L407" i="2"/>
  <c r="K407" i="2"/>
  <c r="L800" i="2"/>
  <c r="K800" i="2"/>
  <c r="B1255" i="2" a="1"/>
  <c r="B1255" i="2" s="1"/>
  <c r="H1255" i="2" s="1"/>
  <c r="L81" i="2"/>
  <c r="K81" i="2"/>
  <c r="B81" i="2" s="1" a="1"/>
  <c r="B81" i="2" s="1"/>
  <c r="H81" i="2" s="1"/>
  <c r="L364" i="2"/>
  <c r="K364" i="2"/>
  <c r="B364" i="2" s="1" a="1"/>
  <c r="B364" i="2" s="1"/>
  <c r="H364" i="2" s="1"/>
  <c r="I364" i="2" s="1"/>
  <c r="L1084" i="2"/>
  <c r="K1084" i="2"/>
  <c r="B1084" i="2" s="1" a="1"/>
  <c r="B1084" i="2" s="1"/>
  <c r="H1084" i="2" s="1"/>
  <c r="K812" i="2"/>
  <c r="B812" i="2" s="1" a="1"/>
  <c r="B812" i="2" s="1"/>
  <c r="H812" i="2" s="1"/>
  <c r="L600" i="2"/>
  <c r="K600" i="2"/>
  <c r="B600" i="2" s="1" a="1"/>
  <c r="B600" i="2" s="1"/>
  <c r="H600" i="2" s="1"/>
  <c r="L316" i="2"/>
  <c r="K316" i="2"/>
  <c r="K785" i="2"/>
  <c r="L785" i="2"/>
  <c r="K130" i="2"/>
  <c r="B130" i="2" s="1" a="1"/>
  <c r="B130" i="2" s="1"/>
  <c r="H130" i="2" s="1"/>
  <c r="L855" i="2"/>
  <c r="K855" i="2"/>
  <c r="B855" i="2" s="1" a="1"/>
  <c r="B855" i="2" s="1"/>
  <c r="H855" i="2" s="1"/>
  <c r="L82" i="2"/>
  <c r="K82" i="2"/>
  <c r="B82" i="2" s="1" a="1"/>
  <c r="B82" i="2" s="1"/>
  <c r="H82" i="2" s="1"/>
  <c r="L1168" i="2"/>
  <c r="K1168" i="2"/>
  <c r="B1168" i="2" s="1" a="1"/>
  <c r="B1168" i="2" s="1"/>
  <c r="H1168" i="2" s="1"/>
  <c r="L1195" i="2"/>
  <c r="K1195" i="2"/>
  <c r="B1195" i="2" s="1" a="1"/>
  <c r="B1195" i="2" s="1"/>
  <c r="H1195" i="2" s="1"/>
  <c r="K174" i="2"/>
  <c r="B174" i="2" s="1" a="1"/>
  <c r="B174" i="2" s="1"/>
  <c r="H174" i="2" s="1"/>
  <c r="K18" i="2"/>
  <c r="B18" i="2" s="1" a="1"/>
  <c r="B18" i="2" s="1"/>
  <c r="H18" i="2" s="1"/>
  <c r="K1058" i="2"/>
  <c r="B1058" i="2" s="1" a="1"/>
  <c r="B1058" i="2" s="1"/>
  <c r="H1058" i="2" s="1"/>
  <c r="K577" i="2"/>
  <c r="B577" i="2" s="1" a="1"/>
  <c r="B577" i="2" s="1"/>
  <c r="H577" i="2" s="1"/>
  <c r="K526" i="2"/>
  <c r="B526" i="2" s="1" a="1"/>
  <c r="B526" i="2" s="1"/>
  <c r="H526" i="2" s="1"/>
  <c r="K311" i="2"/>
  <c r="B311" i="2" s="1" a="1"/>
  <c r="B311" i="2" s="1"/>
  <c r="H311" i="2" s="1"/>
  <c r="I311" i="2" s="1"/>
  <c r="L1126" i="2"/>
  <c r="K1126" i="2"/>
  <c r="L394" i="2"/>
  <c r="K394" i="2"/>
  <c r="K1190" i="2"/>
  <c r="B1190" i="2" s="1" a="1"/>
  <c r="B1190" i="2" s="1"/>
  <c r="H1190" i="2" s="1"/>
  <c r="L1190" i="2"/>
  <c r="L1115" i="2"/>
  <c r="K1115" i="2"/>
  <c r="K1096" i="2"/>
  <c r="B1096" i="2" s="1" a="1"/>
  <c r="B1096" i="2" s="1"/>
  <c r="H1096" i="2" s="1"/>
  <c r="K391" i="2"/>
  <c r="B391" i="2" s="1" a="1"/>
  <c r="B391" i="2" s="1"/>
  <c r="H391" i="2" s="1"/>
  <c r="L391" i="2"/>
  <c r="L224" i="2"/>
  <c r="K224" i="2"/>
  <c r="B224" i="2" s="1" a="1"/>
  <c r="B224" i="2" s="1"/>
  <c r="H224" i="2" s="1"/>
  <c r="L975" i="2"/>
  <c r="K975" i="2"/>
  <c r="K1046" i="2"/>
  <c r="B1046" i="2" s="1" a="1"/>
  <c r="B1046" i="2" s="1"/>
  <c r="H1046" i="2" s="1"/>
  <c r="K75" i="2"/>
  <c r="B75" i="2" s="1" a="1"/>
  <c r="B75" i="2" s="1"/>
  <c r="H75" i="2" s="1"/>
  <c r="K1229" i="2"/>
  <c r="B1229" i="2" s="1" a="1"/>
  <c r="B1229" i="2" s="1"/>
  <c r="H1229" i="2" s="1"/>
  <c r="K85" i="2"/>
  <c r="B85" i="2" s="1" a="1"/>
  <c r="B85" i="2" s="1"/>
  <c r="H85" i="2" s="1"/>
  <c r="L145" i="2"/>
  <c r="K145" i="2"/>
  <c r="K478" i="2"/>
  <c r="B478" i="2" s="1" a="1"/>
  <c r="B478" i="2" s="1"/>
  <c r="H478" i="2" s="1"/>
  <c r="L478" i="2"/>
  <c r="L650" i="2"/>
  <c r="K650" i="2"/>
  <c r="B650" i="2" s="1" a="1"/>
  <c r="B650" i="2" s="1"/>
  <c r="H650" i="2" s="1"/>
  <c r="L1057" i="2"/>
  <c r="K1057" i="2"/>
  <c r="L672" i="2"/>
  <c r="K672" i="2"/>
  <c r="L206" i="2"/>
  <c r="K206" i="2"/>
  <c r="B206" i="2" s="1" a="1"/>
  <c r="B206" i="2" s="1"/>
  <c r="H206" i="2" s="1"/>
  <c r="K996" i="2"/>
  <c r="B996" i="2" s="1" a="1"/>
  <c r="B996" i="2" s="1"/>
  <c r="H996" i="2" s="1"/>
  <c r="I270" i="2"/>
  <c r="I151" i="2"/>
  <c r="I41" i="2"/>
  <c r="K14" i="2"/>
  <c r="B14" i="2" s="1" a="1"/>
  <c r="B14" i="2" s="1"/>
  <c r="H14" i="2" s="1"/>
  <c r="I14" i="2" s="1"/>
  <c r="L14" i="2"/>
  <c r="K366" i="2"/>
  <c r="L366" i="2"/>
  <c r="H13" i="9"/>
  <c r="B68" i="2" a="1"/>
  <c r="B68" i="2" s="1"/>
  <c r="H68" i="2" s="1"/>
  <c r="B440" i="2" a="1"/>
  <c r="B440" i="2" s="1"/>
  <c r="H440" i="2" s="1"/>
  <c r="B88" i="2" a="1"/>
  <c r="B88" i="2" s="1"/>
  <c r="H88" i="2" s="1"/>
  <c r="B1118" i="2" a="1"/>
  <c r="B1118" i="2" s="1"/>
  <c r="H1118" i="2" s="1"/>
  <c r="I1118" i="2" s="1"/>
  <c r="K589" i="2"/>
  <c r="B589" i="2" s="1" a="1"/>
  <c r="B589" i="2" s="1"/>
  <c r="H589" i="2" s="1"/>
  <c r="B1119" i="2" a="1"/>
  <c r="B1119" i="2" s="1"/>
  <c r="H1119" i="2" s="1"/>
  <c r="B590" i="2" a="1"/>
  <c r="B590" i="2" s="1"/>
  <c r="H590" i="2" s="1"/>
  <c r="B962" i="2" a="1"/>
  <c r="B962" i="2" s="1"/>
  <c r="H962" i="2" s="1"/>
  <c r="L1024" i="2"/>
  <c r="K1024" i="2"/>
  <c r="L48" i="2"/>
  <c r="K48" i="2"/>
  <c r="B48" i="2" s="1" a="1"/>
  <c r="B48" i="2" s="1"/>
  <c r="H48" i="2" s="1"/>
  <c r="L1188" i="2"/>
  <c r="K1188" i="2"/>
  <c r="B382" i="2" a="1"/>
  <c r="B382" i="2" s="1"/>
  <c r="H382" i="2" s="1"/>
  <c r="L899" i="2"/>
  <c r="K899" i="2"/>
  <c r="L422" i="2"/>
  <c r="K422" i="2"/>
  <c r="L854" i="2"/>
  <c r="K854" i="2"/>
  <c r="L904" i="2"/>
  <c r="K904" i="2"/>
  <c r="B904" i="2" s="1" a="1"/>
  <c r="B904" i="2" s="1"/>
  <c r="H904" i="2" s="1"/>
  <c r="B86" i="2" a="1"/>
  <c r="B86" i="2" s="1"/>
  <c r="H86" i="2" s="1"/>
  <c r="K1142" i="2"/>
  <c r="B1142" i="2" s="1" a="1"/>
  <c r="B1142" i="2" s="1"/>
  <c r="H1142" i="2" s="1"/>
  <c r="L758" i="2"/>
  <c r="K758" i="2"/>
  <c r="L427" i="2"/>
  <c r="K427" i="2"/>
  <c r="L686" i="2"/>
  <c r="K686" i="2"/>
  <c r="B686" i="2" s="1" a="1"/>
  <c r="B686" i="2" s="1"/>
  <c r="H686" i="2" s="1"/>
  <c r="K405" i="2"/>
  <c r="B405" i="2" s="1" a="1"/>
  <c r="B405" i="2" s="1"/>
  <c r="H405" i="2" s="1"/>
  <c r="K66" i="2"/>
  <c r="B66" i="2" s="1" a="1"/>
  <c r="B66" i="2" s="1"/>
  <c r="H66" i="2" s="1"/>
  <c r="B521" i="2" a="1"/>
  <c r="B521" i="2" s="1"/>
  <c r="H521" i="2" s="1"/>
  <c r="B1047" i="2" a="1"/>
  <c r="B1047" i="2" s="1"/>
  <c r="H1047" i="2" s="1"/>
  <c r="K987" i="2"/>
  <c r="B987" i="2" s="1" a="1"/>
  <c r="B987" i="2" s="1"/>
  <c r="H987" i="2" s="1"/>
  <c r="K986" i="2"/>
  <c r="B986" i="2" s="1" a="1"/>
  <c r="B986" i="2" s="1"/>
  <c r="H986" i="2" s="1"/>
  <c r="L986" i="2"/>
  <c r="L37" i="2"/>
  <c r="K37" i="2"/>
  <c r="L613" i="2"/>
  <c r="K613" i="2"/>
  <c r="B320" i="2" a="1"/>
  <c r="B320" i="2" s="1"/>
  <c r="H320" i="2" s="1"/>
  <c r="L1104" i="2"/>
  <c r="K1104" i="2"/>
  <c r="L556" i="2"/>
  <c r="K556" i="2"/>
  <c r="B556" i="2" s="1" a="1"/>
  <c r="B556" i="2" s="1"/>
  <c r="H556" i="2" s="1"/>
  <c r="K596" i="2"/>
  <c r="B596" i="2" s="1" a="1"/>
  <c r="B596" i="2" s="1"/>
  <c r="H596" i="2" s="1"/>
  <c r="L596" i="2"/>
  <c r="K385" i="2"/>
  <c r="B385" i="2" s="1" a="1"/>
  <c r="B385" i="2" s="1"/>
  <c r="H385" i="2" s="1"/>
  <c r="K628" i="2"/>
  <c r="B628" i="2" s="1" a="1"/>
  <c r="B628" i="2" s="1"/>
  <c r="H628" i="2" s="1"/>
  <c r="K940" i="2"/>
  <c r="B940" i="2" s="1" a="1"/>
  <c r="B940" i="2" s="1"/>
  <c r="H940" i="2" s="1"/>
  <c r="K798" i="2"/>
  <c r="B798" i="2" s="1" a="1"/>
  <c r="B798" i="2" s="1"/>
  <c r="H798" i="2" s="1"/>
  <c r="K576" i="2"/>
  <c r="L576" i="2"/>
  <c r="K138" i="2"/>
  <c r="L138" i="2"/>
  <c r="L922" i="2"/>
  <c r="K922" i="2"/>
  <c r="K634" i="2"/>
  <c r="B634" i="2" s="1" a="1"/>
  <c r="B634" i="2" s="1"/>
  <c r="H634" i="2" s="1"/>
  <c r="K1098" i="2"/>
  <c r="B1098" i="2" s="1" a="1"/>
  <c r="B1098" i="2" s="1"/>
  <c r="H1098" i="2" s="1"/>
  <c r="K1193" i="2"/>
  <c r="B1193" i="2" s="1" a="1"/>
  <c r="B1193" i="2" s="1"/>
  <c r="H1193" i="2" s="1"/>
  <c r="I1193" i="2" s="1"/>
  <c r="L1225" i="2"/>
  <c r="K1225" i="2"/>
  <c r="B1225" i="2" s="1" a="1"/>
  <c r="B1225" i="2" s="1"/>
  <c r="H1225" i="2" s="1"/>
  <c r="L201" i="2"/>
  <c r="K201" i="2"/>
  <c r="L1071" i="2"/>
  <c r="K1071" i="2"/>
  <c r="B1071" i="2" s="1" a="1"/>
  <c r="B1071" i="2" s="1"/>
  <c r="H1071" i="2" s="1"/>
  <c r="L202" i="2"/>
  <c r="K202" i="2"/>
  <c r="L487" i="2"/>
  <c r="K487" i="2"/>
  <c r="L1015" i="2"/>
  <c r="K1015" i="2"/>
  <c r="K424" i="2"/>
  <c r="B424" i="2" s="1" a="1"/>
  <c r="B424" i="2" s="1"/>
  <c r="H424" i="2" s="1"/>
  <c r="K790" i="2"/>
  <c r="B790" i="2" s="1" a="1"/>
  <c r="B790" i="2" s="1"/>
  <c r="H790" i="2" s="1"/>
  <c r="K188" i="2"/>
  <c r="K952" i="2"/>
  <c r="B952" i="2" s="1" a="1"/>
  <c r="B952" i="2" s="1"/>
  <c r="H952" i="2" s="1"/>
  <c r="L420" i="2"/>
  <c r="K420" i="2"/>
  <c r="B420" i="2" s="1" a="1"/>
  <c r="B420" i="2" s="1"/>
  <c r="H420" i="2" s="1"/>
  <c r="K30" i="2"/>
  <c r="B30" i="2" s="1" a="1"/>
  <c r="B30" i="2" s="1"/>
  <c r="H30" i="2" s="1"/>
  <c r="L30" i="2"/>
  <c r="K729" i="2"/>
  <c r="L729" i="2"/>
  <c r="K773" i="2"/>
  <c r="B773" i="2" s="1" a="1"/>
  <c r="B773" i="2" s="1"/>
  <c r="H773" i="2" s="1"/>
  <c r="I773" i="2" s="1"/>
  <c r="B623" i="2" a="1"/>
  <c r="B623" i="2" s="1"/>
  <c r="H623" i="2" s="1"/>
  <c r="K1158" i="2"/>
  <c r="B1158" i="2" s="1" a="1"/>
  <c r="B1158" i="2" s="1"/>
  <c r="H1158" i="2" s="1"/>
  <c r="I1158" i="2" s="1"/>
  <c r="K695" i="2"/>
  <c r="L695" i="2"/>
  <c r="K309" i="2"/>
  <c r="B309" i="2" s="1" a="1"/>
  <c r="B309" i="2" s="1"/>
  <c r="H309" i="2" s="1"/>
  <c r="L309" i="2"/>
  <c r="L1008" i="2"/>
  <c r="K1008" i="2"/>
  <c r="L1078" i="2"/>
  <c r="K1078" i="2"/>
  <c r="K1258" i="2"/>
  <c r="B1258" i="2" s="1" a="1"/>
  <c r="B1258" i="2" s="1"/>
  <c r="H1258" i="2" s="1"/>
  <c r="K796" i="2"/>
  <c r="B796" i="2" s="1" a="1"/>
  <c r="B796" i="2" s="1"/>
  <c r="H796" i="2" s="1"/>
  <c r="I796" i="2" s="1"/>
  <c r="K754" i="2"/>
  <c r="B754" i="2" s="1" a="1"/>
  <c r="B754" i="2" s="1"/>
  <c r="H754" i="2" s="1"/>
  <c r="K774" i="2"/>
  <c r="B774" i="2" s="1" a="1"/>
  <c r="B774" i="2" s="1"/>
  <c r="H774" i="2" s="1"/>
  <c r="L1048" i="2"/>
  <c r="K1048" i="2"/>
  <c r="B1048" i="2" s="1" a="1"/>
  <c r="B1048" i="2" s="1"/>
  <c r="H1048" i="2" s="1"/>
  <c r="K136" i="2"/>
  <c r="L136" i="2"/>
  <c r="L1055" i="2"/>
  <c r="K1055" i="2"/>
  <c r="B1055" i="2" s="1" a="1"/>
  <c r="B1055" i="2" s="1"/>
  <c r="H1055" i="2" s="1"/>
  <c r="K1219" i="2"/>
  <c r="B1219" i="2" s="1" a="1"/>
  <c r="B1219" i="2" s="1"/>
  <c r="H1219" i="2" s="1"/>
  <c r="K685" i="2"/>
  <c r="B685" i="2" s="1" a="1"/>
  <c r="B685" i="2" s="1"/>
  <c r="H685" i="2" s="1"/>
  <c r="K313" i="2"/>
  <c r="B313" i="2" s="1" a="1"/>
  <c r="B313" i="2" s="1"/>
  <c r="H313" i="2" s="1"/>
  <c r="K329" i="2"/>
  <c r="B329" i="2" s="1" a="1"/>
  <c r="B329" i="2" s="1"/>
  <c r="H329" i="2" s="1"/>
  <c r="K614" i="2"/>
  <c r="B614" i="2" s="1" a="1"/>
  <c r="B614" i="2" s="1"/>
  <c r="H614" i="2" s="1"/>
  <c r="K356" i="2"/>
  <c r="B356" i="2" s="1" a="1"/>
  <c r="B356" i="2" s="1"/>
  <c r="H356" i="2" s="1"/>
  <c r="K858" i="2"/>
  <c r="B858" i="2" s="1" a="1"/>
  <c r="B858" i="2" s="1"/>
  <c r="H858" i="2" s="1"/>
  <c r="K1257" i="2"/>
  <c r="B1257" i="2" s="1" a="1"/>
  <c r="B1257" i="2" s="1"/>
  <c r="H1257" i="2" s="1"/>
  <c r="K768" i="2"/>
  <c r="B768" i="2" s="1" a="1"/>
  <c r="B768" i="2" s="1"/>
  <c r="H768" i="2" s="1"/>
  <c r="K137" i="2"/>
  <c r="B137" i="2" s="1" a="1"/>
  <c r="B137" i="2" s="1"/>
  <c r="H137" i="2" s="1"/>
  <c r="K850" i="2"/>
  <c r="B850" i="2" s="1" a="1"/>
  <c r="B850" i="2" s="1"/>
  <c r="H850" i="2" s="1"/>
  <c r="I850" i="2" s="1"/>
  <c r="K232" i="2"/>
  <c r="B232" i="2" s="1" a="1"/>
  <c r="B232" i="2" s="1"/>
  <c r="H232" i="2" s="1"/>
  <c r="L208" i="2"/>
  <c r="K208" i="2"/>
  <c r="B208" i="2" s="1" a="1"/>
  <c r="B208" i="2" s="1"/>
  <c r="H208" i="2" s="1"/>
  <c r="L182" i="2"/>
  <c r="K182" i="2"/>
  <c r="B182" i="2" s="1" a="1"/>
  <c r="B182" i="2" s="1"/>
  <c r="H182" i="2" s="1"/>
  <c r="K853" i="2"/>
  <c r="B853" i="2" s="1" a="1"/>
  <c r="B853" i="2" s="1"/>
  <c r="H853" i="2" s="1"/>
  <c r="L853" i="2"/>
  <c r="L723" i="2"/>
  <c r="K723" i="2"/>
  <c r="K939" i="2"/>
  <c r="B939" i="2" s="1" a="1"/>
  <c r="B939" i="2" s="1"/>
  <c r="H939" i="2" s="1"/>
  <c r="L939" i="2"/>
  <c r="H14" i="9" a="1"/>
  <c r="B570" i="2" a="1"/>
  <c r="B570" i="2" s="1"/>
  <c r="H570" i="2" s="1"/>
  <c r="I1033" i="2" s="1"/>
  <c r="K884" i="2"/>
  <c r="L884" i="2"/>
  <c r="K432" i="2"/>
  <c r="L432" i="2"/>
  <c r="L804" i="2"/>
  <c r="K804" i="2"/>
  <c r="K231" i="2"/>
  <c r="B231" i="2" s="1" a="1"/>
  <c r="B231" i="2" s="1"/>
  <c r="H231" i="2" s="1"/>
  <c r="L816" i="2"/>
  <c r="K816" i="2"/>
  <c r="B816" i="2" s="1" a="1"/>
  <c r="B816" i="2" s="1"/>
  <c r="H816" i="2" s="1"/>
  <c r="I570" i="2" s="1"/>
  <c r="K545" i="2"/>
  <c r="B545" i="2" s="1" a="1"/>
  <c r="B545" i="2" s="1"/>
  <c r="H545" i="2" s="1"/>
  <c r="L545" i="2"/>
  <c r="L720" i="2"/>
  <c r="K720" i="2"/>
  <c r="L289" i="2"/>
  <c r="K289" i="2"/>
  <c r="B289" i="2" s="1" a="1"/>
  <c r="B289" i="2" s="1"/>
  <c r="H289" i="2" s="1"/>
  <c r="B554" i="2" a="1"/>
  <c r="B554" i="2" s="1"/>
  <c r="H554" i="2" s="1"/>
  <c r="L771" i="2"/>
  <c r="K771" i="2"/>
  <c r="L94" i="2"/>
  <c r="K94" i="2"/>
  <c r="B94" i="2" s="1" a="1"/>
  <c r="B94" i="2" s="1"/>
  <c r="H94" i="2" s="1"/>
  <c r="L665" i="2"/>
  <c r="K665" i="2"/>
  <c r="B665" i="2" s="1" a="1"/>
  <c r="B665" i="2" s="1"/>
  <c r="H665" i="2" s="1"/>
  <c r="L881" i="2"/>
  <c r="K881" i="2"/>
  <c r="B881" i="2" s="1" a="1"/>
  <c r="B881" i="2" s="1"/>
  <c r="H881" i="2" s="1"/>
  <c r="L525" i="2"/>
  <c r="K525" i="2"/>
  <c r="L902" i="2"/>
  <c r="K902" i="2"/>
  <c r="B902" i="2" s="1" a="1"/>
  <c r="B902" i="2" s="1"/>
  <c r="H902" i="2" s="1"/>
  <c r="B240" i="2" a="1"/>
  <c r="B240" i="2" s="1"/>
  <c r="H240" i="2" s="1"/>
  <c r="K580" i="2"/>
  <c r="B580" i="2" s="1" a="1"/>
  <c r="B580" i="2" s="1"/>
  <c r="H580" i="2" s="1"/>
  <c r="B836" i="2" a="1"/>
  <c r="B836" i="2" s="1"/>
  <c r="H836" i="2" s="1"/>
  <c r="K1076" i="2"/>
  <c r="B1076" i="2" s="1" a="1"/>
  <c r="B1076" i="2" s="1"/>
  <c r="H1076" i="2" s="1"/>
  <c r="K439" i="2"/>
  <c r="B439" i="2" s="1" a="1"/>
  <c r="B439" i="2" s="1"/>
  <c r="H439" i="2" s="1"/>
  <c r="L985" i="2"/>
  <c r="K985" i="2"/>
  <c r="K107" i="2"/>
  <c r="B107" i="2" s="1" a="1"/>
  <c r="B107" i="2" s="1"/>
  <c r="H107" i="2" s="1"/>
  <c r="L107" i="2"/>
  <c r="L696" i="2"/>
  <c r="K696" i="2"/>
  <c r="B696" i="2" s="1" a="1"/>
  <c r="B696" i="2" s="1"/>
  <c r="H696" i="2" s="1"/>
  <c r="K542" i="2"/>
  <c r="B542" i="2" s="1" a="1"/>
  <c r="B542" i="2" s="1"/>
  <c r="H542" i="2" s="1"/>
  <c r="L537" i="2"/>
  <c r="K537" i="2"/>
  <c r="B537" i="2" s="1" a="1"/>
  <c r="B537" i="2" s="1"/>
  <c r="H537" i="2" s="1"/>
  <c r="K956" i="2"/>
  <c r="B956" i="2" s="1" a="1"/>
  <c r="B956" i="2" s="1"/>
  <c r="H956" i="2" s="1"/>
  <c r="L956" i="2"/>
  <c r="L851" i="2"/>
  <c r="K851" i="2"/>
  <c r="K472" i="2"/>
  <c r="B472" i="2" s="1" a="1"/>
  <c r="B472" i="2" s="1"/>
  <c r="H472" i="2" s="1"/>
  <c r="L1110" i="2"/>
  <c r="K1110" i="2"/>
  <c r="L9" i="2"/>
  <c r="K9" i="2"/>
  <c r="L756" i="2"/>
  <c r="K756" i="2"/>
  <c r="B549" i="2" a="1"/>
  <c r="B549" i="2" s="1"/>
  <c r="H549" i="2" s="1"/>
  <c r="L142" i="2"/>
  <c r="K142" i="2"/>
  <c r="L237" i="2"/>
  <c r="K237" i="2"/>
  <c r="B237" i="2" s="1" a="1"/>
  <c r="B237" i="2" s="1"/>
  <c r="H237" i="2" s="1"/>
  <c r="L1000" i="2"/>
  <c r="K1000" i="2"/>
  <c r="H49" i="9" a="1"/>
  <c r="L245" i="2"/>
  <c r="K245" i="2"/>
  <c r="B245" i="2" s="1" a="1"/>
  <c r="B245" i="2" s="1"/>
  <c r="H245" i="2" s="1"/>
  <c r="L663" i="2"/>
  <c r="K663" i="2"/>
  <c r="L787" i="2"/>
  <c r="K787" i="2"/>
  <c r="K198" i="2"/>
  <c r="B198" i="2" s="1" a="1"/>
  <c r="B198" i="2" s="1"/>
  <c r="H198" i="2" s="1"/>
  <c r="K635" i="2"/>
  <c r="L635" i="2"/>
  <c r="L303" i="2"/>
  <c r="K303" i="2"/>
  <c r="L808" i="2"/>
  <c r="K808" i="2"/>
  <c r="B808" i="2" s="1" a="1"/>
  <c r="B808" i="2" s="1"/>
  <c r="H808" i="2" s="1"/>
  <c r="L256" i="2"/>
  <c r="K256" i="2"/>
  <c r="K889" i="2"/>
  <c r="B889" i="2" s="1" a="1"/>
  <c r="B889" i="2" s="1"/>
  <c r="H889" i="2" s="1"/>
  <c r="K604" i="2"/>
  <c r="B604" i="2" s="1" a="1"/>
  <c r="B604" i="2" s="1"/>
  <c r="H604" i="2" s="1"/>
  <c r="K39" i="2"/>
  <c r="B39" i="2" s="1" a="1"/>
  <c r="B39" i="2" s="1"/>
  <c r="H39" i="2" s="1"/>
  <c r="K447" i="2"/>
  <c r="B447" i="2" s="1" a="1"/>
  <c r="B447" i="2" s="1"/>
  <c r="H447" i="2" s="1"/>
  <c r="K398" i="2"/>
  <c r="B398" i="2" s="1" a="1"/>
  <c r="B398" i="2" s="1"/>
  <c r="H398" i="2" s="1"/>
  <c r="B155" i="2" a="1"/>
  <c r="B155" i="2" s="1"/>
  <c r="H155" i="2" s="1"/>
  <c r="K1034" i="2"/>
  <c r="B1034" i="2" s="1" a="1"/>
  <c r="B1034" i="2" s="1"/>
  <c r="H1034" i="2" s="1"/>
  <c r="K838" i="2"/>
  <c r="B838" i="2" s="1" a="1"/>
  <c r="B838" i="2" s="1"/>
  <c r="H838" i="2" s="1"/>
  <c r="K795" i="2"/>
  <c r="B795" i="2" s="1" a="1"/>
  <c r="B795" i="2" s="1"/>
  <c r="H795" i="2" s="1"/>
  <c r="K220" i="2"/>
  <c r="B220" i="2" s="1" a="1"/>
  <c r="B220" i="2" s="1"/>
  <c r="H220" i="2" s="1"/>
  <c r="K347" i="2"/>
  <c r="B347" i="2" s="1" a="1"/>
  <c r="B347" i="2" s="1"/>
  <c r="H347" i="2" s="1"/>
  <c r="K199" i="2"/>
  <c r="B199" i="2" s="1" a="1"/>
  <c r="B199" i="2" s="1"/>
  <c r="H199" i="2" s="1"/>
  <c r="K501" i="2"/>
  <c r="B501" i="2" s="1" a="1"/>
  <c r="B501" i="2" s="1"/>
  <c r="H501" i="2" s="1"/>
  <c r="K921" i="2"/>
  <c r="B921" i="2" s="1" a="1"/>
  <c r="B921" i="2" s="1"/>
  <c r="H921" i="2" s="1"/>
  <c r="L921" i="2"/>
  <c r="K374" i="2"/>
  <c r="L374" i="2"/>
  <c r="L708" i="2"/>
  <c r="K708" i="2"/>
  <c r="B708" i="2" s="1" a="1"/>
  <c r="B708" i="2" s="1"/>
  <c r="H708" i="2" s="1"/>
  <c r="K1203" i="2"/>
  <c r="B1203" i="2" s="1" a="1"/>
  <c r="B1203" i="2" s="1"/>
  <c r="H1203" i="2" s="1"/>
  <c r="I1203" i="2" s="1"/>
  <c r="K250" i="2"/>
  <c r="B250" i="2" s="1" a="1"/>
  <c r="B250" i="2" s="1"/>
  <c r="H250" i="2" s="1"/>
  <c r="K1204" i="2"/>
  <c r="B1204" i="2" s="1" a="1"/>
  <c r="B1204" i="2" s="1"/>
  <c r="H1204" i="2" s="1"/>
  <c r="I1204" i="2" s="1"/>
  <c r="K763" i="2"/>
  <c r="B763" i="2" s="1" a="1"/>
  <c r="B763" i="2" s="1"/>
  <c r="H763" i="2" s="1"/>
  <c r="L31" i="2"/>
  <c r="K31" i="2"/>
  <c r="L60" i="2"/>
  <c r="K60" i="2"/>
  <c r="B60" i="2" s="1" a="1"/>
  <c r="B60" i="2" s="1"/>
  <c r="H60" i="2" s="1"/>
  <c r="L531" i="2"/>
  <c r="K531" i="2"/>
  <c r="K1240" i="2"/>
  <c r="B1240" i="2" s="1" a="1"/>
  <c r="B1240" i="2" s="1"/>
  <c r="H1240" i="2" s="1"/>
  <c r="K475" i="2"/>
  <c r="B475" i="2" s="1" a="1"/>
  <c r="B475" i="2" s="1"/>
  <c r="H475" i="2" s="1"/>
  <c r="L644" i="2"/>
  <c r="K644" i="2"/>
  <c r="K1246" i="2"/>
  <c r="B1246" i="2" s="1" a="1"/>
  <c r="B1246" i="2" s="1"/>
  <c r="H1246" i="2" s="1"/>
  <c r="L1246" i="2"/>
  <c r="L523" i="2"/>
  <c r="K523" i="2"/>
  <c r="B523" i="2" s="1" a="1"/>
  <c r="B523" i="2" s="1"/>
  <c r="H523" i="2" s="1"/>
  <c r="L666" i="2"/>
  <c r="K666" i="2"/>
  <c r="I893" i="2"/>
  <c r="I602" i="2"/>
  <c r="L755" i="2"/>
  <c r="K755" i="2"/>
  <c r="B755" i="2" s="1" a="1"/>
  <c r="B755" i="2" s="1"/>
  <c r="H755" i="2" s="1"/>
  <c r="L287" i="2"/>
  <c r="K287" i="2"/>
  <c r="B287" i="2" s="1" a="1"/>
  <c r="B287" i="2" s="1"/>
  <c r="H287" i="2" s="1"/>
  <c r="B1027" i="2" a="1"/>
  <c r="B1027" i="2" s="1"/>
  <c r="H1027" i="2" s="1"/>
  <c r="B457" i="2" a="1"/>
  <c r="B457" i="2" s="1"/>
  <c r="H457" i="2" s="1"/>
  <c r="K260" i="2"/>
  <c r="B260" i="2" s="1" a="1"/>
  <c r="B260" i="2" s="1"/>
  <c r="H260" i="2" s="1"/>
  <c r="B95" i="2" a="1"/>
  <c r="B95" i="2" s="1"/>
  <c r="H95" i="2" s="1"/>
  <c r="B1101" i="2" a="1"/>
  <c r="B1101" i="2" s="1"/>
  <c r="H1101" i="2" s="1"/>
  <c r="B597" i="2" a="1"/>
  <c r="B597" i="2" s="1"/>
  <c r="H597" i="2" s="1"/>
  <c r="B936" i="2" a="1"/>
  <c r="B936" i="2" s="1"/>
  <c r="H936" i="2" s="1"/>
  <c r="B674" i="2" a="1"/>
  <c r="B674" i="2" s="1"/>
  <c r="H674" i="2" s="1"/>
  <c r="B426" i="2" a="1"/>
  <c r="B426" i="2" s="1"/>
  <c r="H426" i="2" s="1"/>
  <c r="B276" i="2" a="1"/>
  <c r="B276" i="2" s="1"/>
  <c r="H276" i="2" s="1"/>
  <c r="L827" i="2"/>
  <c r="K827" i="2"/>
  <c r="L332" i="2"/>
  <c r="K332" i="2"/>
  <c r="B332" i="2" s="1" a="1"/>
  <c r="B332" i="2" s="1"/>
  <c r="H332" i="2" s="1"/>
  <c r="K681" i="2"/>
  <c r="L681" i="2"/>
  <c r="B1200" i="2" a="1"/>
  <c r="B1200" i="2" s="1"/>
  <c r="H1200" i="2" s="1"/>
  <c r="B141" i="2" a="1"/>
  <c r="B141" i="2" s="1"/>
  <c r="H141" i="2" s="1"/>
  <c r="B1178" i="2" a="1"/>
  <c r="B1178" i="2" s="1"/>
  <c r="H1178" i="2" s="1"/>
  <c r="L733" i="2"/>
  <c r="K733" i="2"/>
  <c r="B733" i="2" s="1" a="1"/>
  <c r="B733" i="2" s="1"/>
  <c r="H733" i="2" s="1"/>
  <c r="L61" i="2"/>
  <c r="K61" i="2"/>
  <c r="B61" i="2" s="1" a="1"/>
  <c r="B61" i="2" s="1"/>
  <c r="H61" i="2" s="1"/>
  <c r="L639" i="2"/>
  <c r="K639" i="2"/>
  <c r="K870" i="2"/>
  <c r="L870" i="2"/>
  <c r="B995" i="2" a="1"/>
  <c r="B995" i="2" s="1"/>
  <c r="H995" i="2" s="1"/>
  <c r="L515" i="2"/>
  <c r="K515" i="2"/>
  <c r="B515" i="2" s="1" a="1"/>
  <c r="B515" i="2" s="1"/>
  <c r="H515" i="2" s="1"/>
  <c r="K637" i="2"/>
  <c r="L637" i="2"/>
  <c r="L406" i="2"/>
  <c r="K406" i="2"/>
  <c r="B947" i="2" a="1"/>
  <c r="B947" i="2" s="1"/>
  <c r="H947" i="2" s="1"/>
  <c r="B930" i="2" a="1"/>
  <c r="B930" i="2" s="1"/>
  <c r="H930" i="2" s="1"/>
  <c r="K362" i="2"/>
  <c r="B362" i="2" s="1" a="1"/>
  <c r="B362" i="2" s="1"/>
  <c r="H362" i="2" s="1"/>
  <c r="B1161" i="2" a="1"/>
  <c r="B1161" i="2" s="1"/>
  <c r="H1161" i="2" s="1"/>
  <c r="K744" i="2"/>
  <c r="L744" i="2"/>
  <c r="L35" i="2"/>
  <c r="K35" i="2"/>
  <c r="L687" i="2"/>
  <c r="K687" i="2"/>
  <c r="K872" i="2"/>
  <c r="L872" i="2"/>
  <c r="K489" i="2"/>
  <c r="L489" i="2"/>
  <c r="L929" i="2"/>
  <c r="K929" i="2"/>
  <c r="K831" i="2"/>
  <c r="B831" i="2" s="1" a="1"/>
  <c r="B831" i="2" s="1"/>
  <c r="H831" i="2" s="1"/>
  <c r="K124" i="2"/>
  <c r="B124" i="2" s="1" a="1"/>
  <c r="B124" i="2" s="1"/>
  <c r="H124" i="2" s="1"/>
  <c r="B949" i="2" a="1"/>
  <c r="B949" i="2" s="1"/>
  <c r="H949" i="2" s="1"/>
  <c r="K794" i="2"/>
  <c r="B794" i="2" s="1" a="1"/>
  <c r="B794" i="2" s="1"/>
  <c r="H794" i="2" s="1"/>
  <c r="L496" i="2"/>
  <c r="K496" i="2"/>
  <c r="B496" i="2" s="1" a="1"/>
  <c r="B496" i="2" s="1"/>
  <c r="H496" i="2" s="1"/>
  <c r="L630" i="2"/>
  <c r="K630" i="2"/>
  <c r="L822" i="2"/>
  <c r="K822" i="2"/>
  <c r="K847" i="2"/>
  <c r="B847" i="2" s="1" a="1"/>
  <c r="B847" i="2" s="1"/>
  <c r="H847" i="2" s="1"/>
  <c r="K626" i="2"/>
  <c r="B626" i="2" s="1" a="1"/>
  <c r="B626" i="2" s="1"/>
  <c r="H626" i="2" s="1"/>
  <c r="K683" i="2"/>
  <c r="B683" i="2" s="1" a="1"/>
  <c r="B683" i="2" s="1"/>
  <c r="H683" i="2" s="1"/>
  <c r="L971" i="2"/>
  <c r="K971" i="2"/>
  <c r="K181" i="2"/>
  <c r="L181" i="2"/>
  <c r="L791" i="2"/>
  <c r="K791" i="2"/>
  <c r="B791" i="2" s="1" a="1"/>
  <c r="B791" i="2" s="1"/>
  <c r="H791" i="2" s="1"/>
  <c r="I791" i="2" s="1"/>
  <c r="K1249" i="2"/>
  <c r="B1249" i="2" s="1" a="1"/>
  <c r="B1249" i="2" s="1"/>
  <c r="H1249" i="2" s="1"/>
  <c r="B482" i="2" a="1"/>
  <c r="B482" i="2" s="1"/>
  <c r="H482" i="2" s="1"/>
  <c r="K802" i="2"/>
  <c r="B802" i="2" s="1" a="1"/>
  <c r="B802" i="2" s="1"/>
  <c r="H802" i="2" s="1"/>
  <c r="K1271" i="2"/>
  <c r="B1271" i="2" s="1" a="1"/>
  <c r="B1271" i="2" s="1"/>
  <c r="H1271" i="2" s="1"/>
  <c r="L536" i="2"/>
  <c r="K536" i="2"/>
  <c r="B536" i="2" s="1" a="1"/>
  <c r="B536" i="2" s="1"/>
  <c r="H536" i="2" s="1"/>
  <c r="L1013" i="2"/>
  <c r="K1013" i="2"/>
  <c r="K900" i="2"/>
  <c r="B900" i="2" s="1" a="1"/>
  <c r="B900" i="2" s="1"/>
  <c r="H900" i="2" s="1"/>
  <c r="B980" i="2" a="1"/>
  <c r="B980" i="2" s="1"/>
  <c r="H980" i="2" s="1"/>
  <c r="B1245" i="2" a="1"/>
  <c r="B1245" i="2" s="1"/>
  <c r="H1245" i="2" s="1"/>
  <c r="K1063" i="2"/>
  <c r="B1063" i="2" s="1" a="1"/>
  <c r="B1063" i="2" s="1"/>
  <c r="H1063" i="2" s="1"/>
  <c r="B284" i="2" a="1"/>
  <c r="B284" i="2" s="1"/>
  <c r="H284" i="2" s="1"/>
  <c r="K205" i="2"/>
  <c r="B205" i="2" s="1" a="1"/>
  <c r="B205" i="2" s="1"/>
  <c r="H205" i="2" s="1"/>
  <c r="L78" i="2"/>
  <c r="K78" i="2"/>
  <c r="B78" i="2" s="1" a="1"/>
  <c r="B78" i="2" s="1"/>
  <c r="H78" i="2" s="1"/>
  <c r="L431" i="2"/>
  <c r="K431" i="2"/>
  <c r="B431" i="2" s="1" a="1"/>
  <c r="B431" i="2" s="1"/>
  <c r="H431" i="2" s="1"/>
  <c r="L1163" i="2"/>
  <c r="K1163" i="2"/>
  <c r="B1123" i="2" a="1"/>
  <c r="B1123" i="2" s="1"/>
  <c r="H1123" i="2" s="1"/>
  <c r="K156" i="2"/>
  <c r="B156" i="2" s="1" a="1"/>
  <c r="B156" i="2" s="1"/>
  <c r="H156" i="2" s="1"/>
  <c r="K404" i="2"/>
  <c r="B404" i="2" s="1" a="1"/>
  <c r="B404" i="2" s="1"/>
  <c r="H404" i="2" s="1"/>
  <c r="K261" i="2"/>
  <c r="B261" i="2" s="1" a="1"/>
  <c r="B261" i="2" s="1"/>
  <c r="H261" i="2" s="1"/>
  <c r="L417" i="2"/>
  <c r="K417" i="2"/>
  <c r="L118" i="2"/>
  <c r="K118" i="2"/>
  <c r="L809" i="2"/>
  <c r="K809" i="2"/>
  <c r="B809" i="2" s="1" a="1"/>
  <c r="B809" i="2" s="1"/>
  <c r="H809" i="2" s="1"/>
  <c r="I809" i="2" s="1"/>
  <c r="L319" i="2"/>
  <c r="K319" i="2"/>
  <c r="B319" i="2" s="1" a="1"/>
  <c r="B319" i="2" s="1"/>
  <c r="H319" i="2" s="1"/>
  <c r="K828" i="2"/>
  <c r="L828" i="2"/>
  <c r="L288" i="2"/>
  <c r="K288" i="2"/>
  <c r="L339" i="2"/>
  <c r="K339" i="2"/>
  <c r="B339" i="2" s="1" a="1"/>
  <c r="B339" i="2" s="1"/>
  <c r="H339" i="2" s="1"/>
  <c r="K268" i="2"/>
  <c r="B268" i="2" s="1" a="1"/>
  <c r="B268" i="2" s="1"/>
  <c r="H268" i="2" s="1"/>
  <c r="K694" i="2"/>
  <c r="B694" i="2" s="1" a="1"/>
  <c r="B694" i="2" s="1"/>
  <c r="H694" i="2" s="1"/>
  <c r="K605" i="2"/>
  <c r="B605" i="2" s="1" a="1"/>
  <c r="B605" i="2" s="1"/>
  <c r="H605" i="2" s="1"/>
  <c r="K575" i="2"/>
  <c r="B575" i="2" s="1" a="1"/>
  <c r="B575" i="2" s="1"/>
  <c r="H575" i="2" s="1"/>
  <c r="K617" i="2"/>
  <c r="B617" i="2" s="1" a="1"/>
  <c r="B617" i="2" s="1"/>
  <c r="H617" i="2" s="1"/>
  <c r="B89" i="2" a="1"/>
  <c r="B89" i="2" s="1"/>
  <c r="H89" i="2" s="1"/>
  <c r="K348" i="2"/>
  <c r="B348" i="2" s="1" a="1"/>
  <c r="B348" i="2" s="1"/>
  <c r="H348" i="2" s="1"/>
  <c r="B361" i="2" a="1"/>
  <c r="B361" i="2" s="1"/>
  <c r="H361" i="2" s="1"/>
  <c r="I361" i="2" s="1"/>
  <c r="K1238" i="2"/>
  <c r="B1238" i="2" s="1" a="1"/>
  <c r="B1238" i="2" s="1"/>
  <c r="H1238" i="2" s="1"/>
  <c r="K953" i="2"/>
  <c r="B953" i="2" s="1" a="1"/>
  <c r="B953" i="2" s="1"/>
  <c r="H953" i="2" s="1"/>
  <c r="K219" i="2"/>
  <c r="B219" i="2" s="1" a="1"/>
  <c r="B219" i="2" s="1"/>
  <c r="H219" i="2" s="1"/>
  <c r="I219" i="2" s="1"/>
  <c r="L368" i="2"/>
  <c r="K368" i="2"/>
  <c r="B368" i="2" s="1" a="1"/>
  <c r="B368" i="2" s="1"/>
  <c r="H368" i="2" s="1"/>
  <c r="L33" i="2"/>
  <c r="K33" i="2"/>
  <c r="L562" i="2"/>
  <c r="K562" i="2"/>
  <c r="K1221" i="2"/>
  <c r="B1221" i="2" s="1" a="1"/>
  <c r="B1221" i="2" s="1"/>
  <c r="H1221" i="2" s="1"/>
  <c r="K476" i="2"/>
  <c r="B476" i="2" s="1" a="1"/>
  <c r="B476" i="2" s="1"/>
  <c r="H476" i="2" s="1"/>
  <c r="L29" i="2"/>
  <c r="K29" i="2"/>
  <c r="B29" i="2" s="1" a="1"/>
  <c r="B29" i="2" s="1"/>
  <c r="H29" i="2" s="1"/>
  <c r="I29" i="2" s="1"/>
  <c r="L546" i="2"/>
  <c r="K546" i="2"/>
  <c r="L425" i="2"/>
  <c r="K425" i="2"/>
  <c r="L700" i="2"/>
  <c r="K700" i="2"/>
  <c r="B700" i="2" s="1" a="1"/>
  <c r="B700" i="2" s="1"/>
  <c r="H700" i="2" s="1"/>
  <c r="L57" i="2"/>
  <c r="K57" i="2"/>
  <c r="L747" i="2"/>
  <c r="K747" i="2"/>
  <c r="K1133" i="2"/>
  <c r="B1133" i="2" s="1" a="1"/>
  <c r="B1133" i="2" s="1"/>
  <c r="H1133" i="2" s="1"/>
  <c r="I1133" i="2" s="1"/>
  <c r="B480" i="2" a="1"/>
  <c r="B480" i="2" s="1"/>
  <c r="H480" i="2" s="1"/>
  <c r="L519" i="2"/>
  <c r="K519" i="2"/>
  <c r="B519" i="2" s="1" a="1"/>
  <c r="B519" i="2" s="1"/>
  <c r="H519" i="2" s="1"/>
  <c r="L657" i="2"/>
  <c r="K657" i="2"/>
  <c r="L229" i="2"/>
  <c r="K229" i="2"/>
  <c r="K466" i="2"/>
  <c r="B466" i="2" s="1" a="1"/>
  <c r="B466" i="2" s="1"/>
  <c r="H466" i="2" s="1"/>
  <c r="L466" i="2"/>
  <c r="L1031" i="2"/>
  <c r="K1031" i="2"/>
  <c r="B1031" i="2" s="1" a="1"/>
  <c r="B1031" i="2" s="1"/>
  <c r="H1031" i="2" s="1"/>
  <c r="L234" i="2"/>
  <c r="K234" i="2"/>
  <c r="K27" i="2"/>
  <c r="B27" i="2" s="1" a="1"/>
  <c r="B27" i="2" s="1"/>
  <c r="H27" i="2" s="1"/>
  <c r="L27" i="2"/>
  <c r="K818" i="2"/>
  <c r="L818" i="2"/>
  <c r="L1067" i="2"/>
  <c r="K1067" i="2"/>
  <c r="B1067" i="2" s="1" a="1"/>
  <c r="B1067" i="2" s="1"/>
  <c r="H1067" i="2" s="1"/>
  <c r="I1067" i="2" s="1"/>
  <c r="K278" i="2"/>
  <c r="B278" i="2" s="1" a="1"/>
  <c r="B278" i="2" s="1"/>
  <c r="H278" i="2" s="1"/>
  <c r="K885" i="2"/>
  <c r="B885" i="2" s="1" a="1"/>
  <c r="B885" i="2" s="1"/>
  <c r="H885" i="2" s="1"/>
  <c r="K819" i="2"/>
  <c r="B819" i="2" s="1" a="1"/>
  <c r="B819" i="2" s="1"/>
  <c r="H819" i="2" s="1"/>
  <c r="K738" i="2"/>
  <c r="B738" i="2" s="1" a="1"/>
  <c r="B738" i="2" s="1"/>
  <c r="H738" i="2" s="1"/>
  <c r="K667" i="2"/>
  <c r="L667" i="2"/>
  <c r="L397" i="2"/>
  <c r="K397" i="2"/>
  <c r="L1213" i="2"/>
  <c r="K1213" i="2"/>
  <c r="K392" i="2"/>
  <c r="B392" i="2" s="1" a="1"/>
  <c r="B392" i="2" s="1"/>
  <c r="H392" i="2" s="1"/>
  <c r="K647" i="2"/>
  <c r="B647" i="2" s="1" a="1"/>
  <c r="B647" i="2" s="1"/>
  <c r="H647" i="2" s="1"/>
  <c r="K1210" i="2"/>
  <c r="B1210" i="2" s="1" a="1"/>
  <c r="B1210" i="2" s="1"/>
  <c r="H1210" i="2" s="1"/>
  <c r="I1210" i="2" s="1"/>
  <c r="K860" i="2"/>
  <c r="B860" i="2" s="1" a="1"/>
  <c r="B860" i="2" s="1"/>
  <c r="H860" i="2" s="1"/>
  <c r="I860" i="2" s="1"/>
  <c r="L352" i="2"/>
  <c r="K352" i="2"/>
  <c r="B352" i="2" s="1" a="1"/>
  <c r="B352" i="2" s="1"/>
  <c r="H352" i="2" s="1"/>
  <c r="L610" i="2"/>
  <c r="K610" i="2"/>
  <c r="B610" i="2" s="1" a="1"/>
  <c r="B610" i="2" s="1"/>
  <c r="H610" i="2" s="1"/>
  <c r="B834" i="2" a="1"/>
  <c r="B834" i="2" s="1"/>
  <c r="H834" i="2" s="1"/>
  <c r="K175" i="2"/>
  <c r="B175" i="2" s="1" a="1"/>
  <c r="B175" i="2" s="1"/>
  <c r="H175" i="2" s="1"/>
  <c r="K242" i="2"/>
  <c r="B242" i="2" s="1" a="1"/>
  <c r="B242" i="2" s="1"/>
  <c r="H242" i="2" s="1"/>
  <c r="L642" i="2"/>
  <c r="K642" i="2"/>
  <c r="K679" i="2"/>
  <c r="L679" i="2"/>
  <c r="L742" i="2"/>
  <c r="K742" i="2"/>
  <c r="B742" i="2" s="1" a="1"/>
  <c r="B742" i="2" s="1"/>
  <c r="H742" i="2" s="1"/>
  <c r="L631" i="2"/>
  <c r="K631" i="2"/>
  <c r="L668" i="2"/>
  <c r="K668" i="2"/>
  <c r="K505" i="2"/>
  <c r="B505" i="2" s="1" a="1"/>
  <c r="B505" i="2" s="1"/>
  <c r="H505" i="2" s="1"/>
  <c r="L505" i="2"/>
  <c r="I623" i="2"/>
  <c r="I143" i="2"/>
  <c r="L355" i="2"/>
  <c r="K355" i="2"/>
  <c r="L96" i="2"/>
  <c r="K96" i="2"/>
  <c r="B1149" i="2" a="1"/>
  <c r="B1149" i="2" s="1"/>
  <c r="H1149" i="2" s="1"/>
  <c r="K211" i="2"/>
  <c r="B211" i="2" s="1" a="1"/>
  <c r="B211" i="2" s="1"/>
  <c r="H211" i="2" s="1"/>
  <c r="L746" i="2"/>
  <c r="K746" i="2"/>
  <c r="B746" i="2" s="1" a="1"/>
  <c r="B746" i="2" s="1"/>
  <c r="H746" i="2" s="1"/>
  <c r="L776" i="2"/>
  <c r="K776" i="2"/>
  <c r="B776" i="2" s="1" a="1"/>
  <c r="B776" i="2" s="1"/>
  <c r="H776" i="2" s="1"/>
  <c r="K968" i="2"/>
  <c r="L968" i="2"/>
  <c r="B649" i="2" a="1"/>
  <c r="B649" i="2" s="1"/>
  <c r="H649" i="2" s="1"/>
  <c r="I649" i="2" s="1"/>
  <c r="K772" i="2"/>
  <c r="B772" i="2" s="1" a="1"/>
  <c r="B772" i="2" s="1"/>
  <c r="H772" i="2" s="1"/>
  <c r="B423" i="2" a="1"/>
  <c r="B423" i="2" s="1"/>
  <c r="H423" i="2" s="1"/>
  <c r="K336" i="2"/>
  <c r="L336" i="2"/>
  <c r="L964" i="2"/>
  <c r="K964" i="2"/>
  <c r="L381" i="2"/>
  <c r="K381" i="2"/>
  <c r="L264" i="2"/>
  <c r="K264" i="2"/>
  <c r="L1005" i="2"/>
  <c r="K1005" i="2"/>
  <c r="B1005" i="2" s="1" a="1"/>
  <c r="B1005" i="2" s="1"/>
  <c r="H1005" i="2" s="1"/>
  <c r="L1147" i="2"/>
  <c r="K1147" i="2"/>
  <c r="B1147" i="2" s="1" a="1"/>
  <c r="B1147" i="2" s="1"/>
  <c r="H1147" i="2" s="1"/>
  <c r="K1151" i="2"/>
  <c r="B1151" i="2" s="1" a="1"/>
  <c r="B1151" i="2" s="1"/>
  <c r="H1151" i="2" s="1"/>
  <c r="B797" i="2" a="1"/>
  <c r="B797" i="2" s="1"/>
  <c r="H797" i="2" s="1"/>
  <c r="I797" i="2" s="1"/>
  <c r="L152" i="2"/>
  <c r="K152" i="2"/>
  <c r="B152" i="2" s="1" a="1"/>
  <c r="B152" i="2" s="1"/>
  <c r="H152" i="2" s="1"/>
  <c r="L248" i="2"/>
  <c r="K248" i="2"/>
  <c r="B248" i="2" s="1" a="1"/>
  <c r="B248" i="2" s="1"/>
  <c r="H248" i="2" s="1"/>
  <c r="L1006" i="2"/>
  <c r="K1006" i="2"/>
  <c r="K233" i="2"/>
  <c r="B233" i="2" s="1" a="1"/>
  <c r="B233" i="2" s="1"/>
  <c r="H233" i="2" s="1"/>
  <c r="L544" i="2"/>
  <c r="K544" i="2"/>
  <c r="B544" i="2" s="1" a="1"/>
  <c r="B544" i="2" s="1"/>
  <c r="H544" i="2" s="1"/>
  <c r="L654" i="2"/>
  <c r="K654" i="2"/>
  <c r="B654" i="2" s="1" a="1"/>
  <c r="B654" i="2" s="1"/>
  <c r="H654" i="2" s="1"/>
  <c r="L506" i="2"/>
  <c r="K506" i="2"/>
  <c r="B722" i="2" a="1"/>
  <c r="B722" i="2" s="1"/>
  <c r="H722" i="2" s="1"/>
  <c r="L678" i="2"/>
  <c r="K678" i="2"/>
  <c r="L28" i="2"/>
  <c r="K28" i="2"/>
  <c r="B28" i="2" s="1" a="1"/>
  <c r="B28" i="2" s="1"/>
  <c r="H28" i="2" s="1"/>
  <c r="L670" i="2"/>
  <c r="K670" i="2"/>
  <c r="B670" i="2" s="1" a="1"/>
  <c r="B670" i="2" s="1"/>
  <c r="H670" i="2" s="1"/>
  <c r="K258" i="2"/>
  <c r="B258" i="2" s="1" a="1"/>
  <c r="B258" i="2" s="1"/>
  <c r="H258" i="2" s="1"/>
  <c r="K1059" i="2"/>
  <c r="B1059" i="2" s="1" a="1"/>
  <c r="B1059" i="2" s="1"/>
  <c r="H1059" i="2" s="1"/>
  <c r="B1109" i="2" a="1"/>
  <c r="B1109" i="2" s="1"/>
  <c r="H1109" i="2" s="1"/>
  <c r="L183" i="2"/>
  <c r="K183" i="2"/>
  <c r="B183" i="2" s="1" a="1"/>
  <c r="B183" i="2" s="1"/>
  <c r="H183" i="2" s="1"/>
  <c r="L820" i="2"/>
  <c r="K820" i="2"/>
  <c r="B820" i="2" s="1" a="1"/>
  <c r="B820" i="2" s="1"/>
  <c r="H820" i="2" s="1"/>
  <c r="L958" i="2"/>
  <c r="K958" i="2"/>
  <c r="K296" i="2"/>
  <c r="B296" i="2" s="1" a="1"/>
  <c r="B296" i="2" s="1"/>
  <c r="H296" i="2" s="1"/>
  <c r="K725" i="2"/>
  <c r="B725" i="2" s="1" a="1"/>
  <c r="B725" i="2" s="1"/>
  <c r="H725" i="2" s="1"/>
  <c r="L725" i="2"/>
  <c r="L192" i="2"/>
  <c r="K192" i="2"/>
  <c r="B192" i="2" s="1" a="1"/>
  <c r="B192" i="2" s="1"/>
  <c r="H192" i="2" s="1"/>
  <c r="L807" i="2"/>
  <c r="K807" i="2"/>
  <c r="B807" i="2" s="1" a="1"/>
  <c r="B807" i="2" s="1"/>
  <c r="H807" i="2" s="1"/>
  <c r="I807" i="2" s="1"/>
  <c r="L463" i="2"/>
  <c r="K463" i="2"/>
  <c r="K1171" i="2"/>
  <c r="B1171" i="2" s="1" a="1"/>
  <c r="B1171" i="2" s="1"/>
  <c r="H1171" i="2" s="1"/>
  <c r="L1171" i="2"/>
  <c r="K58" i="2"/>
  <c r="B58" i="2" s="1" a="1"/>
  <c r="B58" i="2" s="1"/>
  <c r="H58" i="2" s="1"/>
  <c r="K1183" i="2"/>
  <c r="B1183" i="2" s="1" a="1"/>
  <c r="B1183" i="2" s="1"/>
  <c r="H1183" i="2" s="1"/>
  <c r="L71" i="2"/>
  <c r="K71" i="2"/>
  <c r="B71" i="2" s="1" a="1"/>
  <c r="B71" i="2" s="1"/>
  <c r="H71" i="2" s="1"/>
  <c r="L253" i="2"/>
  <c r="K253" i="2"/>
  <c r="B253" i="2" s="1" a="1"/>
  <c r="B253" i="2" s="1"/>
  <c r="H253" i="2" s="1"/>
  <c r="L1056" i="2"/>
  <c r="K1056" i="2"/>
  <c r="K345" i="2"/>
  <c r="B345" i="2" s="1" a="1"/>
  <c r="B345" i="2" s="1"/>
  <c r="H345" i="2" s="1"/>
  <c r="K998" i="2"/>
  <c r="B998" i="2" s="1" a="1"/>
  <c r="B998" i="2" s="1"/>
  <c r="H998" i="2" s="1"/>
  <c r="I998" i="2" s="1"/>
  <c r="L97" i="2"/>
  <c r="K97" i="2"/>
  <c r="B97" i="2" s="1" a="1"/>
  <c r="B97" i="2" s="1"/>
  <c r="H97" i="2" s="1"/>
  <c r="L486" i="2"/>
  <c r="K486" i="2"/>
  <c r="B486" i="2" s="1" a="1"/>
  <c r="B486" i="2" s="1"/>
  <c r="H486" i="2" s="1"/>
  <c r="K1259" i="2"/>
  <c r="L1259" i="2"/>
  <c r="L20" i="2"/>
  <c r="K20" i="2"/>
  <c r="K246" i="2"/>
  <c r="B246" i="2" s="1" a="1"/>
  <c r="B246" i="2" s="1"/>
  <c r="H246" i="2" s="1"/>
  <c r="K80" i="2"/>
  <c r="B80" i="2" s="1" a="1"/>
  <c r="B80" i="2" s="1"/>
  <c r="H80" i="2" s="1"/>
  <c r="L560" i="2"/>
  <c r="K560" i="2"/>
  <c r="L310" i="2"/>
  <c r="K310" i="2"/>
  <c r="L886" i="2"/>
  <c r="K886" i="2"/>
  <c r="K1167" i="2"/>
  <c r="B1167" i="2" s="1" a="1"/>
  <c r="B1167" i="2" s="1"/>
  <c r="H1167" i="2" s="1"/>
  <c r="B522" i="2" a="1"/>
  <c r="B522" i="2" s="1"/>
  <c r="H522" i="2" s="1"/>
  <c r="K824" i="2"/>
  <c r="B824" i="2" s="1" a="1"/>
  <c r="B824" i="2" s="1"/>
  <c r="H824" i="2" s="1"/>
  <c r="K428" i="2"/>
  <c r="B428" i="2" s="1" a="1"/>
  <c r="B428" i="2" s="1"/>
  <c r="H428" i="2" s="1"/>
  <c r="I428" i="2" s="1"/>
  <c r="K1181" i="2"/>
  <c r="B1181" i="2" s="1" a="1"/>
  <c r="B1181" i="2" s="1"/>
  <c r="H1181" i="2" s="1"/>
  <c r="K946" i="2"/>
  <c r="B946" i="2" s="1" a="1"/>
  <c r="B946" i="2" s="1"/>
  <c r="H946" i="2" s="1"/>
  <c r="K783" i="2"/>
  <c r="B783" i="2" s="1" a="1"/>
  <c r="B783" i="2" s="1"/>
  <c r="H783" i="2" s="1"/>
  <c r="K983" i="2"/>
  <c r="B983" i="2" s="1" a="1"/>
  <c r="B983" i="2" s="1"/>
  <c r="H983" i="2" s="1"/>
  <c r="K277" i="2"/>
  <c r="B277" i="2" s="1" a="1"/>
  <c r="B277" i="2" s="1"/>
  <c r="H277" i="2" s="1"/>
  <c r="K494" i="2"/>
  <c r="B494" i="2" s="1" a="1"/>
  <c r="B494" i="2" s="1"/>
  <c r="H494" i="2" s="1"/>
  <c r="B1026" i="2" a="1"/>
  <c r="B1026" i="2" s="1"/>
  <c r="H1026" i="2" s="1"/>
  <c r="K829" i="2"/>
  <c r="B829" i="2" s="1" a="1"/>
  <c r="B829" i="2" s="1"/>
  <c r="H829" i="2" s="1"/>
  <c r="K1242" i="2"/>
  <c r="B1242" i="2" s="1" a="1"/>
  <c r="B1242" i="2" s="1"/>
  <c r="H1242" i="2" s="1"/>
  <c r="L161" i="2"/>
  <c r="K161" i="2"/>
  <c r="B161" i="2" s="1" a="1"/>
  <c r="B161" i="2" s="1"/>
  <c r="H161" i="2" s="1"/>
  <c r="L1247" i="2"/>
  <c r="K1247" i="2"/>
  <c r="K533" i="2"/>
  <c r="B533" i="2" s="1" a="1"/>
  <c r="B533" i="2" s="1"/>
  <c r="H533" i="2" s="1"/>
  <c r="K669" i="2"/>
  <c r="B669" i="2" s="1" a="1"/>
  <c r="B669" i="2" s="1"/>
  <c r="H669" i="2" s="1"/>
  <c r="L793" i="2"/>
  <c r="K793" i="2"/>
  <c r="K468" i="2"/>
  <c r="L468" i="2"/>
  <c r="K992" i="2"/>
  <c r="B992" i="2" s="1" a="1"/>
  <c r="B992" i="2" s="1"/>
  <c r="H992" i="2" s="1"/>
  <c r="L1016" i="2"/>
  <c r="K1016" i="2"/>
  <c r="B1016" i="2" s="1" a="1"/>
  <c r="B1016" i="2" s="1"/>
  <c r="H1016" i="2" s="1"/>
  <c r="L395" i="2"/>
  <c r="K395" i="2"/>
  <c r="B395" i="2" s="1" a="1"/>
  <c r="B395" i="2" s="1"/>
  <c r="H395" i="2" s="1"/>
  <c r="K1140" i="2"/>
  <c r="B1140" i="2" s="1" a="1"/>
  <c r="B1140" i="2" s="1"/>
  <c r="H1140" i="2" s="1"/>
  <c r="I1150" i="2" s="1"/>
  <c r="L1140" i="2"/>
  <c r="L620" i="2"/>
  <c r="K620" i="2"/>
  <c r="K684" i="2"/>
  <c r="B684" i="2" s="1" a="1"/>
  <c r="B684" i="2" s="1"/>
  <c r="H684" i="2" s="1"/>
  <c r="K601" i="2"/>
  <c r="B601" i="2" s="1" a="1"/>
  <c r="B601" i="2" s="1"/>
  <c r="H601" i="2" s="1"/>
  <c r="K1060" i="2"/>
  <c r="B1060" i="2" s="1" a="1"/>
  <c r="B1060" i="2" s="1"/>
  <c r="H1060" i="2" s="1"/>
  <c r="L454" i="2"/>
  <c r="K454" i="2"/>
  <c r="L1041" i="2"/>
  <c r="K1041" i="2"/>
  <c r="B1041" i="2" s="1" a="1"/>
  <c r="B1041" i="2" s="1"/>
  <c r="H1041" i="2" s="1"/>
  <c r="K1029" i="2"/>
  <c r="B1029" i="2" s="1" a="1"/>
  <c r="B1029" i="2" s="1"/>
  <c r="H1029" i="2" s="1"/>
  <c r="L844" i="2"/>
  <c r="K844" i="2"/>
  <c r="B844" i="2" s="1" a="1"/>
  <c r="B844" i="2" s="1"/>
  <c r="H844" i="2" s="1"/>
  <c r="I844" i="2" s="1"/>
  <c r="L34" i="2"/>
  <c r="K34" i="2"/>
  <c r="B34" i="2" s="1" a="1"/>
  <c r="B34" i="2" s="1"/>
  <c r="H34" i="2" s="1"/>
  <c r="I34" i="2" s="1"/>
  <c r="B225" i="2" a="1"/>
  <c r="B225" i="2" s="1"/>
  <c r="H225" i="2" s="1"/>
  <c r="K286" i="2"/>
  <c r="B286" i="2" s="1" a="1"/>
  <c r="B286" i="2" s="1"/>
  <c r="H286" i="2" s="1"/>
  <c r="I694" i="2"/>
  <c r="I550" i="2"/>
  <c r="I1245" i="2"/>
  <c r="I1184" i="2"/>
  <c r="L530" i="2"/>
  <c r="K530" i="2"/>
  <c r="B530" i="2" s="1" a="1"/>
  <c r="B530" i="2" s="1"/>
  <c r="H530" i="2" s="1"/>
  <c r="B1051" i="2" a="1"/>
  <c r="B1051" i="2" s="1"/>
  <c r="H1051" i="2" s="1"/>
  <c r="K408" i="2"/>
  <c r="B408" i="2" s="1" a="1"/>
  <c r="B408" i="2" s="1"/>
  <c r="H408" i="2" s="1"/>
  <c r="B565" i="2" a="1"/>
  <c r="B565" i="2" s="1"/>
  <c r="H565" i="2" s="1"/>
  <c r="L396" i="2"/>
  <c r="K396" i="2"/>
  <c r="L315" i="2"/>
  <c r="K315" i="2"/>
  <c r="L1007" i="2"/>
  <c r="K1007" i="2"/>
  <c r="B1007" i="2" s="1" a="1"/>
  <c r="B1007" i="2" s="1"/>
  <c r="H1007" i="2" s="1"/>
  <c r="B586" i="2" a="1"/>
  <c r="B586" i="2" s="1"/>
  <c r="H586" i="2" s="1"/>
  <c r="B682" i="2" a="1"/>
  <c r="B682" i="2" s="1"/>
  <c r="H682" i="2" s="1"/>
  <c r="K645" i="2"/>
  <c r="B645" i="2" s="1" a="1"/>
  <c r="B645" i="2" s="1"/>
  <c r="H645" i="2" s="1"/>
  <c r="B1199" i="2" a="1"/>
  <c r="B1199" i="2" s="1"/>
  <c r="H1199" i="2" s="1"/>
  <c r="L147" i="2"/>
  <c r="H29" i="9" s="1" a="1"/>
  <c r="K147" i="2"/>
  <c r="K214" i="2"/>
  <c r="L214" i="2"/>
  <c r="L979" i="2"/>
  <c r="K979" i="2"/>
  <c r="L291" i="2"/>
  <c r="K291" i="2"/>
  <c r="L36" i="2"/>
  <c r="K36" i="2"/>
  <c r="L196" i="2"/>
  <c r="K196" i="2"/>
  <c r="B196" i="2" s="1" a="1"/>
  <c r="B196" i="2" s="1"/>
  <c r="H196" i="2" s="1"/>
  <c r="L761" i="2"/>
  <c r="K761" i="2"/>
  <c r="B761" i="2" s="1" a="1"/>
  <c r="B761" i="2" s="1"/>
  <c r="H761" i="2" s="1"/>
  <c r="B789" i="2" a="1"/>
  <c r="B789" i="2" s="1"/>
  <c r="H789" i="2" s="1"/>
  <c r="B387" i="2" a="1"/>
  <c r="B387" i="2" s="1"/>
  <c r="H387" i="2" s="1"/>
  <c r="B896" i="2" a="1"/>
  <c r="B896" i="2" s="1"/>
  <c r="H896" i="2" s="1"/>
  <c r="L353" i="2"/>
  <c r="K353" i="2"/>
  <c r="B353" i="2" s="1" a="1"/>
  <c r="B353" i="2" s="1"/>
  <c r="H353" i="2" s="1"/>
  <c r="K350" i="2"/>
  <c r="B350" i="2" s="1" a="1"/>
  <c r="B350" i="2" s="1"/>
  <c r="H350" i="2" s="1"/>
  <c r="L350" i="2"/>
  <c r="L1263" i="2"/>
  <c r="K1263" i="2"/>
  <c r="B1263" i="2" s="1" a="1"/>
  <c r="B1263" i="2" s="1"/>
  <c r="H1263" i="2" s="1"/>
  <c r="B292" i="2" a="1"/>
  <c r="B292" i="2" s="1"/>
  <c r="H292" i="2" s="1"/>
  <c r="B411" i="2" a="1"/>
  <c r="B411" i="2" s="1"/>
  <c r="H411" i="2" s="1"/>
  <c r="B539" i="2" a="1"/>
  <c r="B539" i="2" s="1"/>
  <c r="H539" i="2" s="1"/>
  <c r="K612" i="2"/>
  <c r="L612" i="2"/>
  <c r="K619" i="2"/>
  <c r="L619" i="2"/>
  <c r="L587" i="2"/>
  <c r="K587" i="2"/>
  <c r="B587" i="2" s="1" a="1"/>
  <c r="B587" i="2" s="1"/>
  <c r="H587" i="2" s="1"/>
  <c r="B257" i="2" a="1"/>
  <c r="B257" i="2" s="1"/>
  <c r="H257" i="2" s="1"/>
  <c r="L399" i="2"/>
  <c r="K399" i="2"/>
  <c r="B399" i="2" s="1" a="1"/>
  <c r="B399" i="2" s="1"/>
  <c r="H399" i="2" s="1"/>
  <c r="L702" i="2"/>
  <c r="K702" i="2"/>
  <c r="L453" i="2"/>
  <c r="K453" i="2"/>
  <c r="B453" i="2" s="1" a="1"/>
  <c r="B453" i="2" s="1"/>
  <c r="H453" i="2" s="1"/>
  <c r="K159" i="2"/>
  <c r="B159" i="2" s="1" a="1"/>
  <c r="B159" i="2" s="1"/>
  <c r="H159" i="2" s="1"/>
  <c r="K651" i="2"/>
  <c r="B651" i="2" s="1" a="1"/>
  <c r="B651" i="2" s="1"/>
  <c r="H651" i="2" s="1"/>
  <c r="L651" i="2"/>
  <c r="L194" i="2"/>
  <c r="K194" i="2"/>
  <c r="B194" i="2" s="1" a="1"/>
  <c r="B194" i="2" s="1"/>
  <c r="H194" i="2" s="1"/>
  <c r="L703" i="2"/>
  <c r="K703" i="2"/>
  <c r="B703" i="2" s="1" a="1"/>
  <c r="B703" i="2" s="1"/>
  <c r="H703" i="2" s="1"/>
  <c r="K100" i="2"/>
  <c r="B100" i="2" s="1" a="1"/>
  <c r="B100" i="2" s="1"/>
  <c r="H100" i="2" s="1"/>
  <c r="K217" i="2"/>
  <c r="B217" i="2" s="1" a="1"/>
  <c r="B217" i="2" s="1"/>
  <c r="H217" i="2" s="1"/>
  <c r="B1004" i="2" a="1"/>
  <c r="B1004" i="2" s="1"/>
  <c r="H1004" i="2" s="1"/>
  <c r="K878" i="2"/>
  <c r="B878" i="2" s="1" a="1"/>
  <c r="B878" i="2" s="1"/>
  <c r="H878" i="2" s="1"/>
  <c r="L271" i="2"/>
  <c r="K271" i="2"/>
  <c r="B271" i="2" s="1" a="1"/>
  <c r="B271" i="2" s="1"/>
  <c r="H271" i="2" s="1"/>
  <c r="I271" i="2" s="1"/>
  <c r="L864" i="2"/>
  <c r="K864" i="2"/>
  <c r="K1243" i="2"/>
  <c r="B1243" i="2" s="1" a="1"/>
  <c r="B1243" i="2" s="1"/>
  <c r="H1243" i="2" s="1"/>
  <c r="I1243" i="2" s="1"/>
  <c r="B321" i="2" a="1"/>
  <c r="B321" i="2" s="1"/>
  <c r="H321" i="2" s="1"/>
  <c r="I321" i="2" s="1"/>
  <c r="K608" i="2"/>
  <c r="B608" i="2" s="1" a="1"/>
  <c r="B608" i="2" s="1"/>
  <c r="H608" i="2" s="1"/>
  <c r="L608" i="2"/>
  <c r="L1105" i="2"/>
  <c r="K1105" i="2"/>
  <c r="B1105" i="2" s="1" a="1"/>
  <c r="B1105" i="2" s="1"/>
  <c r="H1105" i="2" s="1"/>
  <c r="I1105" i="2" s="1"/>
  <c r="L910" i="2"/>
  <c r="K910" i="2"/>
  <c r="B910" i="2" s="1" a="1"/>
  <c r="B910" i="2" s="1"/>
  <c r="H910" i="2" s="1"/>
  <c r="L280" i="2"/>
  <c r="K280" i="2"/>
  <c r="B280" i="2" s="1" a="1"/>
  <c r="B280" i="2" s="1"/>
  <c r="H280" i="2" s="1"/>
  <c r="I280" i="2" s="1"/>
  <c r="K573" i="2"/>
  <c r="B573" i="2" s="1" a="1"/>
  <c r="B573" i="2" s="1"/>
  <c r="H573" i="2" s="1"/>
  <c r="L573" i="2"/>
  <c r="L1080" i="2"/>
  <c r="K1080" i="2"/>
  <c r="B1080" i="2" s="1" a="1"/>
  <c r="B1080" i="2" s="1"/>
  <c r="H1080" i="2" s="1"/>
  <c r="L1261" i="2"/>
  <c r="K1261" i="2"/>
  <c r="B897" i="2" a="1"/>
  <c r="B897" i="2" s="1"/>
  <c r="H897" i="2" s="1"/>
  <c r="K294" i="2"/>
  <c r="B294" i="2" s="1" a="1"/>
  <c r="B294" i="2" s="1"/>
  <c r="H294" i="2" s="1"/>
  <c r="K1068" i="2"/>
  <c r="B1068" i="2" s="1" a="1"/>
  <c r="B1068" i="2" s="1"/>
  <c r="H1068" i="2" s="1"/>
  <c r="I1068" i="2" s="1"/>
  <c r="K241" i="2"/>
  <c r="B241" i="2" s="1" a="1"/>
  <c r="B241" i="2" s="1"/>
  <c r="H241" i="2" s="1"/>
  <c r="K615" i="2"/>
  <c r="B615" i="2" s="1" a="1"/>
  <c r="B615" i="2" s="1"/>
  <c r="H615" i="2" s="1"/>
  <c r="B1143" i="2" a="1"/>
  <c r="B1143" i="2" s="1"/>
  <c r="H1143" i="2" s="1"/>
  <c r="K969" i="2"/>
  <c r="B969" i="2" s="1" a="1"/>
  <c r="B969" i="2" s="1"/>
  <c r="H969" i="2" s="1"/>
  <c r="B1132" i="2" a="1"/>
  <c r="B1132" i="2" s="1"/>
  <c r="H1132" i="2" s="1"/>
  <c r="K609" i="2"/>
  <c r="B609" i="2" s="1" a="1"/>
  <c r="B609" i="2" s="1"/>
  <c r="H609" i="2" s="1"/>
  <c r="L446" i="2"/>
  <c r="K446" i="2"/>
  <c r="L171" i="2"/>
  <c r="K171" i="2"/>
  <c r="B171" i="2" s="1" a="1"/>
  <c r="B171" i="2" s="1"/>
  <c r="H171" i="2" s="1"/>
  <c r="L866" i="2"/>
  <c r="K866" i="2"/>
  <c r="K1254" i="2"/>
  <c r="B1254" i="2" s="1" a="1"/>
  <c r="B1254" i="2" s="1"/>
  <c r="H1254" i="2" s="1"/>
  <c r="K123" i="2"/>
  <c r="B123" i="2" s="1" a="1"/>
  <c r="B123" i="2" s="1"/>
  <c r="H123" i="2" s="1"/>
  <c r="K191" i="2"/>
  <c r="B191" i="2" s="1" a="1"/>
  <c r="B191" i="2" s="1"/>
  <c r="H191" i="2" s="1"/>
  <c r="K259" i="2"/>
  <c r="B259" i="2" s="1" a="1"/>
  <c r="B259" i="2" s="1"/>
  <c r="H259" i="2" s="1"/>
  <c r="L259" i="2"/>
  <c r="L898" i="2"/>
  <c r="K898" i="2"/>
  <c r="B898" i="2" s="1" a="1"/>
  <c r="B898" i="2" s="1"/>
  <c r="H898" i="2" s="1"/>
  <c r="K1120" i="2"/>
  <c r="B1120" i="2" s="1" a="1"/>
  <c r="B1120" i="2" s="1"/>
  <c r="H1120" i="2" s="1"/>
  <c r="K967" i="2"/>
  <c r="B967" i="2" s="1" a="1"/>
  <c r="B967" i="2" s="1"/>
  <c r="H967" i="2" s="1"/>
  <c r="K1039" i="2"/>
  <c r="B1039" i="2" s="1" a="1"/>
  <c r="B1039" i="2" s="1"/>
  <c r="H1039" i="2" s="1"/>
  <c r="K660" i="2"/>
  <c r="B660" i="2" s="1" a="1"/>
  <c r="B660" i="2" s="1"/>
  <c r="H660" i="2" s="1"/>
  <c r="K581" i="2"/>
  <c r="B581" i="2" s="1" a="1"/>
  <c r="B581" i="2" s="1"/>
  <c r="H581" i="2" s="1"/>
  <c r="K1234" i="2"/>
  <c r="B1234" i="2" s="1" a="1"/>
  <c r="B1234" i="2" s="1"/>
  <c r="H1234" i="2" s="1"/>
  <c r="I1234" i="2" s="1"/>
  <c r="K497" i="2"/>
  <c r="L497" i="2"/>
  <c r="K840" i="2"/>
  <c r="B840" i="2" s="1" a="1"/>
  <c r="B840" i="2" s="1"/>
  <c r="H840" i="2" s="1"/>
  <c r="L840" i="2"/>
  <c r="B734" i="2" a="1"/>
  <c r="B734" i="2" s="1"/>
  <c r="H734" i="2" s="1"/>
  <c r="B72" i="2" a="1"/>
  <c r="B72" i="2" s="1"/>
  <c r="H72" i="2" s="1"/>
  <c r="K689" i="2"/>
  <c r="B689" i="2" s="1" a="1"/>
  <c r="B689" i="2" s="1"/>
  <c r="H689" i="2" s="1"/>
  <c r="K1054" i="2"/>
  <c r="B1054" i="2" s="1" a="1"/>
  <c r="B1054" i="2" s="1"/>
  <c r="H1054" i="2" s="1"/>
  <c r="L90" i="2"/>
  <c r="K90" i="2"/>
  <c r="B90" i="2" s="1" a="1"/>
  <c r="B90" i="2" s="1"/>
  <c r="H90" i="2" s="1"/>
  <c r="L713" i="2"/>
  <c r="K713" i="2"/>
  <c r="B713" i="2" s="1" a="1"/>
  <c r="B713" i="2" s="1"/>
  <c r="H713" i="2" s="1"/>
  <c r="L934" i="2"/>
  <c r="K934" i="2"/>
  <c r="B934" i="2" s="1" a="1"/>
  <c r="B934" i="2" s="1"/>
  <c r="H934" i="2" s="1"/>
  <c r="B451" i="2" a="1"/>
  <c r="B451" i="2" s="1"/>
  <c r="H451" i="2" s="1"/>
  <c r="I451" i="2" s="1"/>
  <c r="K510" i="2"/>
  <c r="B510" i="2" s="1" a="1"/>
  <c r="B510" i="2" s="1"/>
  <c r="H510" i="2" s="1"/>
  <c r="K918" i="2"/>
  <c r="B918" i="2" s="1" a="1"/>
  <c r="B918" i="2" s="1"/>
  <c r="H918" i="2" s="1"/>
  <c r="B279" i="2" a="1"/>
  <c r="B279" i="2" s="1"/>
  <c r="H279" i="2" s="1"/>
  <c r="I279" i="2" s="1"/>
  <c r="L172" i="2"/>
  <c r="K172" i="2"/>
  <c r="K273" i="2"/>
  <c r="B273" i="2" s="1" a="1"/>
  <c r="B273" i="2" s="1"/>
  <c r="H273" i="2" s="1"/>
  <c r="L273" i="2"/>
  <c r="L1065" i="2"/>
  <c r="K1065" i="2"/>
  <c r="L1130" i="2"/>
  <c r="K1130" i="2"/>
  <c r="B1130" i="2" s="1" a="1"/>
  <c r="B1130" i="2" s="1"/>
  <c r="H1130" i="2" s="1"/>
  <c r="K1173" i="2"/>
  <c r="B1173" i="2" s="1" a="1"/>
  <c r="B1173" i="2" s="1"/>
  <c r="H1173" i="2" s="1"/>
  <c r="K64" i="2"/>
  <c r="B64" i="2" s="1" a="1"/>
  <c r="B64" i="2" s="1"/>
  <c r="H64" i="2" s="1"/>
  <c r="K203" i="2"/>
  <c r="B203" i="2" s="1" a="1"/>
  <c r="B203" i="2" s="1"/>
  <c r="H203" i="2" s="1"/>
  <c r="L218" i="2"/>
  <c r="K218" i="2"/>
  <c r="B218" i="2" s="1" a="1"/>
  <c r="B218" i="2" s="1"/>
  <c r="H218" i="2" s="1"/>
  <c r="L134" i="2"/>
  <c r="K134" i="2"/>
  <c r="L817" i="2"/>
  <c r="K817" i="2"/>
  <c r="K346" i="2"/>
  <c r="B346" i="2" s="1" a="1"/>
  <c r="B346" i="2" s="1"/>
  <c r="H346" i="2" s="1"/>
  <c r="K1267" i="2"/>
  <c r="B1267" i="2" s="1" a="1"/>
  <c r="B1267" i="2" s="1"/>
  <c r="H1267" i="2" s="1"/>
  <c r="K437" i="2"/>
  <c r="B437" i="2" s="1" a="1"/>
  <c r="B437" i="2" s="1"/>
  <c r="H437" i="2" s="1"/>
  <c r="K1061" i="2"/>
  <c r="B1061" i="2" s="1" a="1"/>
  <c r="B1061" i="2" s="1"/>
  <c r="H1061" i="2" s="1"/>
  <c r="K113" i="2"/>
  <c r="B113" i="2" s="1" a="1"/>
  <c r="B113" i="2" s="1"/>
  <c r="H113" i="2" s="1"/>
  <c r="I113" i="2" s="1"/>
  <c r="K611" i="2"/>
  <c r="B611" i="2" s="1" a="1"/>
  <c r="B611" i="2" s="1"/>
  <c r="H611" i="2" s="1"/>
  <c r="K973" i="2"/>
  <c r="B973" i="2" s="1" a="1"/>
  <c r="B973" i="2" s="1"/>
  <c r="H973" i="2" s="1"/>
  <c r="K846" i="2"/>
  <c r="B846" i="2" s="1" a="1"/>
  <c r="B846" i="2" s="1"/>
  <c r="H846" i="2" s="1"/>
  <c r="K116" i="2"/>
  <c r="B116" i="2" s="1" a="1"/>
  <c r="B116" i="2" s="1"/>
  <c r="H116" i="2" s="1"/>
  <c r="K945" i="2"/>
  <c r="B945" i="2" s="1" a="1"/>
  <c r="B945" i="2" s="1"/>
  <c r="H945" i="2" s="1"/>
  <c r="K173" i="2"/>
  <c r="B173" i="2" s="1" a="1"/>
  <c r="B173" i="2" s="1"/>
  <c r="H173" i="2" s="1"/>
  <c r="B103" i="2" a="1"/>
  <c r="B103" i="2" s="1"/>
  <c r="H103" i="2" s="1"/>
  <c r="L105" i="2"/>
  <c r="K105" i="2"/>
  <c r="B105" i="2" s="1" a="1"/>
  <c r="B105" i="2" s="1"/>
  <c r="H105" i="2" s="1"/>
  <c r="K625" i="2"/>
  <c r="B625" i="2" s="1" a="1"/>
  <c r="B625" i="2" s="1"/>
  <c r="H625" i="2" s="1"/>
  <c r="L625" i="2"/>
  <c r="I1094" i="2"/>
  <c r="I792" i="2"/>
  <c r="B741" i="2" a="1"/>
  <c r="B741" i="2" s="1"/>
  <c r="H741" i="2" s="1"/>
  <c r="I741" i="2" s="1"/>
  <c r="I865" i="2"/>
  <c r="I553" i="2"/>
  <c r="L163" i="2"/>
  <c r="K163" i="2"/>
  <c r="B163" i="2" s="1" a="1"/>
  <c r="B163" i="2" s="1"/>
  <c r="H163" i="2" s="1"/>
  <c r="K128" i="2"/>
  <c r="L128" i="2"/>
  <c r="L718" i="2"/>
  <c r="K718" i="2"/>
  <c r="B718" i="2" s="1" a="1"/>
  <c r="B718" i="2" s="1"/>
  <c r="H718" i="2" s="1"/>
  <c r="B452" i="2" a="1"/>
  <c r="B452" i="2" s="1"/>
  <c r="H452" i="2" s="1"/>
  <c r="I1250" i="2"/>
  <c r="I1232" i="2"/>
  <c r="I1221" i="2"/>
  <c r="I1106" i="2"/>
  <c r="I875" i="2"/>
  <c r="I369" i="2"/>
  <c r="K1226" i="2"/>
  <c r="L1226" i="2"/>
  <c r="L83" i="2"/>
  <c r="K83" i="2"/>
  <c r="L1091" i="2"/>
  <c r="K1091" i="2"/>
  <c r="L76" i="2"/>
  <c r="K76" i="2"/>
  <c r="K1030" i="2"/>
  <c r="B1030" i="2" s="1" a="1"/>
  <c r="B1030" i="2" s="1"/>
  <c r="H1030" i="2" s="1"/>
  <c r="L462" i="2"/>
  <c r="K462" i="2"/>
  <c r="L52" i="2"/>
  <c r="K52" i="2"/>
  <c r="B52" i="2" s="1" a="1"/>
  <c r="B52" i="2" s="1"/>
  <c r="H52" i="2" s="1"/>
  <c r="L652" i="2"/>
  <c r="K652" i="2"/>
  <c r="B409" i="2" a="1"/>
  <c r="B409" i="2" s="1"/>
  <c r="H409" i="2" s="1"/>
  <c r="B1009" i="2" a="1"/>
  <c r="B1009" i="2" s="1"/>
  <c r="H1009" i="2" s="1"/>
  <c r="L49" i="2"/>
  <c r="K49" i="2"/>
  <c r="L98" i="2"/>
  <c r="K98" i="2"/>
  <c r="B98" i="2" s="1" a="1"/>
  <c r="B98" i="2" s="1"/>
  <c r="H98" i="2" s="1"/>
  <c r="L676" i="2"/>
  <c r="K676" i="2"/>
  <c r="B676" i="2" s="1" a="1"/>
  <c r="B676" i="2" s="1"/>
  <c r="H676" i="2" s="1"/>
  <c r="B906" i="2" a="1"/>
  <c r="B906" i="2" s="1"/>
  <c r="H906" i="2" s="1"/>
  <c r="B1003" i="2" a="1"/>
  <c r="B1003" i="2" s="1"/>
  <c r="H1003" i="2" s="1"/>
  <c r="B572" i="2" a="1"/>
  <c r="B572" i="2" s="1"/>
  <c r="H572" i="2" s="1"/>
  <c r="B434" i="2" a="1"/>
  <c r="B434" i="2" s="1"/>
  <c r="H434" i="2" s="1"/>
  <c r="L528" i="2"/>
  <c r="K528" i="2"/>
  <c r="B528" i="2" s="1" a="1"/>
  <c r="B528" i="2" s="1"/>
  <c r="H528" i="2" s="1"/>
  <c r="L92" i="2"/>
  <c r="K92" i="2"/>
  <c r="L656" i="2"/>
  <c r="K656" i="2"/>
  <c r="L1207" i="2"/>
  <c r="K1207" i="2"/>
  <c r="B621" i="2" a="1"/>
  <c r="B621" i="2" s="1"/>
  <c r="H621" i="2" s="1"/>
  <c r="L419" i="2"/>
  <c r="K419" i="2"/>
  <c r="L895" i="2"/>
  <c r="K895" i="2"/>
  <c r="L648" i="2"/>
  <c r="K648" i="2"/>
  <c r="B648" i="2" s="1" a="1"/>
  <c r="B648" i="2" s="1"/>
  <c r="H648" i="2" s="1"/>
  <c r="K749" i="2"/>
  <c r="B749" i="2" s="1" a="1"/>
  <c r="B749" i="2" s="1"/>
  <c r="H749" i="2" s="1"/>
  <c r="I749" i="2" s="1"/>
  <c r="L129" i="2"/>
  <c r="K129" i="2"/>
  <c r="B129" i="2" s="1" a="1"/>
  <c r="B129" i="2" s="1"/>
  <c r="H129" i="2" s="1"/>
  <c r="L230" i="2"/>
  <c r="K230" i="2"/>
  <c r="K780" i="2"/>
  <c r="B780" i="2" s="1" a="1"/>
  <c r="B780" i="2" s="1"/>
  <c r="H780" i="2" s="1"/>
  <c r="L780" i="2"/>
  <c r="K1122" i="2"/>
  <c r="B1122" i="2" s="1" a="1"/>
  <c r="B1122" i="2" s="1"/>
  <c r="H1122" i="2" s="1"/>
  <c r="I1122" i="2" s="1"/>
  <c r="B343" i="2" a="1"/>
  <c r="B343" i="2" s="1"/>
  <c r="H343" i="2" s="1"/>
  <c r="B777" i="2" a="1"/>
  <c r="B777" i="2" s="1"/>
  <c r="H777" i="2" s="1"/>
  <c r="B1036" i="2" a="1"/>
  <c r="B1036" i="2" s="1"/>
  <c r="H1036" i="2" s="1"/>
  <c r="B359" i="2" a="1"/>
  <c r="B359" i="2" s="1"/>
  <c r="H359" i="2" s="1"/>
  <c r="L135" i="2"/>
  <c r="K135" i="2"/>
  <c r="K282" i="2"/>
  <c r="L282" i="2"/>
  <c r="L1097" i="2"/>
  <c r="K1097" i="2"/>
  <c r="K706" i="2"/>
  <c r="B706" i="2" s="1" a="1"/>
  <c r="B706" i="2" s="1"/>
  <c r="H706" i="2" s="1"/>
  <c r="B93" i="2" a="1"/>
  <c r="B93" i="2" s="1"/>
  <c r="H93" i="2" s="1"/>
  <c r="K1121" i="2"/>
  <c r="L1121" i="2"/>
  <c r="L599" i="2"/>
  <c r="K599" i="2"/>
  <c r="B599" i="2" s="1" a="1"/>
  <c r="B599" i="2" s="1"/>
  <c r="H599" i="2" s="1"/>
  <c r="K731" i="2"/>
  <c r="B731" i="2" s="1" a="1"/>
  <c r="B731" i="2" s="1"/>
  <c r="H731" i="2" s="1"/>
  <c r="L731" i="2"/>
  <c r="L1212" i="2"/>
  <c r="K1212" i="2"/>
  <c r="L324" i="2"/>
  <c r="K324" i="2"/>
  <c r="L504" i="2"/>
  <c r="K504" i="2"/>
  <c r="B504" i="2" s="1" a="1"/>
  <c r="B504" i="2" s="1"/>
  <c r="H504" i="2" s="1"/>
  <c r="L751" i="2"/>
  <c r="K751" i="2"/>
  <c r="K909" i="2"/>
  <c r="B909" i="2" s="1" a="1"/>
  <c r="B909" i="2" s="1"/>
  <c r="H909" i="2" s="1"/>
  <c r="K119" i="2"/>
  <c r="B119" i="2" s="1" a="1"/>
  <c r="B119" i="2" s="1"/>
  <c r="H119" i="2" s="1"/>
  <c r="B730" i="2" a="1"/>
  <c r="B730" i="2" s="1"/>
  <c r="H730" i="2" s="1"/>
  <c r="L1217" i="2"/>
  <c r="K1217" i="2"/>
  <c r="L154" i="2"/>
  <c r="K154" i="2"/>
  <c r="L1087" i="2"/>
  <c r="K1087" i="2"/>
  <c r="B1087" i="2" s="1" a="1"/>
  <c r="B1087" i="2" s="1"/>
  <c r="H1087" i="2" s="1"/>
  <c r="K133" i="2"/>
  <c r="B133" i="2" s="1" a="1"/>
  <c r="B133" i="2" s="1"/>
  <c r="H133" i="2" s="1"/>
  <c r="L449" i="2"/>
  <c r="K449" i="2"/>
  <c r="K1228" i="2"/>
  <c r="L1228" i="2"/>
  <c r="L753" i="2"/>
  <c r="K753" i="2"/>
  <c r="L607" i="2"/>
  <c r="K607" i="2"/>
  <c r="L1131" i="2"/>
  <c r="K1131" i="2"/>
  <c r="B1131" i="2" s="1" a="1"/>
  <c r="B1131" i="2" s="1"/>
  <c r="H1131" i="2" s="1"/>
  <c r="L944" i="2"/>
  <c r="K944" i="2"/>
  <c r="B944" i="2" s="1" a="1"/>
  <c r="B944" i="2" s="1"/>
  <c r="H944" i="2" s="1"/>
  <c r="L1050" i="2"/>
  <c r="K1050" i="2"/>
  <c r="K330" i="2"/>
  <c r="B330" i="2" s="1" a="1"/>
  <c r="B330" i="2" s="1"/>
  <c r="H330" i="2" s="1"/>
  <c r="K1231" i="2"/>
  <c r="B1231" i="2" s="1" a="1"/>
  <c r="B1231" i="2" s="1"/>
  <c r="H1231" i="2" s="1"/>
  <c r="K338" i="2"/>
  <c r="B338" i="2" s="1" a="1"/>
  <c r="B338" i="2" s="1"/>
  <c r="H338" i="2" s="1"/>
  <c r="K74" i="2"/>
  <c r="B74" i="2" s="1" a="1"/>
  <c r="B74" i="2" s="1"/>
  <c r="H74" i="2" s="1"/>
  <c r="K548" i="2"/>
  <c r="B548" i="2" s="1" a="1"/>
  <c r="B548" i="2" s="1"/>
  <c r="H548" i="2" s="1"/>
  <c r="B935" i="2" a="1"/>
  <c r="B935" i="2" s="1"/>
  <c r="H935" i="2" s="1"/>
  <c r="B1224" i="2" a="1"/>
  <c r="B1224" i="2" s="1"/>
  <c r="H1224" i="2" s="1"/>
  <c r="K67" i="2"/>
  <c r="L67" i="2"/>
  <c r="L12" i="2"/>
  <c r="K12" i="2"/>
  <c r="L481" i="2"/>
  <c r="K481" i="2"/>
  <c r="K848" i="2"/>
  <c r="B848" i="2" s="1" a="1"/>
  <c r="B848" i="2" s="1"/>
  <c r="H848" i="2" s="1"/>
  <c r="K164" i="2"/>
  <c r="B164" i="2" s="1" a="1"/>
  <c r="B164" i="2" s="1"/>
  <c r="H164" i="2" s="1"/>
  <c r="K77" i="2"/>
  <c r="B77" i="2" s="1" a="1"/>
  <c r="B77" i="2" s="1"/>
  <c r="H77" i="2" s="1"/>
  <c r="K932" i="2"/>
  <c r="B932" i="2" s="1" a="1"/>
  <c r="B932" i="2" s="1"/>
  <c r="H932" i="2" s="1"/>
  <c r="L179" i="2"/>
  <c r="K179" i="2"/>
  <c r="B179" i="2" s="1" a="1"/>
  <c r="B179" i="2" s="1"/>
  <c r="H179" i="2" s="1"/>
  <c r="L358" i="2"/>
  <c r="K358" i="2"/>
  <c r="B358" i="2" s="1" a="1"/>
  <c r="B358" i="2" s="1"/>
  <c r="H358" i="2" s="1"/>
  <c r="K845" i="2"/>
  <c r="B845" i="2" s="1" a="1"/>
  <c r="B845" i="2" s="1"/>
  <c r="H845" i="2" s="1"/>
  <c r="K26" i="2"/>
  <c r="B26" i="2" s="1" a="1"/>
  <c r="B26" i="2" s="1"/>
  <c r="H26" i="2" s="1"/>
  <c r="I26" i="2" s="1"/>
  <c r="K363" i="2"/>
  <c r="B363" i="2" s="1" a="1"/>
  <c r="B363" i="2" s="1"/>
  <c r="H363" i="2" s="1"/>
  <c r="I986" i="2"/>
  <c r="I558" i="2"/>
  <c r="K165" i="2"/>
  <c r="L165" i="2"/>
  <c r="L512" i="2"/>
  <c r="K512" i="2"/>
  <c r="B512" i="2" s="1" a="1"/>
  <c r="B512" i="2" s="1"/>
  <c r="H512" i="2" s="1"/>
  <c r="L167" i="2"/>
  <c r="K167" i="2"/>
  <c r="L297" i="2"/>
  <c r="K297" i="2"/>
  <c r="K1079" i="2"/>
  <c r="B1079" i="2" s="1" a="1"/>
  <c r="B1079" i="2" s="1"/>
  <c r="H1079" i="2" s="1"/>
  <c r="L1079" i="2"/>
  <c r="K298" i="2"/>
  <c r="B298" i="2" s="1" a="1"/>
  <c r="B298" i="2" s="1"/>
  <c r="H298" i="2" s="1"/>
  <c r="K312" i="2"/>
  <c r="B312" i="2" s="1" a="1"/>
  <c r="B312" i="2" s="1"/>
  <c r="H312" i="2" s="1"/>
  <c r="L312" i="2"/>
  <c r="L448" i="2"/>
  <c r="K448" i="2"/>
  <c r="B448" i="2" s="1" a="1"/>
  <c r="B448" i="2" s="1"/>
  <c r="H448" i="2" s="1"/>
  <c r="L1265" i="2"/>
  <c r="K1265" i="2"/>
  <c r="K488" i="2"/>
  <c r="B488" i="2" s="1" a="1"/>
  <c r="B488" i="2" s="1"/>
  <c r="H488" i="2" s="1"/>
  <c r="K1072" i="2"/>
  <c r="B1072" i="2" s="1" a="1"/>
  <c r="B1072" i="2" s="1"/>
  <c r="H1072" i="2" s="1"/>
  <c r="B285" i="2" a="1"/>
  <c r="B285" i="2" s="1"/>
  <c r="H285" i="2" s="1"/>
  <c r="B413" i="2" a="1"/>
  <c r="B413" i="2" s="1"/>
  <c r="H413" i="2" s="1"/>
  <c r="B513" i="2" a="1"/>
  <c r="B513" i="2" s="1"/>
  <c r="H513" i="2" s="1"/>
  <c r="B1095" i="2" a="1"/>
  <c r="B1095" i="2" s="1"/>
  <c r="H1095" i="2" s="1"/>
  <c r="B543" i="2" a="1"/>
  <c r="B543" i="2" s="1"/>
  <c r="H543" i="2" s="1"/>
  <c r="K458" i="2"/>
  <c r="B458" i="2" s="1" a="1"/>
  <c r="B458" i="2" s="1"/>
  <c r="H458" i="2" s="1"/>
  <c r="L458" i="2"/>
  <c r="L122" i="2"/>
  <c r="K122" i="2"/>
  <c r="B122" i="2" s="1" a="1"/>
  <c r="B122" i="2" s="1"/>
  <c r="H122" i="2" s="1"/>
  <c r="I122" i="2" s="1"/>
  <c r="L638" i="2"/>
  <c r="K638" i="2"/>
  <c r="L461" i="2"/>
  <c r="K461" i="2"/>
  <c r="K805" i="2"/>
  <c r="L805" i="2"/>
  <c r="L547" i="2"/>
  <c r="K547" i="2"/>
  <c r="B547" i="2" s="1" a="1"/>
  <c r="B547" i="2" s="1"/>
  <c r="H547" i="2" s="1"/>
  <c r="L566" i="2"/>
  <c r="K566" i="2"/>
  <c r="L326" i="2"/>
  <c r="K326" i="2"/>
  <c r="B326" i="2" s="1" a="1"/>
  <c r="B326" i="2" s="1"/>
  <c r="H326" i="2" s="1"/>
  <c r="L552" i="2"/>
  <c r="K552" i="2"/>
  <c r="B717" i="2" a="1"/>
  <c r="B717" i="2" s="1"/>
  <c r="H717" i="2" s="1"/>
  <c r="B705" i="2" a="1"/>
  <c r="B705" i="2" s="1"/>
  <c r="H705" i="2" s="1"/>
  <c r="K643" i="2"/>
  <c r="B643" i="2" s="1" a="1"/>
  <c r="B643" i="2" s="1"/>
  <c r="H643" i="2" s="1"/>
  <c r="L563" i="2"/>
  <c r="K563" i="2"/>
  <c r="B563" i="2" s="1" a="1"/>
  <c r="B563" i="2" s="1"/>
  <c r="H563" i="2" s="1"/>
  <c r="L127" i="2"/>
  <c r="K127" i="2"/>
  <c r="B127" i="2" s="1" a="1"/>
  <c r="B127" i="2" s="1"/>
  <c r="H127" i="2" s="1"/>
  <c r="L732" i="2"/>
  <c r="K732" i="2"/>
  <c r="L125" i="2"/>
  <c r="K125" i="2"/>
  <c r="K314" i="2"/>
  <c r="B314" i="2" s="1" a="1"/>
  <c r="B314" i="2" s="1"/>
  <c r="H314" i="2" s="1"/>
  <c r="L314" i="2"/>
  <c r="L810" i="2"/>
  <c r="K810" i="2"/>
  <c r="B810" i="2" s="1" a="1"/>
  <c r="B810" i="2" s="1"/>
  <c r="H810" i="2" s="1"/>
  <c r="B344" i="2" a="1"/>
  <c r="B344" i="2" s="1"/>
  <c r="H344" i="2" s="1"/>
  <c r="B1172" i="2" a="1"/>
  <c r="B1172" i="2" s="1"/>
  <c r="H1172" i="2" s="1"/>
  <c r="I1172" i="2" s="1"/>
  <c r="B59" i="2" a="1"/>
  <c r="B59" i="2" s="1"/>
  <c r="H59" i="2" s="1"/>
  <c r="B743" i="2" a="1"/>
  <c r="B743" i="2" s="1"/>
  <c r="H743" i="2" s="1"/>
  <c r="B567" i="2" a="1"/>
  <c r="B567" i="2" s="1"/>
  <c r="H567" i="2" s="1"/>
  <c r="K970" i="2"/>
  <c r="B970" i="2" s="1" a="1"/>
  <c r="B970" i="2" s="1"/>
  <c r="H970" i="2" s="1"/>
  <c r="L970" i="2"/>
  <c r="L146" i="2"/>
  <c r="K146" i="2"/>
  <c r="K760" i="2"/>
  <c r="L760" i="2"/>
  <c r="K102" i="2"/>
  <c r="B102" i="2" s="1" a="1"/>
  <c r="B102" i="2" s="1"/>
  <c r="H102" i="2" s="1"/>
  <c r="K495" i="2"/>
  <c r="B495" i="2" s="1" a="1"/>
  <c r="B495" i="2" s="1"/>
  <c r="H495" i="2" s="1"/>
  <c r="K750" i="2"/>
  <c r="B750" i="2" s="1" a="1"/>
  <c r="B750" i="2" s="1"/>
  <c r="H750" i="2" s="1"/>
  <c r="B901" i="2" a="1"/>
  <c r="B901" i="2" s="1"/>
  <c r="H901" i="2" s="1"/>
  <c r="K70" i="2"/>
  <c r="B70" i="2" s="1" a="1"/>
  <c r="B70" i="2" s="1"/>
  <c r="H70" i="2" s="1"/>
  <c r="L70" i="2"/>
  <c r="L357" i="2"/>
  <c r="K357" i="2"/>
  <c r="B357" i="2" s="1" a="1"/>
  <c r="B357" i="2" s="1"/>
  <c r="H357" i="2" s="1"/>
  <c r="L1227" i="2"/>
  <c r="K1227" i="2"/>
  <c r="K833" i="2"/>
  <c r="B833" i="2" s="1" a="1"/>
  <c r="B833" i="2" s="1"/>
  <c r="H833" i="2" s="1"/>
  <c r="K592" i="2"/>
  <c r="B592" i="2" s="1" a="1"/>
  <c r="B592" i="2" s="1"/>
  <c r="H592" i="2" s="1"/>
  <c r="L1062" i="2"/>
  <c r="K1062" i="2"/>
  <c r="L15" i="2"/>
  <c r="K15" i="2"/>
  <c r="B15" i="2" s="1" a="1"/>
  <c r="B15" i="2" s="1"/>
  <c r="H15" i="2" s="1"/>
  <c r="L782" i="2"/>
  <c r="K782" i="2"/>
  <c r="B782" i="2" s="1" a="1"/>
  <c r="B782" i="2" s="1"/>
  <c r="H782" i="2" s="1"/>
  <c r="I782" i="2" s="1"/>
  <c r="K266" i="2"/>
  <c r="B266" i="2" s="1" a="1"/>
  <c r="B266" i="2" s="1"/>
  <c r="H266" i="2" s="1"/>
  <c r="I266" i="2" s="1"/>
  <c r="K1128" i="2"/>
  <c r="B1128" i="2" s="1" a="1"/>
  <c r="B1128" i="2" s="1"/>
  <c r="H1128" i="2" s="1"/>
  <c r="K243" i="2"/>
  <c r="B243" i="2" s="1" a="1"/>
  <c r="B243" i="2" s="1"/>
  <c r="H243" i="2" s="1"/>
  <c r="K334" i="2"/>
  <c r="B334" i="2" s="1" a="1"/>
  <c r="B334" i="2" s="1"/>
  <c r="H334" i="2" s="1"/>
  <c r="L334" i="2"/>
  <c r="K948" i="2"/>
  <c r="B948" i="2" s="1" a="1"/>
  <c r="B948" i="2" s="1"/>
  <c r="H948" i="2" s="1"/>
  <c r="L948" i="2"/>
  <c r="K1160" i="2"/>
  <c r="L1160" i="2"/>
  <c r="K307" i="2"/>
  <c r="B307" i="2" s="1" a="1"/>
  <c r="B307" i="2" s="1"/>
  <c r="H307" i="2" s="1"/>
  <c r="L45" i="2"/>
  <c r="K45" i="2"/>
  <c r="K786" i="2"/>
  <c r="L786" i="2"/>
  <c r="K928" i="2"/>
  <c r="L928" i="2"/>
  <c r="L104" i="2"/>
  <c r="K104" i="2"/>
  <c r="B104" i="2" s="1" a="1"/>
  <c r="B104" i="2" s="1"/>
  <c r="H104" i="2" s="1"/>
  <c r="K1044" i="2"/>
  <c r="B1044" i="2" s="1" a="1"/>
  <c r="B1044" i="2" s="1"/>
  <c r="H1044" i="2" s="1"/>
  <c r="B1073" i="2" a="1"/>
  <c r="B1073" i="2" s="1"/>
  <c r="H1073" i="2" s="1"/>
  <c r="K762" i="2"/>
  <c r="B762" i="2" s="1" a="1"/>
  <c r="B762" i="2" s="1"/>
  <c r="H762" i="2" s="1"/>
  <c r="K1002" i="2"/>
  <c r="B1002" i="2" s="1" a="1"/>
  <c r="B1002" i="2" s="1"/>
  <c r="H1002" i="2" s="1"/>
  <c r="K325" i="2"/>
  <c r="B325" i="2" s="1" a="1"/>
  <c r="B325" i="2" s="1"/>
  <c r="H325" i="2" s="1"/>
  <c r="L325" i="2"/>
  <c r="K578" i="2"/>
  <c r="B578" i="2" s="1" a="1"/>
  <c r="B578" i="2" s="1"/>
  <c r="H578" i="2" s="1"/>
  <c r="L578" i="2"/>
  <c r="L1113" i="2"/>
  <c r="K1113" i="2"/>
  <c r="K16" i="2"/>
  <c r="B16" i="2" s="1" a="1"/>
  <c r="B16" i="2" s="1"/>
  <c r="H16" i="2" s="1"/>
  <c r="K1186" i="2"/>
  <c r="B1186" i="2" s="1" a="1"/>
  <c r="B1186" i="2" s="1"/>
  <c r="H1186" i="2" s="1"/>
  <c r="K65" i="2"/>
  <c r="B65" i="2" s="1" a="1"/>
  <c r="B65" i="2" s="1"/>
  <c r="H65" i="2" s="1"/>
  <c r="K379" i="2"/>
  <c r="B379" i="2" s="1" a="1"/>
  <c r="B379" i="2" s="1"/>
  <c r="H379" i="2" s="1"/>
  <c r="K10" i="2"/>
  <c r="B10" i="2" s="1" a="1"/>
  <c r="B10" i="2" s="1"/>
  <c r="H10" i="2" s="1"/>
  <c r="I10" i="2" s="1"/>
  <c r="K500" i="2"/>
  <c r="B500" i="2" s="1" a="1"/>
  <c r="B500" i="2" s="1"/>
  <c r="H500" i="2" s="1"/>
  <c r="I936" i="2"/>
  <c r="I826" i="2"/>
  <c r="I641" i="2"/>
  <c r="K373" i="2"/>
  <c r="B373" i="2" s="1" a="1"/>
  <c r="B373" i="2" s="1"/>
  <c r="H373" i="2" s="1"/>
  <c r="K646" i="2"/>
  <c r="B646" i="2" s="1" a="1"/>
  <c r="B646" i="2" s="1"/>
  <c r="H646" i="2" s="1"/>
  <c r="K1272" i="2"/>
  <c r="L1272" i="2"/>
  <c r="L540" i="2"/>
  <c r="K540" i="2"/>
  <c r="B540" i="2" s="1" a="1"/>
  <c r="B540" i="2" s="1"/>
  <c r="H540" i="2" s="1"/>
  <c r="L1014" i="2"/>
  <c r="K1014" i="2"/>
  <c r="K1196" i="2"/>
  <c r="B1196" i="2" s="1" a="1"/>
  <c r="B1196" i="2" s="1"/>
  <c r="H1196" i="2" s="1"/>
  <c r="K1211" i="2"/>
  <c r="B1211" i="2" s="1" a="1"/>
  <c r="B1211" i="2" s="1"/>
  <c r="H1211" i="2" s="1"/>
  <c r="K247" i="2"/>
  <c r="L247" i="2"/>
  <c r="L43" i="2"/>
  <c r="K43" i="2"/>
  <c r="B43" i="2" s="1" a="1"/>
  <c r="B43" i="2" s="1"/>
  <c r="H43" i="2" s="1"/>
  <c r="L120" i="2"/>
  <c r="K120" i="2"/>
  <c r="K582" i="2"/>
  <c r="B582" i="2" s="1" a="1"/>
  <c r="B582" i="2" s="1"/>
  <c r="H582" i="2" s="1"/>
  <c r="K880" i="2"/>
  <c r="B880" i="2" s="1" a="1"/>
  <c r="B880" i="2" s="1"/>
  <c r="H880" i="2" s="1"/>
  <c r="L707" i="2"/>
  <c r="K707" i="2"/>
  <c r="B707" i="2" s="1" a="1"/>
  <c r="B707" i="2" s="1"/>
  <c r="H707" i="2" s="1"/>
  <c r="L418" i="2"/>
  <c r="K418" i="2"/>
  <c r="B418" i="2" s="1" a="1"/>
  <c r="B418" i="2" s="1"/>
  <c r="H418" i="2" s="1"/>
  <c r="L1049" i="2"/>
  <c r="K1049" i="2"/>
  <c r="K498" i="2"/>
  <c r="B498" i="2" s="1" a="1"/>
  <c r="B498" i="2" s="1"/>
  <c r="H498" i="2" s="1"/>
  <c r="L441" i="2"/>
  <c r="K441" i="2"/>
  <c r="B441" i="2" s="1" a="1"/>
  <c r="B441" i="2" s="1"/>
  <c r="H441" i="2" s="1"/>
  <c r="L891" i="2"/>
  <c r="K891" i="2"/>
  <c r="B891" i="2" s="1" a="1"/>
  <c r="B891" i="2" s="1"/>
  <c r="H891" i="2" s="1"/>
  <c r="L736" i="2"/>
  <c r="K736" i="2"/>
  <c r="K693" i="2"/>
  <c r="B693" i="2" s="1" a="1"/>
  <c r="B693" i="2" s="1"/>
  <c r="H693" i="2" s="1"/>
  <c r="L520" i="2"/>
  <c r="K520" i="2"/>
  <c r="K108" i="2"/>
  <c r="L108" i="2"/>
  <c r="L879" i="2"/>
  <c r="K879" i="2"/>
  <c r="B879" i="2" s="1" a="1"/>
  <c r="B879" i="2" s="1"/>
  <c r="H879" i="2" s="1"/>
  <c r="K859" i="2"/>
  <c r="B859" i="2" s="1" a="1"/>
  <c r="B859" i="2" s="1"/>
  <c r="H859" i="2" s="1"/>
  <c r="L859" i="2"/>
  <c r="K629" i="2"/>
  <c r="B629" i="2" s="1" a="1"/>
  <c r="B629" i="2" s="1"/>
  <c r="H629" i="2" s="1"/>
  <c r="L629" i="2"/>
  <c r="K982" i="2"/>
  <c r="L982" i="2"/>
  <c r="K207" i="2"/>
  <c r="L207" i="2"/>
  <c r="L474" i="2"/>
  <c r="K474" i="2"/>
  <c r="L919" i="2"/>
  <c r="K919" i="2"/>
  <c r="B308" i="2" a="1"/>
  <c r="B308" i="2" s="1"/>
  <c r="H308" i="2" s="1"/>
  <c r="K429" i="2"/>
  <c r="B429" i="2" s="1" a="1"/>
  <c r="B429" i="2" s="1"/>
  <c r="H429" i="2" s="1"/>
  <c r="I429" i="2" s="1"/>
  <c r="B955" i="2" a="1"/>
  <c r="B955" i="2" s="1"/>
  <c r="H955" i="2" s="1"/>
  <c r="K954" i="2"/>
  <c r="B954" i="2" s="1" a="1"/>
  <c r="B954" i="2" s="1"/>
  <c r="H954" i="2" s="1"/>
  <c r="L954" i="2"/>
  <c r="K148" i="2"/>
  <c r="L148" i="2"/>
  <c r="K937" i="2"/>
  <c r="L937" i="2"/>
  <c r="B1156" i="2" a="1"/>
  <c r="B1156" i="2" s="1"/>
  <c r="H1156" i="2" s="1"/>
  <c r="I1138" i="2" s="1"/>
  <c r="B1166" i="2" a="1"/>
  <c r="B1166" i="2" s="1"/>
  <c r="H1166" i="2" s="1"/>
  <c r="L455" i="2"/>
  <c r="K455" i="2"/>
  <c r="L843" i="2"/>
  <c r="K843" i="2"/>
  <c r="B843" i="2" s="1" a="1"/>
  <c r="B843" i="2" s="1"/>
  <c r="H843" i="2" s="1"/>
  <c r="I843" i="2" s="1"/>
  <c r="L518" i="2"/>
  <c r="K518" i="2"/>
  <c r="K1202" i="2"/>
  <c r="B1202" i="2" s="1" a="1"/>
  <c r="B1202" i="2" s="1"/>
  <c r="H1202" i="2" s="1"/>
  <c r="L483" i="2"/>
  <c r="K483" i="2"/>
  <c r="B483" i="2" s="1" a="1"/>
  <c r="B483" i="2" s="1"/>
  <c r="H483" i="2" s="1"/>
  <c r="L1236" i="2"/>
  <c r="K1236" i="2"/>
  <c r="L719" i="2"/>
  <c r="K719" i="2"/>
  <c r="K959" i="2"/>
  <c r="L959" i="2"/>
  <c r="K47" i="2"/>
  <c r="B47" i="2" s="1" a="1"/>
  <c r="B47" i="2" s="1"/>
  <c r="H47" i="2" s="1"/>
  <c r="K911" i="2"/>
  <c r="B911" i="2" s="1" a="1"/>
  <c r="B911" i="2" s="1"/>
  <c r="H911" i="2" s="1"/>
  <c r="K169" i="2"/>
  <c r="B169" i="2" s="1" a="1"/>
  <c r="B169" i="2" s="1"/>
  <c r="H169" i="2" s="1"/>
  <c r="K238" i="2"/>
  <c r="B238" i="2" s="1" a="1"/>
  <c r="B238" i="2" s="1"/>
  <c r="H238" i="2" s="1"/>
  <c r="K300" i="2"/>
  <c r="B300" i="2" s="1" a="1"/>
  <c r="B300" i="2" s="1"/>
  <c r="H300" i="2" s="1"/>
  <c r="K351" i="2"/>
  <c r="B351" i="2" s="1" a="1"/>
  <c r="B351" i="2" s="1"/>
  <c r="H351" i="2" s="1"/>
  <c r="K157" i="2"/>
  <c r="B157" i="2" s="1" a="1"/>
  <c r="B157" i="2" s="1"/>
  <c r="H157" i="2" s="1"/>
  <c r="I157" i="2" s="1"/>
  <c r="K622" i="2"/>
  <c r="B622" i="2" s="1" a="1"/>
  <c r="B622" i="2" s="1"/>
  <c r="H622" i="2" s="1"/>
  <c r="L226" i="2"/>
  <c r="K226" i="2"/>
  <c r="B226" i="2" s="1" a="1"/>
  <c r="B226" i="2" s="1"/>
  <c r="H226" i="2" s="1"/>
  <c r="L389" i="2"/>
  <c r="K389" i="2"/>
  <c r="L1235" i="2"/>
  <c r="K1235" i="2"/>
  <c r="K1187" i="2"/>
  <c r="B1187" i="2" s="1" a="1"/>
  <c r="B1187" i="2" s="1"/>
  <c r="H1187" i="2" s="1"/>
  <c r="K1215" i="2"/>
  <c r="B1215" i="2" s="1" a="1"/>
  <c r="B1215" i="2" s="1"/>
  <c r="H1215" i="2" s="1"/>
  <c r="K568" i="2"/>
  <c r="B568" i="2" s="1" a="1"/>
  <c r="B568" i="2" s="1"/>
  <c r="H568" i="2" s="1"/>
  <c r="I568" i="2" s="1"/>
  <c r="K290" i="2"/>
  <c r="B290" i="2" s="1" a="1"/>
  <c r="B290" i="2" s="1"/>
  <c r="H290" i="2" s="1"/>
  <c r="L1176" i="2"/>
  <c r="K1176" i="2"/>
  <c r="K430" i="2"/>
  <c r="B430" i="2" s="1" a="1"/>
  <c r="B430" i="2" s="1"/>
  <c r="H430" i="2" s="1"/>
  <c r="L430" i="2"/>
  <c r="K1256" i="2"/>
  <c r="L1256" i="2"/>
  <c r="K190" i="2"/>
  <c r="B190" i="2" s="1" a="1"/>
  <c r="B190" i="2" s="1"/>
  <c r="H190" i="2" s="1"/>
  <c r="K924" i="2"/>
  <c r="B924" i="2" s="1" a="1"/>
  <c r="B924" i="2" s="1"/>
  <c r="H924" i="2" s="1"/>
  <c r="K516" i="2"/>
  <c r="B516" i="2" s="1" a="1"/>
  <c r="B516" i="2" s="1"/>
  <c r="H516" i="2" s="1"/>
  <c r="L933" i="2"/>
  <c r="K933" i="2"/>
  <c r="B933" i="2" s="1" a="1"/>
  <c r="B933" i="2" s="1"/>
  <c r="H933" i="2" s="1"/>
  <c r="I933" i="2" s="1"/>
  <c r="L710" i="2"/>
  <c r="K710" i="2"/>
  <c r="B710" i="2" s="1" a="1"/>
  <c r="B710" i="2" s="1"/>
  <c r="H710" i="2" s="1"/>
  <c r="L388" i="2"/>
  <c r="K388" i="2"/>
  <c r="L688" i="2"/>
  <c r="K688" i="2"/>
  <c r="L538" i="2"/>
  <c r="K538" i="2"/>
  <c r="B305" i="2" a="1"/>
  <c r="B305" i="2" s="1"/>
  <c r="H305" i="2" s="1"/>
  <c r="L335" i="2"/>
  <c r="K335" i="2"/>
  <c r="B335" i="2" s="1" a="1"/>
  <c r="B335" i="2" s="1"/>
  <c r="H335" i="2" s="1"/>
  <c r="L557" i="2"/>
  <c r="K557" i="2"/>
  <c r="K1088" i="2"/>
  <c r="L1088" i="2"/>
  <c r="B541" i="2" a="1"/>
  <c r="B541" i="2" s="1"/>
  <c r="H541" i="2" s="1"/>
  <c r="K99" i="2"/>
  <c r="B99" i="2" s="1" a="1"/>
  <c r="B99" i="2" s="1"/>
  <c r="H99" i="2" s="1"/>
  <c r="B342" i="2" a="1"/>
  <c r="B342" i="2" s="1"/>
  <c r="H342" i="2" s="1"/>
  <c r="B714" i="2" a="1"/>
  <c r="B714" i="2" s="1"/>
  <c r="H714" i="2" s="1"/>
  <c r="I714" i="2" s="1"/>
  <c r="B920" i="2" a="1"/>
  <c r="B920" i="2" s="1"/>
  <c r="H920" i="2" s="1"/>
  <c r="B56" i="2" a="1"/>
  <c r="B56" i="2" s="1"/>
  <c r="H56" i="2" s="1"/>
  <c r="B322" i="2" a="1"/>
  <c r="B322" i="2" s="1"/>
  <c r="H322" i="2" s="1"/>
  <c r="B871" i="2" a="1"/>
  <c r="B871" i="2" s="1"/>
  <c r="H871" i="2" s="1"/>
  <c r="I871" i="2" s="1"/>
  <c r="B269" i="2" a="1"/>
  <c r="B269" i="2" s="1"/>
  <c r="H269" i="2" s="1"/>
  <c r="L228" i="2"/>
  <c r="K228" i="2"/>
  <c r="B228" i="2" s="1" a="1"/>
  <c r="B228" i="2" s="1"/>
  <c r="H228" i="2" s="1"/>
  <c r="L524" i="2"/>
  <c r="K524" i="2"/>
  <c r="B524" i="2" s="1" a="1"/>
  <c r="B524" i="2" s="1"/>
  <c r="H524" i="2" s="1"/>
  <c r="K691" i="2"/>
  <c r="B691" i="2" s="1" a="1"/>
  <c r="B691" i="2" s="1"/>
  <c r="H691" i="2" s="1"/>
  <c r="L691" i="2"/>
  <c r="K252" i="2"/>
  <c r="B252" i="2" s="1" a="1"/>
  <c r="B252" i="2" s="1"/>
  <c r="H252" i="2" s="1"/>
  <c r="L252" i="2"/>
  <c r="K974" i="2"/>
  <c r="L974" i="2"/>
  <c r="L1218" i="2"/>
  <c r="K1218" i="2"/>
  <c r="B1218" i="2" s="1" a="1"/>
  <c r="B1218" i="2" s="1"/>
  <c r="H1218" i="2" s="1"/>
  <c r="L908" i="2"/>
  <c r="K908" i="2"/>
  <c r="B677" i="2" a="1"/>
  <c r="B677" i="2" s="1"/>
  <c r="H677" i="2" s="1"/>
  <c r="B197" i="2" a="1"/>
  <c r="B197" i="2" s="1"/>
  <c r="H197" i="2" s="1"/>
  <c r="L121" i="2"/>
  <c r="K121" i="2"/>
  <c r="B121" i="2" s="1" a="1"/>
  <c r="B121" i="2" s="1"/>
  <c r="H121" i="2" s="1"/>
  <c r="L735" i="2"/>
  <c r="K735" i="2"/>
  <c r="B735" i="2" s="1" a="1"/>
  <c r="B735" i="2" s="1"/>
  <c r="H735" i="2" s="1"/>
  <c r="B1239" i="2" a="1"/>
  <c r="B1239" i="2" s="1"/>
  <c r="H1239" i="2" s="1"/>
  <c r="I1239" i="2" s="1"/>
  <c r="B813" i="2" a="1"/>
  <c r="B813" i="2" s="1"/>
  <c r="H813" i="2" s="1"/>
  <c r="K1081" i="2"/>
  <c r="B1081" i="2" s="1" a="1"/>
  <c r="B1081" i="2" s="1"/>
  <c r="H1081" i="2" s="1"/>
  <c r="B569" i="2" a="1"/>
  <c r="B569" i="2" s="1"/>
  <c r="H569" i="2" s="1"/>
  <c r="L327" i="2"/>
  <c r="K327" i="2"/>
  <c r="B327" i="2" s="1" a="1"/>
  <c r="B327" i="2" s="1"/>
  <c r="H327" i="2" s="1"/>
  <c r="L594" i="2"/>
  <c r="K594" i="2"/>
  <c r="B594" i="2" s="1" a="1"/>
  <c r="B594" i="2" s="1"/>
  <c r="H594" i="2" s="1"/>
  <c r="K711" i="2"/>
  <c r="B711" i="2" s="1" a="1"/>
  <c r="B711" i="2" s="1"/>
  <c r="H711" i="2" s="1"/>
  <c r="L711" i="2"/>
  <c r="K393" i="2"/>
  <c r="B393" i="2" s="1" a="1"/>
  <c r="B393" i="2" s="1"/>
  <c r="H393" i="2" s="1"/>
  <c r="B907" i="2" a="1"/>
  <c r="B907" i="2" s="1"/>
  <c r="H907" i="2" s="1"/>
  <c r="L535" i="2"/>
  <c r="K535" i="2"/>
  <c r="B535" i="2" s="1" a="1"/>
  <c r="B535" i="2" s="1"/>
  <c r="H535" i="2" s="1"/>
  <c r="L912" i="2"/>
  <c r="K912" i="2"/>
  <c r="B912" i="2" s="1" a="1"/>
  <c r="B912" i="2" s="1"/>
  <c r="H912" i="2" s="1"/>
  <c r="B770" i="2" a="1"/>
  <c r="B770" i="2" s="1"/>
  <c r="H770" i="2" s="1"/>
  <c r="B748" i="2" a="1"/>
  <c r="B748" i="2" s="1"/>
  <c r="H748" i="2" s="1"/>
  <c r="B21" i="2" a="1"/>
  <c r="B21" i="2" s="1"/>
  <c r="H21" i="2" s="1"/>
  <c r="K757" i="2"/>
  <c r="B757" i="2" s="1" a="1"/>
  <c r="B757" i="2" s="1"/>
  <c r="H757" i="2" s="1"/>
  <c r="K988" i="2"/>
  <c r="B988" i="2" s="1" a="1"/>
  <c r="B988" i="2" s="1"/>
  <c r="H988" i="2" s="1"/>
  <c r="K993" i="2"/>
  <c r="B993" i="2" s="1" a="1"/>
  <c r="B993" i="2" s="1"/>
  <c r="H993" i="2" s="1"/>
  <c r="L726" i="2"/>
  <c r="K726" i="2"/>
  <c r="B726" i="2" s="1" a="1"/>
  <c r="B726" i="2" s="1"/>
  <c r="H726" i="2" s="1"/>
  <c r="I726" i="2" s="1"/>
  <c r="L131" i="2"/>
  <c r="K131" i="2"/>
  <c r="L775" i="2"/>
  <c r="K775" i="2"/>
  <c r="B752" i="2" a="1"/>
  <c r="B752" i="2" s="1"/>
  <c r="H752" i="2" s="1"/>
  <c r="K1099" i="2"/>
  <c r="B1099" i="2" s="1" a="1"/>
  <c r="B1099" i="2" s="1"/>
  <c r="H1099" i="2" s="1"/>
  <c r="K1082" i="2"/>
  <c r="B1082" i="2" s="1" a="1"/>
  <c r="B1082" i="2" s="1"/>
  <c r="H1082" i="2" s="1"/>
  <c r="K1145" i="2"/>
  <c r="B1145" i="2" s="1" a="1"/>
  <c r="B1145" i="2" s="1"/>
  <c r="H1145" i="2" s="1"/>
  <c r="K662" i="2"/>
  <c r="B662" i="2" s="1" a="1"/>
  <c r="B662" i="2" s="1"/>
  <c r="H662" i="2" s="1"/>
  <c r="K46" i="2"/>
  <c r="L46" i="2"/>
  <c r="K222" i="2"/>
  <c r="B222" i="2" s="1" a="1"/>
  <c r="B222" i="2" s="1"/>
  <c r="H222" i="2" s="1"/>
  <c r="L222" i="2"/>
  <c r="L913" i="2"/>
  <c r="K913" i="2"/>
  <c r="B378" i="2" a="1"/>
  <c r="B378" i="2" s="1"/>
  <c r="H378" i="2" s="1"/>
  <c r="I414" i="2" s="1"/>
  <c r="K852" i="2"/>
  <c r="B852" i="2" s="1" a="1"/>
  <c r="B852" i="2" s="1"/>
  <c r="H852" i="2" s="1"/>
  <c r="L852" i="2"/>
  <c r="K17" i="2"/>
  <c r="B17" i="2" s="1" a="1"/>
  <c r="B17" i="2" s="1"/>
  <c r="H17" i="2" s="1"/>
  <c r="L17" i="2"/>
  <c r="L1117" i="2"/>
  <c r="K1117" i="2"/>
  <c r="B1117" i="2" s="1" a="1"/>
  <c r="B1117" i="2" s="1"/>
  <c r="H1117" i="2" s="1"/>
  <c r="K63" i="2"/>
  <c r="B63" i="2" s="1" a="1"/>
  <c r="B63" i="2" s="1"/>
  <c r="H63" i="2" s="1"/>
  <c r="K1045" i="2"/>
  <c r="B1045" i="2" s="1" a="1"/>
  <c r="B1045" i="2" s="1"/>
  <c r="H1045" i="2" s="1"/>
  <c r="K24" i="2"/>
  <c r="B24" i="2" s="1" a="1"/>
  <c r="B24" i="2" s="1"/>
  <c r="H24" i="2" s="1"/>
  <c r="K584" i="2"/>
  <c r="B584" i="2" s="1" a="1"/>
  <c r="B584" i="2" s="1"/>
  <c r="H584" i="2" s="1"/>
  <c r="L1206" i="2"/>
  <c r="K1206" i="2"/>
  <c r="L185" i="2"/>
  <c r="K185" i="2"/>
  <c r="B185" i="2" s="1" a="1"/>
  <c r="B185" i="2" s="1"/>
  <c r="H185" i="2" s="1"/>
  <c r="I185" i="2" s="1"/>
  <c r="K1086" i="2"/>
  <c r="L1086" i="2"/>
  <c r="K375" i="2"/>
  <c r="B375" i="2" s="1" a="1"/>
  <c r="B375" i="2" s="1"/>
  <c r="H375" i="2" s="1"/>
  <c r="K1248" i="2"/>
  <c r="B1248" i="2" s="1" a="1"/>
  <c r="B1248" i="2" s="1"/>
  <c r="H1248" i="2" s="1"/>
  <c r="I1248" i="2" s="1"/>
  <c r="B507" i="2" a="1"/>
  <c r="B507" i="2" s="1"/>
  <c r="H507" i="2" s="1"/>
  <c r="L331" i="2"/>
  <c r="K331" i="2"/>
  <c r="B331" i="2" s="1" a="1"/>
  <c r="B331" i="2" s="1"/>
  <c r="H331" i="2" s="1"/>
  <c r="L984" i="2"/>
  <c r="K984" i="2"/>
  <c r="B984" i="2" s="1" a="1"/>
  <c r="B984" i="2" s="1"/>
  <c r="H984" i="2" s="1"/>
  <c r="L1042" i="2"/>
  <c r="K1042" i="2"/>
  <c r="L1040" i="2"/>
  <c r="K1040" i="2"/>
  <c r="B1040" i="2" s="1" a="1"/>
  <c r="B1040" i="2" s="1"/>
  <c r="H1040" i="2" s="1"/>
  <c r="K1170" i="2"/>
  <c r="B1170" i="2" s="1" a="1"/>
  <c r="B1170" i="2" s="1"/>
  <c r="H1170" i="2" s="1"/>
  <c r="L162" i="2"/>
  <c r="K162" i="2"/>
  <c r="B162" i="2" s="1" a="1"/>
  <c r="B162" i="2" s="1"/>
  <c r="H162" i="2" s="1"/>
  <c r="L1066" i="2"/>
  <c r="K1066" i="2"/>
  <c r="B1066" i="2" s="1" a="1"/>
  <c r="B1066" i="2" s="1"/>
  <c r="H1066" i="2" s="1"/>
  <c r="L1127" i="2"/>
  <c r="K1127" i="2"/>
  <c r="K317" i="2"/>
  <c r="B317" i="2" s="1" a="1"/>
  <c r="B317" i="2" s="1"/>
  <c r="H317" i="2" s="1"/>
  <c r="K275" i="2"/>
  <c r="B275" i="2" s="1" a="1"/>
  <c r="B275" i="2" s="1"/>
  <c r="H275" i="2" s="1"/>
  <c r="K403" i="2"/>
  <c r="B403" i="2" s="1" a="1"/>
  <c r="B403" i="2" s="1"/>
  <c r="H403" i="2" s="1"/>
  <c r="K1022" i="2"/>
  <c r="B1022" i="2" s="1" a="1"/>
  <c r="B1022" i="2" s="1"/>
  <c r="H1022" i="2" s="1"/>
  <c r="K365" i="2"/>
  <c r="B365" i="2" s="1" a="1"/>
  <c r="B365" i="2" s="1"/>
  <c r="H365" i="2" s="1"/>
  <c r="K112" i="2"/>
  <c r="B112" i="2" s="1" a="1"/>
  <c r="B112" i="2" s="1"/>
  <c r="H112" i="2" s="1"/>
  <c r="K583" i="2"/>
  <c r="B583" i="2" s="1" a="1"/>
  <c r="B583" i="2" s="1"/>
  <c r="H583" i="2" s="1"/>
  <c r="K1092" i="2"/>
  <c r="B1092" i="2" s="1" a="1"/>
  <c r="B1092" i="2" s="1"/>
  <c r="H1092" i="2" s="1"/>
  <c r="K1159" i="2"/>
  <c r="B1159" i="2" s="1" a="1"/>
  <c r="B1159" i="2" s="1"/>
  <c r="H1159" i="2" s="1"/>
  <c r="I1159" i="2" s="1"/>
  <c r="K1164" i="2"/>
  <c r="B1164" i="2" s="1" a="1"/>
  <c r="B1164" i="2" s="1"/>
  <c r="H1164" i="2" s="1"/>
  <c r="K574" i="2"/>
  <c r="B574" i="2" s="1" a="1"/>
  <c r="B574" i="2" s="1"/>
  <c r="H574" i="2" s="1"/>
  <c r="K216" i="2"/>
  <c r="K823" i="2"/>
  <c r="B823" i="2" s="1" a="1"/>
  <c r="B823" i="2" s="1"/>
  <c r="H823" i="2" s="1"/>
  <c r="K1033" i="2"/>
  <c r="B1033" i="2" s="1" a="1"/>
  <c r="B1033" i="2" s="1"/>
  <c r="H1033" i="2" s="1"/>
  <c r="I415" i="2" s="1"/>
  <c r="L1033" i="2"/>
  <c r="K180" i="2"/>
  <c r="L180" i="2"/>
  <c r="L1179" i="2"/>
  <c r="K1179" i="2"/>
  <c r="B1179" i="2" s="1" a="1"/>
  <c r="B1179" i="2" s="1"/>
  <c r="H1179" i="2" s="1"/>
  <c r="K1264" i="2"/>
  <c r="B1264" i="2" s="1" a="1"/>
  <c r="B1264" i="2" s="1"/>
  <c r="H1264" i="2" s="1"/>
  <c r="H53" i="9" l="1"/>
  <c r="H52" i="9"/>
  <c r="H51" i="9"/>
  <c r="H50" i="9"/>
  <c r="H49" i="9"/>
  <c r="I430" i="2"/>
  <c r="I413" i="2"/>
  <c r="I208" i="2"/>
  <c r="I569" i="2"/>
  <c r="I239" i="2"/>
  <c r="I261" i="2"/>
  <c r="I1187" i="2"/>
  <c r="I1108" i="2"/>
  <c r="I984" i="2"/>
  <c r="I469" i="2"/>
  <c r="I341" i="2"/>
  <c r="I920" i="2"/>
  <c r="I575" i="2"/>
  <c r="I574" i="2"/>
  <c r="B974" i="2" a="1"/>
  <c r="B974" i="2" s="1"/>
  <c r="H974" i="2" s="1"/>
  <c r="I286" i="2"/>
  <c r="I99" i="2"/>
  <c r="B388" i="2" a="1"/>
  <c r="B388" i="2" s="1"/>
  <c r="H388" i="2" s="1"/>
  <c r="B1256" i="2" a="1"/>
  <c r="B1256" i="2" s="1"/>
  <c r="H1256" i="2" s="1"/>
  <c r="I1185" i="2" s="1"/>
  <c r="B518" i="2" a="1"/>
  <c r="B518" i="2" s="1"/>
  <c r="H518" i="2" s="1"/>
  <c r="B108" i="2" a="1"/>
  <c r="B108" i="2" s="1"/>
  <c r="H108" i="2" s="1"/>
  <c r="B1272" i="2" a="1"/>
  <c r="B1272" i="2" s="1"/>
  <c r="H1272" i="2" s="1"/>
  <c r="B1160" i="2" a="1"/>
  <c r="B1160" i="2" s="1"/>
  <c r="H1160" i="2" s="1"/>
  <c r="B1227" i="2" a="1"/>
  <c r="B1227" i="2" s="1"/>
  <c r="H1227" i="2" s="1"/>
  <c r="B805" i="2" a="1"/>
  <c r="B805" i="2" s="1"/>
  <c r="H805" i="2" s="1"/>
  <c r="B1265" i="2" a="1"/>
  <c r="B1265" i="2" s="1"/>
  <c r="H1265" i="2" s="1"/>
  <c r="B165" i="2" a="1"/>
  <c r="B165" i="2" s="1"/>
  <c r="H165" i="2" s="1"/>
  <c r="B12" i="2" a="1"/>
  <c r="B12" i="2" s="1"/>
  <c r="H12" i="2" s="1"/>
  <c r="I12" i="2" s="1"/>
  <c r="B1121" i="2" a="1"/>
  <c r="B1121" i="2" s="1"/>
  <c r="H1121" i="2" s="1"/>
  <c r="I1121" i="2" s="1"/>
  <c r="B230" i="2" a="1"/>
  <c r="B230" i="2" s="1"/>
  <c r="H230" i="2" s="1"/>
  <c r="B92" i="2" a="1"/>
  <c r="B92" i="2" s="1"/>
  <c r="H92" i="2" s="1"/>
  <c r="B652" i="2" a="1"/>
  <c r="B652" i="2" s="1"/>
  <c r="H652" i="2" s="1"/>
  <c r="I652" i="2" s="1"/>
  <c r="B172" i="2" a="1"/>
  <c r="B172" i="2" s="1"/>
  <c r="H172" i="2" s="1"/>
  <c r="B1261" i="2" a="1"/>
  <c r="B1261" i="2" s="1"/>
  <c r="H1261" i="2" s="1"/>
  <c r="B864" i="2" a="1"/>
  <c r="B864" i="2" s="1"/>
  <c r="H864" i="2" s="1"/>
  <c r="B979" i="2" a="1"/>
  <c r="B979" i="2" s="1"/>
  <c r="H979" i="2" s="1"/>
  <c r="I1205" i="2"/>
  <c r="I1016" i="2"/>
  <c r="I565" i="2"/>
  <c r="B560" i="2" a="1"/>
  <c r="B560" i="2" s="1"/>
  <c r="H560" i="2" s="1"/>
  <c r="B355" i="2" a="1"/>
  <c r="B355" i="2" s="1"/>
  <c r="H355" i="2" s="1"/>
  <c r="B679" i="2" a="1"/>
  <c r="B679" i="2" s="1"/>
  <c r="H679" i="2" s="1"/>
  <c r="B397" i="2" a="1"/>
  <c r="B397" i="2" s="1"/>
  <c r="H397" i="2" s="1"/>
  <c r="B818" i="2" a="1"/>
  <c r="B818" i="2" s="1"/>
  <c r="H818" i="2" s="1"/>
  <c r="B1013" i="2" a="1"/>
  <c r="B1013" i="2" s="1"/>
  <c r="H1013" i="2" s="1"/>
  <c r="I1013" i="2" s="1"/>
  <c r="B872" i="2" a="1"/>
  <c r="B872" i="2" s="1"/>
  <c r="H872" i="2" s="1"/>
  <c r="B374" i="2" a="1"/>
  <c r="B374" i="2" s="1"/>
  <c r="H374" i="2" s="1"/>
  <c r="B256" i="2" a="1"/>
  <c r="B256" i="2" s="1"/>
  <c r="H256" i="2" s="1"/>
  <c r="B1000" i="2" a="1"/>
  <c r="B1000" i="2" s="1"/>
  <c r="H1000" i="2" s="1"/>
  <c r="I868" i="2"/>
  <c r="I626" i="2"/>
  <c r="I580" i="2"/>
  <c r="B884" i="2" a="1"/>
  <c r="B884" i="2" s="1"/>
  <c r="H884" i="2" s="1"/>
  <c r="B136" i="2" a="1"/>
  <c r="B136" i="2" s="1"/>
  <c r="H136" i="2" s="1"/>
  <c r="B202" i="2" a="1"/>
  <c r="B202" i="2" s="1"/>
  <c r="H202" i="2" s="1"/>
  <c r="B576" i="2" a="1"/>
  <c r="B576" i="2" s="1"/>
  <c r="H576" i="2" s="1"/>
  <c r="B394" i="2" a="1"/>
  <c r="B394" i="2" s="1"/>
  <c r="H394" i="2" s="1"/>
  <c r="B170" i="2" a="1"/>
  <c r="B170" i="2" s="1"/>
  <c r="H170" i="2" s="1"/>
  <c r="B1107" i="2" a="1"/>
  <c r="B1107" i="2" s="1"/>
  <c r="H1107" i="2" s="1"/>
  <c r="I1107" i="2" s="1"/>
  <c r="I780" i="2"/>
  <c r="I591" i="2"/>
  <c r="I445" i="2"/>
  <c r="I862" i="2"/>
  <c r="I471" i="2"/>
  <c r="I87" i="2"/>
  <c r="B223" i="2" a="1"/>
  <c r="B223" i="2" s="1"/>
  <c r="H223" i="2" s="1"/>
  <c r="B421" i="2" a="1"/>
  <c r="B421" i="2" s="1"/>
  <c r="H421" i="2" s="1"/>
  <c r="B841" i="2" a="1"/>
  <c r="B841" i="2" s="1"/>
  <c r="H841" i="2" s="1"/>
  <c r="B961" i="2" a="1"/>
  <c r="B961" i="2" s="1"/>
  <c r="H961" i="2" s="1"/>
  <c r="I961" i="2" s="1"/>
  <c r="I1223" i="2"/>
  <c r="I1017" i="2"/>
  <c r="I815" i="2"/>
  <c r="I244" i="2"/>
  <c r="I816" i="2"/>
  <c r="I509" i="2"/>
  <c r="I301" i="2"/>
  <c r="I1143" i="2"/>
  <c r="I1010" i="2"/>
  <c r="B1206" i="2" a="1"/>
  <c r="B1206" i="2" s="1"/>
  <c r="H1206" i="2" s="1"/>
  <c r="I1206" i="2" s="1"/>
  <c r="B919" i="2" a="1"/>
  <c r="B919" i="2" s="1"/>
  <c r="H919" i="2" s="1"/>
  <c r="B520" i="2" a="1"/>
  <c r="B520" i="2" s="1"/>
  <c r="H520" i="2" s="1"/>
  <c r="I762" i="2"/>
  <c r="I722" i="2"/>
  <c r="I646" i="2"/>
  <c r="I394" i="2"/>
  <c r="I325" i="2"/>
  <c r="I905" i="2"/>
  <c r="I743" i="2"/>
  <c r="I1144" i="2"/>
  <c r="I643" i="2"/>
  <c r="B461" i="2" a="1"/>
  <c r="B461" i="2" s="1"/>
  <c r="H461" i="2" s="1"/>
  <c r="B607" i="2" a="1"/>
  <c r="B607" i="2" s="1"/>
  <c r="H607" i="2" s="1"/>
  <c r="I766" i="2"/>
  <c r="B817" i="2" a="1"/>
  <c r="B817" i="2" s="1"/>
  <c r="H817" i="2" s="1"/>
  <c r="I817" i="2" s="1"/>
  <c r="B866" i="2" a="1"/>
  <c r="B866" i="2" s="1"/>
  <c r="H866" i="2" s="1"/>
  <c r="B702" i="2" a="1"/>
  <c r="B702" i="2" s="1"/>
  <c r="H702" i="2" s="1"/>
  <c r="I1098" i="2"/>
  <c r="I992" i="2"/>
  <c r="B1056" i="2" a="1"/>
  <c r="B1056" i="2" s="1"/>
  <c r="H1056" i="2" s="1"/>
  <c r="B678" i="2" a="1"/>
  <c r="B678" i="2" s="1"/>
  <c r="H678" i="2" s="1"/>
  <c r="B642" i="2" a="1"/>
  <c r="B642" i="2" s="1"/>
  <c r="H642" i="2" s="1"/>
  <c r="B747" i="2" a="1"/>
  <c r="B747" i="2" s="1"/>
  <c r="H747" i="2" s="1"/>
  <c r="B562" i="2" a="1"/>
  <c r="B562" i="2" s="1"/>
  <c r="H562" i="2" s="1"/>
  <c r="I278" i="2" s="1"/>
  <c r="B822" i="2" a="1"/>
  <c r="B822" i="2" s="1"/>
  <c r="H822" i="2" s="1"/>
  <c r="B687" i="2" a="1"/>
  <c r="B687" i="2" s="1"/>
  <c r="H687" i="2" s="1"/>
  <c r="B827" i="2" a="1"/>
  <c r="B827" i="2" s="1"/>
  <c r="H827" i="2" s="1"/>
  <c r="I496" i="2"/>
  <c r="I475" i="2"/>
  <c r="I1129" i="2"/>
  <c r="I947" i="2"/>
  <c r="I334" i="2"/>
  <c r="I240" i="2"/>
  <c r="B720" i="2" a="1"/>
  <c r="B720" i="2" s="1"/>
  <c r="H720" i="2" s="1"/>
  <c r="I1048" i="2"/>
  <c r="B854" i="2" a="1"/>
  <c r="B854" i="2" s="1"/>
  <c r="H854" i="2" s="1"/>
  <c r="I1156" i="2"/>
  <c r="I761" i="2"/>
  <c r="I274" i="2"/>
  <c r="I69" i="2"/>
  <c r="I923" i="2"/>
  <c r="I737" i="2"/>
  <c r="I1170" i="2"/>
  <c r="I856" i="2"/>
  <c r="I931" i="2"/>
  <c r="I932" i="2"/>
  <c r="I658" i="2"/>
  <c r="I1096" i="2"/>
  <c r="I674" i="2"/>
  <c r="I371" i="2"/>
  <c r="I793" i="2"/>
  <c r="I1119" i="2"/>
  <c r="I1087" i="2"/>
  <c r="I1082" i="2"/>
  <c r="I900" i="2"/>
  <c r="I1021" i="2"/>
  <c r="I615" i="2"/>
  <c r="I988" i="2"/>
  <c r="I696" i="2"/>
  <c r="I625" i="2"/>
  <c r="I272" i="2"/>
  <c r="I156" i="2"/>
  <c r="I175" i="2"/>
  <c r="I294" i="2"/>
  <c r="H17" i="9"/>
  <c r="H16" i="9"/>
  <c r="H15" i="9"/>
  <c r="H14" i="9"/>
  <c r="H18" i="9"/>
  <c r="B1126" i="2" a="1"/>
  <c r="B1126" i="2" s="1"/>
  <c r="H1126" i="2" s="1"/>
  <c r="B842" i="2" a="1"/>
  <c r="B842" i="2" s="1"/>
  <c r="H842" i="2" s="1"/>
  <c r="B215" i="2" a="1"/>
  <c r="B215" i="2" s="1"/>
  <c r="H215" i="2" s="1"/>
  <c r="B727" i="2" a="1"/>
  <c r="B727" i="2" s="1"/>
  <c r="H727" i="2" s="1"/>
  <c r="B715" i="2" a="1"/>
  <c r="B715" i="2" s="1"/>
  <c r="H715" i="2" s="1"/>
  <c r="B1201" i="2" a="1"/>
  <c r="B1201" i="2" s="1"/>
  <c r="H1201" i="2" s="1"/>
  <c r="B400" i="2" a="1"/>
  <c r="B400" i="2" s="1"/>
  <c r="H400" i="2" s="1"/>
  <c r="B189" i="2" a="1"/>
  <c r="B189" i="2" s="1"/>
  <c r="H189" i="2" s="1"/>
  <c r="B825" i="2" a="1"/>
  <c r="B825" i="2" s="1"/>
  <c r="H825" i="2" s="1"/>
  <c r="I659" i="2"/>
  <c r="I579" i="2"/>
  <c r="I476" i="2"/>
  <c r="I703" i="2"/>
  <c r="I640" i="2"/>
  <c r="I582" i="2"/>
  <c r="I680" i="2"/>
  <c r="I59" i="2"/>
  <c r="B46" i="2" a="1"/>
  <c r="B46" i="2" s="1"/>
  <c r="H46" i="2" s="1"/>
  <c r="I967" i="2"/>
  <c r="I876" i="2"/>
  <c r="I748" i="2"/>
  <c r="B1088" i="2" a="1"/>
  <c r="B1088" i="2" s="1"/>
  <c r="H1088" i="2" s="1"/>
  <c r="I1198" i="2" s="1"/>
  <c r="I1043" i="2"/>
  <c r="B1176" i="2" a="1"/>
  <c r="B1176" i="2" s="1"/>
  <c r="H1176" i="2" s="1"/>
  <c r="I1046" i="2"/>
  <c r="I376" i="2"/>
  <c r="I238" i="2"/>
  <c r="B474" i="2" a="1"/>
  <c r="B474" i="2" s="1"/>
  <c r="H474" i="2" s="1"/>
  <c r="B120" i="2" a="1"/>
  <c r="B120" i="2" s="1"/>
  <c r="H120" i="2" s="1"/>
  <c r="I120" i="2" s="1"/>
  <c r="B638" i="2" a="1"/>
  <c r="B638" i="2" s="1"/>
  <c r="H638" i="2" s="1"/>
  <c r="I1165" i="2"/>
  <c r="I759" i="2"/>
  <c r="I405" i="2"/>
  <c r="I363" i="2"/>
  <c r="B67" i="2" a="1"/>
  <c r="B67" i="2" s="1"/>
  <c r="H67" i="2" s="1"/>
  <c r="B753" i="2" a="1"/>
  <c r="B753" i="2" s="1"/>
  <c r="H753" i="2" s="1"/>
  <c r="B751" i="2" a="1"/>
  <c r="B751" i="2" s="1"/>
  <c r="H751" i="2" s="1"/>
  <c r="B1097" i="2" a="1"/>
  <c r="B1097" i="2" s="1"/>
  <c r="H1097" i="2" s="1"/>
  <c r="I739" i="2"/>
  <c r="I105" i="2"/>
  <c r="B134" i="2" a="1"/>
  <c r="B134" i="2" s="1"/>
  <c r="H134" i="2" s="1"/>
  <c r="B497" i="2" a="1"/>
  <c r="B497" i="2" s="1"/>
  <c r="H497" i="2" s="1"/>
  <c r="I1176" i="2"/>
  <c r="I934" i="2"/>
  <c r="I399" i="2"/>
  <c r="B214" i="2" a="1"/>
  <c r="B214" i="2" s="1"/>
  <c r="H214" i="2" s="1"/>
  <c r="B468" i="2" a="1"/>
  <c r="B468" i="2" s="1"/>
  <c r="H468" i="2" s="1"/>
  <c r="I757" i="2"/>
  <c r="I494" i="2"/>
  <c r="I404" i="2"/>
  <c r="I246" i="2"/>
  <c r="I493" i="2"/>
  <c r="I296" i="2"/>
  <c r="I298" i="2"/>
  <c r="B667" i="2" a="1"/>
  <c r="B667" i="2" s="1"/>
  <c r="H667" i="2" s="1"/>
  <c r="I590" i="2" s="1"/>
  <c r="B234" i="2" a="1"/>
  <c r="B234" i="2" s="1"/>
  <c r="H234" i="2" s="1"/>
  <c r="B57" i="2" a="1"/>
  <c r="B57" i="2" s="1"/>
  <c r="H57" i="2" s="1"/>
  <c r="B33" i="2" a="1"/>
  <c r="B33" i="2" s="1"/>
  <c r="H33" i="2" s="1"/>
  <c r="B630" i="2" a="1"/>
  <c r="B630" i="2" s="1"/>
  <c r="H630" i="2" s="1"/>
  <c r="I630" i="2" s="1"/>
  <c r="B35" i="2" a="1"/>
  <c r="B35" i="2" s="1"/>
  <c r="H35" i="2" s="1"/>
  <c r="B870" i="2" a="1"/>
  <c r="B870" i="2" s="1"/>
  <c r="H870" i="2" s="1"/>
  <c r="B666" i="2" a="1"/>
  <c r="B666" i="2" s="1"/>
  <c r="H666" i="2" s="1"/>
  <c r="B531" i="2" a="1"/>
  <c r="B531" i="2" s="1"/>
  <c r="H531" i="2" s="1"/>
  <c r="I829" i="2"/>
  <c r="I728" i="2"/>
  <c r="I701" i="2"/>
  <c r="I501" i="2"/>
  <c r="I627" i="2"/>
  <c r="I331" i="2"/>
  <c r="I263" i="2"/>
  <c r="I197" i="2"/>
  <c r="I137" i="2"/>
  <c r="B729" i="2" a="1"/>
  <c r="B729" i="2" s="1"/>
  <c r="H729" i="2" s="1"/>
  <c r="B422" i="2" a="1"/>
  <c r="B422" i="2" s="1"/>
  <c r="H422" i="2" s="1"/>
  <c r="I416" i="2"/>
  <c r="I222" i="2"/>
  <c r="I88" i="2"/>
  <c r="B672" i="2" a="1"/>
  <c r="B672" i="2" s="1"/>
  <c r="H672" i="2" s="1"/>
  <c r="I1183" i="2"/>
  <c r="I942" i="2"/>
  <c r="I75" i="2"/>
  <c r="I935" i="2"/>
  <c r="I911" i="2"/>
  <c r="I803" i="2"/>
  <c r="I965" i="2"/>
  <c r="I874" i="2"/>
  <c r="I801" i="2"/>
  <c r="I236" i="2"/>
  <c r="I251" i="2"/>
  <c r="I150" i="2"/>
  <c r="I54" i="2"/>
  <c r="I1139" i="2"/>
  <c r="I981" i="2"/>
  <c r="I962" i="2"/>
  <c r="I588" i="2"/>
  <c r="I109" i="2"/>
  <c r="I28" i="2"/>
  <c r="I33" i="2"/>
  <c r="I25" i="2"/>
  <c r="I1099" i="2"/>
  <c r="I707" i="2"/>
  <c r="I879" i="2"/>
  <c r="I730" i="2"/>
  <c r="I199" i="2"/>
  <c r="I123" i="2"/>
  <c r="I1125" i="2"/>
  <c r="I1102" i="2"/>
  <c r="I983" i="2"/>
  <c r="I904" i="2"/>
  <c r="I890" i="2"/>
  <c r="I583" i="2"/>
  <c r="I662" i="2"/>
  <c r="B1042" i="2" a="1"/>
  <c r="B1042" i="2" s="1"/>
  <c r="H1042" i="2" s="1"/>
  <c r="B557" i="2" a="1"/>
  <c r="B557" i="2" s="1"/>
  <c r="H557" i="2" s="1"/>
  <c r="I979" i="2" s="1"/>
  <c r="B455" i="2" a="1"/>
  <c r="B455" i="2" s="1"/>
  <c r="H455" i="2" s="1"/>
  <c r="B736" i="2" a="1"/>
  <c r="B736" i="2" s="1"/>
  <c r="H736" i="2" s="1"/>
  <c r="I736" i="2" s="1"/>
  <c r="I1052" i="2"/>
  <c r="I1007" i="2"/>
  <c r="I344" i="2"/>
  <c r="B552" i="2" a="1"/>
  <c r="B552" i="2" s="1"/>
  <c r="H552" i="2" s="1"/>
  <c r="B462" i="2" a="1"/>
  <c r="B462" i="2" s="1"/>
  <c r="H462" i="2" s="1"/>
  <c r="H28" i="9"/>
  <c r="B147" i="2" a="1"/>
  <c r="B147" i="2" s="1"/>
  <c r="H147" i="2" s="1"/>
  <c r="B454" i="2" a="1"/>
  <c r="B454" i="2" s="1"/>
  <c r="H454" i="2" s="1"/>
  <c r="B793" i="2" a="1"/>
  <c r="B793" i="2" s="1"/>
  <c r="H793" i="2" s="1"/>
  <c r="I192" i="2" s="1"/>
  <c r="B20" i="2" a="1"/>
  <c r="B20" i="2" s="1"/>
  <c r="H20" i="2" s="1"/>
  <c r="B958" i="2" a="1"/>
  <c r="B958" i="2" s="1"/>
  <c r="H958" i="2" s="1"/>
  <c r="B506" i="2" a="1"/>
  <c r="B506" i="2" s="1"/>
  <c r="H506" i="2" s="1"/>
  <c r="B288" i="2" a="1"/>
  <c r="B288" i="2" s="1"/>
  <c r="H288" i="2" s="1"/>
  <c r="B1163" i="2" a="1"/>
  <c r="B1163" i="2" s="1"/>
  <c r="H1163" i="2" s="1"/>
  <c r="B639" i="2" a="1"/>
  <c r="B639" i="2" s="1"/>
  <c r="H639" i="2" s="1"/>
  <c r="B303" i="2" a="1"/>
  <c r="B303" i="2" s="1"/>
  <c r="H303" i="2" s="1"/>
  <c r="B142" i="2" a="1"/>
  <c r="B142" i="2" s="1"/>
  <c r="H142" i="2" s="1"/>
  <c r="B525" i="2" a="1"/>
  <c r="B525" i="2" s="1"/>
  <c r="H525" i="2" s="1"/>
  <c r="I966" i="2"/>
  <c r="B201" i="2" a="1"/>
  <c r="B201" i="2" s="1"/>
  <c r="H201" i="2" s="1"/>
  <c r="I395" i="2"/>
  <c r="I385" i="2"/>
  <c r="I712" i="2"/>
  <c r="B529" i="2" a="1"/>
  <c r="B529" i="2" s="1"/>
  <c r="H529" i="2" s="1"/>
  <c r="I529" i="2" s="1"/>
  <c r="B380" i="2" a="1"/>
  <c r="B380" i="2" s="1"/>
  <c r="H380" i="2" s="1"/>
  <c r="B1035" i="2" a="1"/>
  <c r="B1035" i="2" s="1"/>
  <c r="H1035" i="2" s="1"/>
  <c r="B390" i="2" a="1"/>
  <c r="B390" i="2" s="1"/>
  <c r="H390" i="2" s="1"/>
  <c r="B1134" i="2" a="1"/>
  <c r="B1134" i="2" s="1"/>
  <c r="H1134" i="2" s="1"/>
  <c r="B114" i="2" a="1"/>
  <c r="B114" i="2" s="1"/>
  <c r="H114" i="2" s="1"/>
  <c r="B306" i="2" a="1"/>
  <c r="B306" i="2" s="1"/>
  <c r="H306" i="2" s="1"/>
  <c r="I401" i="2"/>
  <c r="B778" i="2" a="1"/>
  <c r="B778" i="2" s="1"/>
  <c r="H778" i="2" s="1"/>
  <c r="B712" i="2" a="1"/>
  <c r="B712" i="2" s="1"/>
  <c r="H712" i="2" s="1"/>
  <c r="I802" i="2" s="1"/>
  <c r="I1026" i="2"/>
  <c r="I453" i="2"/>
  <c r="I1036" i="2"/>
  <c r="I605" i="2"/>
  <c r="I700" i="2"/>
  <c r="I452" i="2"/>
  <c r="B446" i="2" a="1"/>
  <c r="B446" i="2" s="1"/>
  <c r="H446" i="2" s="1"/>
  <c r="I594" i="2" s="1"/>
  <c r="I693" i="2"/>
  <c r="I624" i="2"/>
  <c r="I573" i="2"/>
  <c r="I1211" i="2"/>
  <c r="I1004" i="2"/>
  <c r="H33" i="9"/>
  <c r="H32" i="9"/>
  <c r="H31" i="9"/>
  <c r="H30" i="9"/>
  <c r="H29" i="9"/>
  <c r="I1255" i="2"/>
  <c r="I783" i="2"/>
  <c r="I715" i="2"/>
  <c r="I505" i="2"/>
  <c r="I989" i="2"/>
  <c r="I666" i="2"/>
  <c r="I304" i="2"/>
  <c r="I60" i="2"/>
  <c r="I1030" i="2"/>
  <c r="I400" i="2"/>
  <c r="I347" i="2"/>
  <c r="I1140" i="2"/>
  <c r="I880" i="2"/>
  <c r="I450" i="2"/>
  <c r="I438" i="2"/>
  <c r="I66" i="2"/>
  <c r="B899" i="2" a="1"/>
  <c r="B899" i="2" s="1"/>
  <c r="H899" i="2" s="1"/>
  <c r="I253" i="2"/>
  <c r="I214" i="2"/>
  <c r="I218" i="2"/>
  <c r="I68" i="2"/>
  <c r="B1057" i="2" a="1"/>
  <c r="B1057" i="2" s="1"/>
  <c r="H1057" i="2" s="1"/>
  <c r="B975" i="2" a="1"/>
  <c r="B975" i="2" s="1"/>
  <c r="H975" i="2" s="1"/>
  <c r="I1200" i="2" s="1"/>
  <c r="I256" i="2"/>
  <c r="I130" i="2"/>
  <c r="B51" i="2" a="1"/>
  <c r="B51" i="2" s="1"/>
  <c r="H51" i="2" s="1"/>
  <c r="I511" i="2"/>
  <c r="I578" i="2"/>
  <c r="I1063" i="2"/>
  <c r="I926" i="2"/>
  <c r="I467" i="2"/>
  <c r="I1229" i="2"/>
  <c r="I1190" i="2"/>
  <c r="I1028" i="2"/>
  <c r="I1132" i="2"/>
  <c r="I997" i="2"/>
  <c r="I1189" i="2"/>
  <c r="I1137" i="2"/>
  <c r="I1064" i="2"/>
  <c r="I1196" i="2"/>
  <c r="I622" i="2"/>
  <c r="I84" i="2"/>
  <c r="I55" i="2"/>
  <c r="I355" i="2"/>
  <c r="I357" i="2"/>
  <c r="I63" i="2"/>
  <c r="I47" i="2"/>
  <c r="I74" i="2"/>
  <c r="I1042" i="2"/>
  <c r="I891" i="2"/>
  <c r="I863" i="2"/>
  <c r="I530" i="2"/>
  <c r="I520" i="2"/>
  <c r="I358" i="2"/>
  <c r="B1228" i="2" a="1"/>
  <c r="B1228" i="2" s="1"/>
  <c r="H1228" i="2" s="1"/>
  <c r="I1228" i="2" s="1"/>
  <c r="B282" i="2" a="1"/>
  <c r="B282" i="2" s="1"/>
  <c r="H282" i="2" s="1"/>
  <c r="I819" i="2"/>
  <c r="I608" i="2"/>
  <c r="I309" i="2"/>
  <c r="I173" i="2"/>
  <c r="I720" i="2"/>
  <c r="I245" i="2"/>
  <c r="I217" i="2"/>
  <c r="I1178" i="2"/>
  <c r="I1060" i="2"/>
  <c r="I1117" i="2"/>
  <c r="I991" i="2"/>
  <c r="I946" i="2"/>
  <c r="I295" i="2"/>
  <c r="B744" i="2" a="1"/>
  <c r="B744" i="2" s="1"/>
  <c r="H744" i="2" s="1"/>
  <c r="I461" i="2"/>
  <c r="I454" i="2"/>
  <c r="I61" i="2"/>
  <c r="I685" i="2"/>
  <c r="I718" i="2"/>
  <c r="I560" i="2"/>
  <c r="I220" i="2"/>
  <c r="I507" i="2"/>
  <c r="I433" i="2"/>
  <c r="I420" i="2"/>
  <c r="I1254" i="2"/>
  <c r="I1092" i="2"/>
  <c r="I977" i="2"/>
  <c r="I857" i="2"/>
  <c r="B1112" i="2" a="1"/>
  <c r="B1112" i="2" s="1"/>
  <c r="H1112" i="2" s="1"/>
  <c r="I1269" i="2" s="1"/>
  <c r="B1253" i="2" a="1"/>
  <c r="B1253" i="2" s="1"/>
  <c r="H1253" i="2" s="1"/>
  <c r="B821" i="2" a="1"/>
  <c r="B821" i="2" s="1"/>
  <c r="H821" i="2" s="1"/>
  <c r="B115" i="2" a="1"/>
  <c r="B115" i="2" s="1"/>
  <c r="H115" i="2" s="1"/>
  <c r="I710" i="2"/>
  <c r="I747" i="2"/>
  <c r="I938" i="2"/>
  <c r="I901" i="2"/>
  <c r="I43" i="2"/>
  <c r="B449" i="2" a="1"/>
  <c r="B449" i="2" s="1"/>
  <c r="H449" i="2" s="1"/>
  <c r="B324" i="2" a="1"/>
  <c r="B324" i="2" s="1"/>
  <c r="H324" i="2" s="1"/>
  <c r="B135" i="2" a="1"/>
  <c r="B135" i="2" s="1"/>
  <c r="H135" i="2" s="1"/>
  <c r="B895" i="2" a="1"/>
  <c r="B895" i="2" s="1"/>
  <c r="H895" i="2" s="1"/>
  <c r="I1163" i="2"/>
  <c r="I1051" i="2"/>
  <c r="I906" i="2"/>
  <c r="B76" i="2" a="1"/>
  <c r="B76" i="2" s="1"/>
  <c r="H76" i="2" s="1"/>
  <c r="I427" i="2"/>
  <c r="I837" i="2"/>
  <c r="I609" i="2"/>
  <c r="I750" i="2"/>
  <c r="I328" i="2"/>
  <c r="I100" i="2"/>
  <c r="B1259" i="2" a="1"/>
  <c r="B1259" i="2" s="1"/>
  <c r="H1259" i="2" s="1"/>
  <c r="B264" i="2" a="1"/>
  <c r="B264" i="2" s="1"/>
  <c r="H264" i="2" s="1"/>
  <c r="B968" i="2" a="1"/>
  <c r="B968" i="2" s="1"/>
  <c r="H968" i="2" s="1"/>
  <c r="I418" i="2"/>
  <c r="B828" i="2" a="1"/>
  <c r="B828" i="2" s="1"/>
  <c r="H828" i="2" s="1"/>
  <c r="B31" i="2" a="1"/>
  <c r="B31" i="2" s="1"/>
  <c r="H31" i="2" s="1"/>
  <c r="I774" i="2" s="1"/>
  <c r="B635" i="2" a="1"/>
  <c r="B635" i="2" s="1"/>
  <c r="H635" i="2" s="1"/>
  <c r="B756" i="2" a="1"/>
  <c r="B756" i="2" s="1"/>
  <c r="H756" i="2" s="1"/>
  <c r="I756" i="2" s="1"/>
  <c r="B1078" i="2" a="1"/>
  <c r="B1078" i="2" s="1"/>
  <c r="H1078" i="2" s="1"/>
  <c r="I1078" i="2" s="1"/>
  <c r="B785" i="2" a="1"/>
  <c r="B785" i="2" s="1"/>
  <c r="H785" i="2" s="1"/>
  <c r="B800" i="2" a="1"/>
  <c r="B800" i="2" s="1"/>
  <c r="H800" i="2" s="1"/>
  <c r="B1244" i="2" a="1"/>
  <c r="B1244" i="2" s="1"/>
  <c r="H1244" i="2" s="1"/>
  <c r="I1244" i="2" s="1"/>
  <c r="B1154" i="2" a="1"/>
  <c r="B1154" i="2" s="1"/>
  <c r="H1154" i="2" s="1"/>
  <c r="B806" i="2" a="1"/>
  <c r="B806" i="2" s="1"/>
  <c r="H806" i="2" s="1"/>
  <c r="I806" i="2" s="1"/>
  <c r="B1177" i="2" a="1"/>
  <c r="B1177" i="2" s="1"/>
  <c r="H1177" i="2" s="1"/>
  <c r="I1177" i="2" s="1"/>
  <c r="B50" i="2" a="1"/>
  <c r="B50" i="2" s="1"/>
  <c r="H50" i="2" s="1"/>
  <c r="B53" i="2" a="1"/>
  <c r="B53" i="2" s="1"/>
  <c r="H53" i="2" s="1"/>
  <c r="B444" i="2" a="1"/>
  <c r="B444" i="2" s="1"/>
  <c r="H444" i="2" s="1"/>
  <c r="I1056" i="2"/>
  <c r="I632" i="2"/>
  <c r="I527" i="2"/>
  <c r="B957" i="2" a="1"/>
  <c r="B957" i="2" s="1"/>
  <c r="H957" i="2" s="1"/>
  <c r="I1020" i="2" s="1"/>
  <c r="B692" i="2" a="1"/>
  <c r="B692" i="2" s="1"/>
  <c r="H692" i="2" s="1"/>
  <c r="B764" i="2" a="1"/>
  <c r="B764" i="2" s="1"/>
  <c r="H764" i="2" s="1"/>
  <c r="I402" i="2"/>
  <c r="I162" i="2"/>
  <c r="I1215" i="2"/>
  <c r="I638" i="2"/>
  <c r="I388" i="2"/>
  <c r="I273" i="2"/>
  <c r="I1257" i="2"/>
  <c r="I1166" i="2"/>
  <c r="I1079" i="2"/>
  <c r="I1116" i="2"/>
  <c r="I1022" i="2"/>
  <c r="B959" i="2" a="1"/>
  <c r="B959" i="2" s="1"/>
  <c r="H959" i="2" s="1"/>
  <c r="B982" i="2" a="1"/>
  <c r="B982" i="2" s="1"/>
  <c r="H982" i="2" s="1"/>
  <c r="B247" i="2" a="1"/>
  <c r="B247" i="2" s="1"/>
  <c r="H247" i="2" s="1"/>
  <c r="I858" i="2"/>
  <c r="I682" i="2"/>
  <c r="I1146" i="2"/>
  <c r="I1009" i="2"/>
  <c r="I684" i="2"/>
  <c r="I960" i="2"/>
  <c r="I486" i="2"/>
  <c r="I621" i="2"/>
  <c r="I115" i="2"/>
  <c r="I58" i="2"/>
  <c r="I183" i="2"/>
  <c r="I474" i="2"/>
  <c r="I352" i="2"/>
  <c r="I1097" i="2"/>
  <c r="I956" i="2"/>
  <c r="I885" i="2"/>
  <c r="I1194" i="2"/>
  <c r="I953" i="2"/>
  <c r="I910" i="2"/>
  <c r="I1155" i="2"/>
  <c r="I1045" i="2"/>
  <c r="I949" i="2"/>
  <c r="I508" i="2"/>
  <c r="I198" i="2"/>
  <c r="I855" i="2"/>
  <c r="I600" i="2"/>
  <c r="I260" i="2"/>
  <c r="I107" i="2"/>
  <c r="I818" i="2"/>
  <c r="I614" i="2"/>
  <c r="I1076" i="2"/>
  <c r="I952" i="2"/>
  <c r="B1188" i="2" a="1"/>
  <c r="B1188" i="2" s="1"/>
  <c r="H1188" i="2" s="1"/>
  <c r="B366" i="2" a="1"/>
  <c r="B366" i="2" s="1"/>
  <c r="H366" i="2" s="1"/>
  <c r="I1034" i="2"/>
  <c r="I526" i="2"/>
  <c r="B316" i="2" a="1"/>
  <c r="B316" i="2" s="1"/>
  <c r="H316" i="2" s="1"/>
  <c r="B502" i="2" a="1"/>
  <c r="B502" i="2" s="1"/>
  <c r="H502" i="2" s="1"/>
  <c r="B978" i="2" a="1"/>
  <c r="B978" i="2" s="1"/>
  <c r="H978" i="2" s="1"/>
  <c r="B990" i="2" a="1"/>
  <c r="B990" i="2" s="1"/>
  <c r="H990" i="2" s="1"/>
  <c r="B943" i="2" a="1"/>
  <c r="B943" i="2" s="1"/>
  <c r="H943" i="2" s="1"/>
  <c r="I943" i="2" s="1"/>
  <c r="B19" i="2" a="1"/>
  <c r="B19" i="2" s="1"/>
  <c r="H19" i="2" s="1"/>
  <c r="I397" i="2"/>
  <c r="I232" i="2"/>
  <c r="I38" i="2"/>
  <c r="B479" i="2" a="1"/>
  <c r="B479" i="2" s="1"/>
  <c r="H479" i="2" s="1"/>
  <c r="I479" i="2" s="1"/>
  <c r="I241" i="2"/>
  <c r="I79" i="2"/>
  <c r="B697" i="2" a="1"/>
  <c r="B697" i="2" s="1"/>
  <c r="H697" i="2" s="1"/>
  <c r="B207" i="2" a="1"/>
  <c r="B207" i="2" s="1"/>
  <c r="H207" i="2" s="1"/>
  <c r="I518" i="2"/>
  <c r="I351" i="2"/>
  <c r="I121" i="2"/>
  <c r="I881" i="2"/>
  <c r="I679" i="2"/>
  <c r="I572" i="2"/>
  <c r="I403" i="2"/>
  <c r="I754" i="2"/>
  <c r="I610" i="2"/>
  <c r="I458" i="2"/>
  <c r="I540" i="2"/>
  <c r="I366" i="2"/>
  <c r="I275" i="2"/>
  <c r="B775" i="2" a="1"/>
  <c r="B775" i="2" s="1"/>
  <c r="H775" i="2" s="1"/>
  <c r="I869" i="2"/>
  <c r="B1235" i="2" a="1"/>
  <c r="B1235" i="2" s="1"/>
  <c r="H1235" i="2" s="1"/>
  <c r="I1235" i="2" s="1"/>
  <c r="B719" i="2" a="1"/>
  <c r="B719" i="2" s="1"/>
  <c r="H719" i="2" s="1"/>
  <c r="I944" i="2" s="1"/>
  <c r="B937" i="2" a="1"/>
  <c r="B937" i="2" s="1"/>
  <c r="H937" i="2" s="1"/>
  <c r="I937" i="2" s="1"/>
  <c r="B928" i="2" a="1"/>
  <c r="B928" i="2" s="1"/>
  <c r="H928" i="2" s="1"/>
  <c r="I987" i="2" s="1"/>
  <c r="B125" i="2" a="1"/>
  <c r="B125" i="2" s="1"/>
  <c r="H125" i="2" s="1"/>
  <c r="I327" i="2" s="1"/>
  <c r="I853" i="2"/>
  <c r="I543" i="2"/>
  <c r="B297" i="2" a="1"/>
  <c r="B297" i="2" s="1"/>
  <c r="H297" i="2" s="1"/>
  <c r="I939" i="2"/>
  <c r="I133" i="2"/>
  <c r="B1212" i="2" a="1"/>
  <c r="B1212" i="2" s="1"/>
  <c r="H1212" i="2" s="1"/>
  <c r="I523" i="2"/>
  <c r="I359" i="2"/>
  <c r="B419" i="2" a="1"/>
  <c r="B419" i="2" s="1"/>
  <c r="H419" i="2" s="1"/>
  <c r="B1091" i="2" a="1"/>
  <c r="B1091" i="2" s="1"/>
  <c r="H1091" i="2" s="1"/>
  <c r="B128" i="2" a="1"/>
  <c r="B128" i="2" s="1"/>
  <c r="H128" i="2" s="1"/>
  <c r="I128" i="2" s="1"/>
  <c r="B619" i="2" a="1"/>
  <c r="B619" i="2" s="1"/>
  <c r="H619" i="2" s="1"/>
  <c r="I367" i="2"/>
  <c r="B620" i="2" a="1"/>
  <c r="B620" i="2" s="1"/>
  <c r="H620" i="2" s="1"/>
  <c r="B381" i="2" a="1"/>
  <c r="B381" i="2" s="1"/>
  <c r="H381" i="2" s="1"/>
  <c r="I735" i="2" s="1"/>
  <c r="B668" i="2" a="1"/>
  <c r="B668" i="2" s="1"/>
  <c r="H668" i="2" s="1"/>
  <c r="I360" i="2"/>
  <c r="B229" i="2" a="1"/>
  <c r="B229" i="2" s="1"/>
  <c r="H229" i="2" s="1"/>
  <c r="I601" i="2" s="1"/>
  <c r="B425" i="2" a="1"/>
  <c r="B425" i="2" s="1"/>
  <c r="H425" i="2" s="1"/>
  <c r="I463" i="2" s="1"/>
  <c r="I547" i="2"/>
  <c r="I515" i="2"/>
  <c r="I124" i="2"/>
  <c r="I169" i="2"/>
  <c r="I95" i="2"/>
  <c r="I129" i="2"/>
  <c r="I848" i="2"/>
  <c r="I763" i="2"/>
  <c r="B787" i="2" a="1"/>
  <c r="B787" i="2" s="1"/>
  <c r="H787" i="2" s="1"/>
  <c r="BF221" i="1"/>
  <c r="AP221" i="1"/>
  <c r="Z221" i="1"/>
  <c r="H221" i="1"/>
  <c r="BI220" i="1"/>
  <c r="AS220" i="1"/>
  <c r="AC220" i="1"/>
  <c r="BL219" i="1"/>
  <c r="B9" i="2" a="1"/>
  <c r="B9" i="2" s="1"/>
  <c r="H9" i="2" s="1"/>
  <c r="BB221" i="1"/>
  <c r="L221" i="1" s="1"/>
  <c r="AL221" i="1"/>
  <c r="V221" i="1"/>
  <c r="D221" i="1"/>
  <c r="BE220" i="1"/>
  <c r="AO220" i="1"/>
  <c r="Y220" i="1"/>
  <c r="G220" i="1"/>
  <c r="BH219" i="1"/>
  <c r="AR219" i="1"/>
  <c r="AB219" i="1"/>
  <c r="J219" i="1"/>
  <c r="BK218" i="1"/>
  <c r="BP218" i="1" s="1"/>
  <c r="AU218" i="1"/>
  <c r="AE218" i="1"/>
  <c r="O218" i="1"/>
  <c r="BN217" i="1"/>
  <c r="AX217" i="1"/>
  <c r="AH217" i="1"/>
  <c r="R217" i="1"/>
  <c r="BA216" i="1"/>
  <c r="AK216" i="1"/>
  <c r="U216" i="1"/>
  <c r="BD215" i="1"/>
  <c r="AN215" i="1"/>
  <c r="X215" i="1"/>
  <c r="F215" i="1"/>
  <c r="BG214" i="1"/>
  <c r="AQ214" i="1"/>
  <c r="AA214" i="1"/>
  <c r="I214" i="1"/>
  <c r="BJ213" i="1"/>
  <c r="AT213" i="1"/>
  <c r="AD213" i="1"/>
  <c r="BM212" i="1"/>
  <c r="AW212" i="1"/>
  <c r="AG212" i="1"/>
  <c r="Q212" i="1"/>
  <c r="BA221" i="1"/>
  <c r="AK221" i="1"/>
  <c r="U221" i="1"/>
  <c r="BD220" i="1"/>
  <c r="AN220" i="1"/>
  <c r="X220" i="1"/>
  <c r="F220" i="1"/>
  <c r="BG219" i="1"/>
  <c r="AZ221" i="1"/>
  <c r="AJ221" i="1"/>
  <c r="T221" i="1"/>
  <c r="BC220" i="1"/>
  <c r="AM220" i="1"/>
  <c r="W220" i="1"/>
  <c r="E220" i="1"/>
  <c r="BF219" i="1"/>
  <c r="AP219" i="1"/>
  <c r="Z219" i="1"/>
  <c r="H219" i="1"/>
  <c r="BI218" i="1"/>
  <c r="AS218" i="1"/>
  <c r="AC218" i="1"/>
  <c r="BL217" i="1"/>
  <c r="AV217" i="1"/>
  <c r="AF217" i="1"/>
  <c r="BM221" i="1"/>
  <c r="AW221" i="1"/>
  <c r="AG221" i="1"/>
  <c r="Q221" i="1"/>
  <c r="AZ220" i="1"/>
  <c r="AJ220" i="1"/>
  <c r="T220" i="1"/>
  <c r="BC219" i="1"/>
  <c r="AM219" i="1"/>
  <c r="W219" i="1"/>
  <c r="E219" i="1"/>
  <c r="BF218" i="1"/>
  <c r="AP218" i="1"/>
  <c r="Z218" i="1"/>
  <c r="H218" i="1"/>
  <c r="BI217" i="1"/>
  <c r="AS217" i="1"/>
  <c r="AC217" i="1"/>
  <c r="BL216" i="1"/>
  <c r="AV216" i="1"/>
  <c r="AF216" i="1"/>
  <c r="P216" i="1"/>
  <c r="BO215" i="1"/>
  <c r="AY215" i="1"/>
  <c r="AI215" i="1"/>
  <c r="S215" i="1"/>
  <c r="BB214" i="1"/>
  <c r="L214" i="1" s="1"/>
  <c r="AL214" i="1"/>
  <c r="V214" i="1"/>
  <c r="D214" i="1"/>
  <c r="BE213" i="1"/>
  <c r="AO213" i="1"/>
  <c r="Y213" i="1"/>
  <c r="G213" i="1"/>
  <c r="BH212" i="1"/>
  <c r="AR212" i="1"/>
  <c r="AB212" i="1"/>
  <c r="J212" i="1"/>
  <c r="BK211" i="1"/>
  <c r="BP211" i="1" s="1"/>
  <c r="AU211" i="1"/>
  <c r="AE211" i="1"/>
  <c r="O211" i="1"/>
  <c r="BN210" i="1"/>
  <c r="AX210" i="1"/>
  <c r="AH210" i="1"/>
  <c r="R210" i="1"/>
  <c r="BA209" i="1"/>
  <c r="AK209" i="1"/>
  <c r="U209" i="1"/>
  <c r="BD208" i="1"/>
  <c r="AN208" i="1"/>
  <c r="X208" i="1"/>
  <c r="F208" i="1"/>
  <c r="BG207" i="1"/>
  <c r="AQ207" i="1"/>
  <c r="AA207" i="1"/>
  <c r="I207" i="1"/>
  <c r="BJ206" i="1"/>
  <c r="AT206" i="1"/>
  <c r="AD206" i="1"/>
  <c r="BM205" i="1"/>
  <c r="AW205" i="1"/>
  <c r="AG205" i="1"/>
  <c r="Q205" i="1"/>
  <c r="AZ204" i="1"/>
  <c r="AJ204" i="1"/>
  <c r="T204" i="1"/>
  <c r="BC203" i="1"/>
  <c r="AM203" i="1"/>
  <c r="W203" i="1"/>
  <c r="E203" i="1"/>
  <c r="BF202" i="1"/>
  <c r="AP202" i="1"/>
  <c r="Z202" i="1"/>
  <c r="H202" i="1"/>
  <c r="BI201" i="1"/>
  <c r="AS201" i="1"/>
  <c r="AC201" i="1"/>
  <c r="BL200" i="1"/>
  <c r="AV200" i="1"/>
  <c r="AF200" i="1"/>
  <c r="P200" i="1"/>
  <c r="BO199" i="1"/>
  <c r="AY199" i="1"/>
  <c r="AI199" i="1"/>
  <c r="S199" i="1"/>
  <c r="BB198" i="1"/>
  <c r="L198" i="1" s="1"/>
  <c r="AL198" i="1"/>
  <c r="V198" i="1"/>
  <c r="D198" i="1"/>
  <c r="BE197" i="1"/>
  <c r="AO197" i="1"/>
  <c r="Y197" i="1"/>
  <c r="G197" i="1"/>
  <c r="BH196" i="1"/>
  <c r="AR196" i="1"/>
  <c r="AB196" i="1"/>
  <c r="BI221" i="1"/>
  <c r="AM221" i="1"/>
  <c r="BH220" i="1"/>
  <c r="AI220" i="1"/>
  <c r="BD219" i="1"/>
  <c r="AJ219" i="1"/>
  <c r="Q219" i="1"/>
  <c r="BM218" i="1"/>
  <c r="AR218" i="1"/>
  <c r="X218" i="1"/>
  <c r="BA217" i="1"/>
  <c r="AG217" i="1"/>
  <c r="BJ216" i="1"/>
  <c r="AR216" i="1"/>
  <c r="Z216" i="1"/>
  <c r="F216" i="1"/>
  <c r="BF215" i="1"/>
  <c r="AM215" i="1"/>
  <c r="U215" i="1"/>
  <c r="AY214" i="1"/>
  <c r="AG214" i="1"/>
  <c r="O214" i="1"/>
  <c r="BL213" i="1"/>
  <c r="AS213" i="1"/>
  <c r="AA213" i="1"/>
  <c r="F213" i="1"/>
  <c r="BE212" i="1"/>
  <c r="AM212" i="1"/>
  <c r="U212" i="1"/>
  <c r="BA211" i="1"/>
  <c r="AJ211" i="1"/>
  <c r="S211" i="1"/>
  <c r="AZ210" i="1"/>
  <c r="AI210" i="1"/>
  <c r="Q210" i="1"/>
  <c r="BO209" i="1"/>
  <c r="AX209" i="1"/>
  <c r="AG209" i="1"/>
  <c r="P209" i="1"/>
  <c r="BO208" i="1"/>
  <c r="AX208" i="1"/>
  <c r="AG208" i="1"/>
  <c r="P208" i="1"/>
  <c r="BN207" i="1"/>
  <c r="AW207" i="1"/>
  <c r="AF207" i="1"/>
  <c r="O207" i="1"/>
  <c r="BM206" i="1"/>
  <c r="AV206" i="1"/>
  <c r="AE206" i="1"/>
  <c r="BK205" i="1"/>
  <c r="BP205" i="1" s="1"/>
  <c r="AT205" i="1"/>
  <c r="AC205" i="1"/>
  <c r="J205" i="1"/>
  <c r="BJ204" i="1"/>
  <c r="AS204" i="1"/>
  <c r="AB204" i="1"/>
  <c r="I204" i="1"/>
  <c r="BI203" i="1"/>
  <c r="AR203" i="1"/>
  <c r="AA203" i="1"/>
  <c r="H203" i="1"/>
  <c r="BH202" i="1"/>
  <c r="AQ202" i="1"/>
  <c r="Y202" i="1"/>
  <c r="F202" i="1"/>
  <c r="BF201" i="1"/>
  <c r="AO201" i="1"/>
  <c r="X201" i="1"/>
  <c r="E201" i="1"/>
  <c r="BE200" i="1"/>
  <c r="AN200" i="1"/>
  <c r="W200" i="1"/>
  <c r="D200" i="1"/>
  <c r="BD199" i="1"/>
  <c r="AM199" i="1"/>
  <c r="V199" i="1"/>
  <c r="BC198" i="1"/>
  <c r="AK198" i="1"/>
  <c r="T198" i="1"/>
  <c r="BA197" i="1"/>
  <c r="AJ197" i="1"/>
  <c r="S197" i="1"/>
  <c r="AZ196" i="1"/>
  <c r="AI196" i="1"/>
  <c r="R196" i="1"/>
  <c r="BA195" i="1"/>
  <c r="AK195" i="1"/>
  <c r="U195" i="1"/>
  <c r="BD194" i="1"/>
  <c r="AN194" i="1"/>
  <c r="X194" i="1"/>
  <c r="F194" i="1"/>
  <c r="BG193" i="1"/>
  <c r="AQ193" i="1"/>
  <c r="AA193" i="1"/>
  <c r="I193" i="1"/>
  <c r="BJ192" i="1"/>
  <c r="AT192" i="1"/>
  <c r="AD192" i="1"/>
  <c r="BM191" i="1"/>
  <c r="K191" i="1" s="1"/>
  <c r="AW191" i="1"/>
  <c r="AG191" i="1"/>
  <c r="Q191" i="1"/>
  <c r="AZ190" i="1"/>
  <c r="AJ190" i="1"/>
  <c r="T190" i="1"/>
  <c r="BC189" i="1"/>
  <c r="AM189" i="1"/>
  <c r="W189" i="1"/>
  <c r="E189" i="1"/>
  <c r="BF188" i="1"/>
  <c r="AP188" i="1"/>
  <c r="Z188" i="1"/>
  <c r="H188" i="1"/>
  <c r="BI187" i="1"/>
  <c r="AS187" i="1"/>
  <c r="AC187" i="1"/>
  <c r="BL186" i="1"/>
  <c r="AV186" i="1"/>
  <c r="AF186" i="1"/>
  <c r="P186" i="1"/>
  <c r="BO185" i="1"/>
  <c r="AY185" i="1"/>
  <c r="AI185" i="1"/>
  <c r="S185" i="1"/>
  <c r="BB184" i="1"/>
  <c r="L184" i="1" s="1"/>
  <c r="AL184" i="1"/>
  <c r="V184" i="1"/>
  <c r="D184" i="1"/>
  <c r="BE183" i="1"/>
  <c r="AO183" i="1"/>
  <c r="Y183" i="1"/>
  <c r="G183" i="1"/>
  <c r="BH182" i="1"/>
  <c r="AR182" i="1"/>
  <c r="AB182" i="1"/>
  <c r="J182" i="1"/>
  <c r="BK181" i="1"/>
  <c r="BP181" i="1" s="1"/>
  <c r="BQ181" i="1" s="1"/>
  <c r="AU181" i="1"/>
  <c r="AE181" i="1"/>
  <c r="O181" i="1"/>
  <c r="BN180" i="1"/>
  <c r="AX180" i="1"/>
  <c r="AH180" i="1"/>
  <c r="R180" i="1"/>
  <c r="BA179" i="1"/>
  <c r="AK179" i="1"/>
  <c r="U179" i="1"/>
  <c r="BD178" i="1"/>
  <c r="AN178" i="1"/>
  <c r="X178" i="1"/>
  <c r="F178" i="1"/>
  <c r="BG177" i="1"/>
  <c r="AQ177" i="1"/>
  <c r="AA177" i="1"/>
  <c r="I177" i="1"/>
  <c r="BJ176" i="1"/>
  <c r="AT176" i="1"/>
  <c r="AD176" i="1"/>
  <c r="BM175" i="1"/>
  <c r="AW175" i="1"/>
  <c r="AG175" i="1"/>
  <c r="Q175" i="1"/>
  <c r="AZ174" i="1"/>
  <c r="AJ174" i="1"/>
  <c r="T174" i="1"/>
  <c r="BC173" i="1"/>
  <c r="AM173" i="1"/>
  <c r="W173" i="1"/>
  <c r="E173" i="1"/>
  <c r="BR173" i="1" s="1"/>
  <c r="BS173" i="1" s="1"/>
  <c r="BF172" i="1"/>
  <c r="AP172" i="1"/>
  <c r="Z172" i="1"/>
  <c r="H172" i="1"/>
  <c r="BI171" i="1"/>
  <c r="AS171" i="1"/>
  <c r="AC171" i="1"/>
  <c r="BL170" i="1"/>
  <c r="AV170" i="1"/>
  <c r="AF170" i="1"/>
  <c r="P170" i="1"/>
  <c r="BO169" i="1"/>
  <c r="AY169" i="1"/>
  <c r="AI169" i="1"/>
  <c r="S169" i="1"/>
  <c r="BB168" i="1"/>
  <c r="L168" i="1" s="1"/>
  <c r="AL168" i="1"/>
  <c r="V168" i="1"/>
  <c r="D168" i="1"/>
  <c r="BE167" i="1"/>
  <c r="AO167" i="1"/>
  <c r="Y167" i="1"/>
  <c r="G167" i="1"/>
  <c r="BH166" i="1"/>
  <c r="AR166" i="1"/>
  <c r="AB166" i="1"/>
  <c r="J166" i="1"/>
  <c r="BK165" i="1"/>
  <c r="BP165" i="1" s="1"/>
  <c r="AU165" i="1"/>
  <c r="AE165" i="1"/>
  <c r="O165" i="1"/>
  <c r="BN164" i="1"/>
  <c r="AX164" i="1"/>
  <c r="AH164" i="1"/>
  <c r="R164" i="1"/>
  <c r="BA163" i="1"/>
  <c r="AK163" i="1"/>
  <c r="U163" i="1"/>
  <c r="BD162" i="1"/>
  <c r="AN162" i="1"/>
  <c r="X162" i="1"/>
  <c r="F162" i="1"/>
  <c r="BG161" i="1"/>
  <c r="AQ161" i="1"/>
  <c r="AA161" i="1"/>
  <c r="I161" i="1"/>
  <c r="BJ160" i="1"/>
  <c r="AT160" i="1"/>
  <c r="AD160" i="1"/>
  <c r="BM159" i="1"/>
  <c r="AW159" i="1"/>
  <c r="AG159" i="1"/>
  <c r="Q159" i="1"/>
  <c r="AZ158" i="1"/>
  <c r="AJ158" i="1"/>
  <c r="T158" i="1"/>
  <c r="BC157" i="1"/>
  <c r="AM157" i="1"/>
  <c r="W157" i="1"/>
  <c r="E157" i="1"/>
  <c r="BF156" i="1"/>
  <c r="BH221" i="1"/>
  <c r="AI221" i="1"/>
  <c r="BG220" i="1"/>
  <c r="AH220" i="1"/>
  <c r="J220" i="1"/>
  <c r="BB219" i="1"/>
  <c r="L219" i="1" s="1"/>
  <c r="AI219" i="1"/>
  <c r="P219" i="1"/>
  <c r="BL218" i="1"/>
  <c r="AQ218" i="1"/>
  <c r="W218" i="1"/>
  <c r="AZ217" i="1"/>
  <c r="AE217" i="1"/>
  <c r="J217" i="1"/>
  <c r="BI216" i="1"/>
  <c r="AQ216" i="1"/>
  <c r="Y216" i="1"/>
  <c r="E216" i="1"/>
  <c r="BE215" i="1"/>
  <c r="AL215" i="1"/>
  <c r="T215" i="1"/>
  <c r="AX214" i="1"/>
  <c r="AF214" i="1"/>
  <c r="BK213" i="1"/>
  <c r="BP213" i="1" s="1"/>
  <c r="AR213" i="1"/>
  <c r="Z213" i="1"/>
  <c r="E213" i="1"/>
  <c r="BD212" i="1"/>
  <c r="AL212" i="1"/>
  <c r="T212" i="1"/>
  <c r="AZ211" i="1"/>
  <c r="AI211" i="1"/>
  <c r="R211" i="1"/>
  <c r="AY210" i="1"/>
  <c r="AG210" i="1"/>
  <c r="P210" i="1"/>
  <c r="BN209" i="1"/>
  <c r="AW209" i="1"/>
  <c r="AF209" i="1"/>
  <c r="O209" i="1"/>
  <c r="BN208" i="1"/>
  <c r="AW208" i="1"/>
  <c r="AF208" i="1"/>
  <c r="O208" i="1"/>
  <c r="BM207" i="1"/>
  <c r="K207" i="1" s="1"/>
  <c r="AV207" i="1"/>
  <c r="AE207" i="1"/>
  <c r="BL206" i="1"/>
  <c r="AU206" i="1"/>
  <c r="AC206" i="1"/>
  <c r="J206" i="1"/>
  <c r="BJ205" i="1"/>
  <c r="AS205" i="1"/>
  <c r="AB205" i="1"/>
  <c r="I205" i="1"/>
  <c r="BI204" i="1"/>
  <c r="AR204" i="1"/>
  <c r="AA204" i="1"/>
  <c r="H204" i="1"/>
  <c r="BH203" i="1"/>
  <c r="AQ203" i="1"/>
  <c r="Z203" i="1"/>
  <c r="G203" i="1"/>
  <c r="BG202" i="1"/>
  <c r="AO202" i="1"/>
  <c r="X202" i="1"/>
  <c r="E202" i="1"/>
  <c r="BR202" i="1" s="1"/>
  <c r="BS202" i="1" s="1"/>
  <c r="BE201" i="1"/>
  <c r="AN201" i="1"/>
  <c r="W201" i="1"/>
  <c r="D201" i="1"/>
  <c r="BD200" i="1"/>
  <c r="AM200" i="1"/>
  <c r="V200" i="1"/>
  <c r="BC199" i="1"/>
  <c r="AL199" i="1"/>
  <c r="U199" i="1"/>
  <c r="BA198" i="1"/>
  <c r="AJ198" i="1"/>
  <c r="S198" i="1"/>
  <c r="AZ197" i="1"/>
  <c r="AI197" i="1"/>
  <c r="R197" i="1"/>
  <c r="AY196" i="1"/>
  <c r="AH196" i="1"/>
  <c r="Q196" i="1"/>
  <c r="AZ195" i="1"/>
  <c r="AJ195" i="1"/>
  <c r="T195" i="1"/>
  <c r="BC194" i="1"/>
  <c r="AM194" i="1"/>
  <c r="W194" i="1"/>
  <c r="E194" i="1"/>
  <c r="BF193" i="1"/>
  <c r="AP193" i="1"/>
  <c r="Z193" i="1"/>
  <c r="H193" i="1"/>
  <c r="BI192" i="1"/>
  <c r="AS192" i="1"/>
  <c r="AC192" i="1"/>
  <c r="BL191" i="1"/>
  <c r="AV191" i="1"/>
  <c r="AF191" i="1"/>
  <c r="P191" i="1"/>
  <c r="BO190" i="1"/>
  <c r="AY190" i="1"/>
  <c r="AI190" i="1"/>
  <c r="S190" i="1"/>
  <c r="BB189" i="1"/>
  <c r="L189" i="1" s="1"/>
  <c r="AL189" i="1"/>
  <c r="V189" i="1"/>
  <c r="D189" i="1"/>
  <c r="BE188" i="1"/>
  <c r="AO188" i="1"/>
  <c r="Y188" i="1"/>
  <c r="G188" i="1"/>
  <c r="BH187" i="1"/>
  <c r="AR187" i="1"/>
  <c r="AB187" i="1"/>
  <c r="J187" i="1"/>
  <c r="BK186" i="1"/>
  <c r="BP186" i="1" s="1"/>
  <c r="AU186" i="1"/>
  <c r="AE186" i="1"/>
  <c r="O186" i="1"/>
  <c r="BN185" i="1"/>
  <c r="AX185" i="1"/>
  <c r="AH185" i="1"/>
  <c r="R185" i="1"/>
  <c r="BA184" i="1"/>
  <c r="AK184" i="1"/>
  <c r="U184" i="1"/>
  <c r="BD183" i="1"/>
  <c r="AN183" i="1"/>
  <c r="X183" i="1"/>
  <c r="F183" i="1"/>
  <c r="BG182" i="1"/>
  <c r="AQ182" i="1"/>
  <c r="AA182" i="1"/>
  <c r="I182" i="1"/>
  <c r="BJ181" i="1"/>
  <c r="AT181" i="1"/>
  <c r="AD181" i="1"/>
  <c r="BM180" i="1"/>
  <c r="AW180" i="1"/>
  <c r="AG180" i="1"/>
  <c r="Q180" i="1"/>
  <c r="AZ179" i="1"/>
  <c r="AJ179" i="1"/>
  <c r="T179" i="1"/>
  <c r="BC178" i="1"/>
  <c r="AM178" i="1"/>
  <c r="W178" i="1"/>
  <c r="E178" i="1"/>
  <c r="BF177" i="1"/>
  <c r="AP177" i="1"/>
  <c r="Z177" i="1"/>
  <c r="H177" i="1"/>
  <c r="BI176" i="1"/>
  <c r="AS176" i="1"/>
  <c r="AC176" i="1"/>
  <c r="BL175" i="1"/>
  <c r="AV175" i="1"/>
  <c r="AF175" i="1"/>
  <c r="P175" i="1"/>
  <c r="BO174" i="1"/>
  <c r="AY174" i="1"/>
  <c r="AI174" i="1"/>
  <c r="S174" i="1"/>
  <c r="BB173" i="1"/>
  <c r="L173" i="1" s="1"/>
  <c r="AL173" i="1"/>
  <c r="V173" i="1"/>
  <c r="D173" i="1"/>
  <c r="BE172" i="1"/>
  <c r="AO172" i="1"/>
  <c r="Y172" i="1"/>
  <c r="G172" i="1"/>
  <c r="BG221" i="1"/>
  <c r="AH221" i="1"/>
  <c r="J221" i="1"/>
  <c r="BF220" i="1"/>
  <c r="AG220" i="1"/>
  <c r="I220" i="1"/>
  <c r="BA219" i="1"/>
  <c r="AH219" i="1"/>
  <c r="O219" i="1"/>
  <c r="BJ218" i="1"/>
  <c r="AO218" i="1"/>
  <c r="V218" i="1"/>
  <c r="AY217" i="1"/>
  <c r="AD217" i="1"/>
  <c r="I217" i="1"/>
  <c r="BH216" i="1"/>
  <c r="AP216" i="1"/>
  <c r="X216" i="1"/>
  <c r="D216" i="1"/>
  <c r="BC215" i="1"/>
  <c r="AK215" i="1"/>
  <c r="R215" i="1"/>
  <c r="BO214" i="1"/>
  <c r="AW214" i="1"/>
  <c r="AE214" i="1"/>
  <c r="BI213" i="1"/>
  <c r="AQ213" i="1"/>
  <c r="X213" i="1"/>
  <c r="D213" i="1"/>
  <c r="BC212" i="1"/>
  <c r="AK212" i="1"/>
  <c r="S212" i="1"/>
  <c r="AY211" i="1"/>
  <c r="AH211" i="1"/>
  <c r="Q211" i="1"/>
  <c r="BO210" i="1"/>
  <c r="AW210" i="1"/>
  <c r="AF210" i="1"/>
  <c r="O210" i="1"/>
  <c r="BM209" i="1"/>
  <c r="AV209" i="1"/>
  <c r="AE209" i="1"/>
  <c r="BM208" i="1"/>
  <c r="AV208" i="1"/>
  <c r="AE208" i="1"/>
  <c r="BL207" i="1"/>
  <c r="AU207" i="1"/>
  <c r="AD207" i="1"/>
  <c r="BK206" i="1"/>
  <c r="BP206" i="1" s="1"/>
  <c r="AS206" i="1"/>
  <c r="AB206" i="1"/>
  <c r="I206" i="1"/>
  <c r="BI205" i="1"/>
  <c r="AR205" i="1"/>
  <c r="AA205" i="1"/>
  <c r="H205" i="1"/>
  <c r="BH204" i="1"/>
  <c r="AQ204" i="1"/>
  <c r="Z204" i="1"/>
  <c r="G204" i="1"/>
  <c r="BG203" i="1"/>
  <c r="AP203" i="1"/>
  <c r="Y203" i="1"/>
  <c r="F203" i="1"/>
  <c r="BE202" i="1"/>
  <c r="AN202" i="1"/>
  <c r="W202" i="1"/>
  <c r="D202" i="1"/>
  <c r="BD201" i="1"/>
  <c r="AM201" i="1"/>
  <c r="V201" i="1"/>
  <c r="BC200" i="1"/>
  <c r="AL200" i="1"/>
  <c r="U200" i="1"/>
  <c r="BB199" i="1"/>
  <c r="L199" i="1" s="1"/>
  <c r="AK199" i="1"/>
  <c r="T199" i="1"/>
  <c r="AZ198" i="1"/>
  <c r="AI198" i="1"/>
  <c r="R198" i="1"/>
  <c r="AY197" i="1"/>
  <c r="AH197" i="1"/>
  <c r="Q197" i="1"/>
  <c r="BO196" i="1"/>
  <c r="AX196" i="1"/>
  <c r="AG196" i="1"/>
  <c r="P196" i="1"/>
  <c r="BO195" i="1"/>
  <c r="AY195" i="1"/>
  <c r="AI195" i="1"/>
  <c r="S195" i="1"/>
  <c r="BB194" i="1"/>
  <c r="L194" i="1" s="1"/>
  <c r="AL194" i="1"/>
  <c r="V194" i="1"/>
  <c r="D194" i="1"/>
  <c r="BE193" i="1"/>
  <c r="AO193" i="1"/>
  <c r="Y193" i="1"/>
  <c r="G193" i="1"/>
  <c r="BH192" i="1"/>
  <c r="AR192" i="1"/>
  <c r="AB192" i="1"/>
  <c r="J192" i="1"/>
  <c r="BK191" i="1"/>
  <c r="BP191" i="1" s="1"/>
  <c r="AU191" i="1"/>
  <c r="AE191" i="1"/>
  <c r="O191" i="1"/>
  <c r="BE221" i="1"/>
  <c r="AF221" i="1"/>
  <c r="I221" i="1"/>
  <c r="BB220" i="1"/>
  <c r="L220" i="1" s="1"/>
  <c r="AF220" i="1"/>
  <c r="H220" i="1"/>
  <c r="AZ219" i="1"/>
  <c r="AG219" i="1"/>
  <c r="BH218" i="1"/>
  <c r="AN218" i="1"/>
  <c r="U218" i="1"/>
  <c r="AW217" i="1"/>
  <c r="AB217" i="1"/>
  <c r="H217" i="1"/>
  <c r="BG216" i="1"/>
  <c r="AO216" i="1"/>
  <c r="W216" i="1"/>
  <c r="BB215" i="1"/>
  <c r="L215" i="1" s="1"/>
  <c r="AJ215" i="1"/>
  <c r="Q215" i="1"/>
  <c r="BN214" i="1"/>
  <c r="AV214" i="1"/>
  <c r="AD214" i="1"/>
  <c r="J214" i="1"/>
  <c r="BD221" i="1"/>
  <c r="AE221" i="1"/>
  <c r="G221" i="1"/>
  <c r="BA220" i="1"/>
  <c r="AE220" i="1"/>
  <c r="D220" i="1"/>
  <c r="AY219" i="1"/>
  <c r="AF219" i="1"/>
  <c r="BG218" i="1"/>
  <c r="AM218" i="1"/>
  <c r="T218" i="1"/>
  <c r="AU217" i="1"/>
  <c r="AA217" i="1"/>
  <c r="G217" i="1"/>
  <c r="BF216" i="1"/>
  <c r="AN216" i="1"/>
  <c r="V216" i="1"/>
  <c r="BA215" i="1"/>
  <c r="AH215" i="1"/>
  <c r="P215" i="1"/>
  <c r="BM214" i="1"/>
  <c r="AU214" i="1"/>
  <c r="AC214" i="1"/>
  <c r="H214" i="1"/>
  <c r="BG213" i="1"/>
  <c r="AN213" i="1"/>
  <c r="V213" i="1"/>
  <c r="BA212" i="1"/>
  <c r="AI212" i="1"/>
  <c r="P212" i="1"/>
  <c r="BN211" i="1"/>
  <c r="AW211" i="1"/>
  <c r="AF211" i="1"/>
  <c r="BL210" i="1"/>
  <c r="AU210" i="1"/>
  <c r="AD210" i="1"/>
  <c r="BK209" i="1"/>
  <c r="BP209" i="1" s="1"/>
  <c r="AT209" i="1"/>
  <c r="AC209" i="1"/>
  <c r="J209" i="1"/>
  <c r="BK208" i="1"/>
  <c r="BP208" i="1" s="1"/>
  <c r="AT208" i="1"/>
  <c r="AC208" i="1"/>
  <c r="J208" i="1"/>
  <c r="BJ207" i="1"/>
  <c r="AS207" i="1"/>
  <c r="AB207" i="1"/>
  <c r="H207" i="1"/>
  <c r="BH206" i="1"/>
  <c r="AQ206" i="1"/>
  <c r="Z206" i="1"/>
  <c r="G206" i="1"/>
  <c r="BG205" i="1"/>
  <c r="AP205" i="1"/>
  <c r="Y205" i="1"/>
  <c r="F205" i="1"/>
  <c r="BF204" i="1"/>
  <c r="AO204" i="1"/>
  <c r="X204" i="1"/>
  <c r="E204" i="1"/>
  <c r="BE203" i="1"/>
  <c r="AN203" i="1"/>
  <c r="V203" i="1"/>
  <c r="BC202" i="1"/>
  <c r="AL202" i="1"/>
  <c r="U202" i="1"/>
  <c r="BB201" i="1"/>
  <c r="L201" i="1" s="1"/>
  <c r="AK201" i="1"/>
  <c r="T201" i="1"/>
  <c r="BA200" i="1"/>
  <c r="AJ200" i="1"/>
  <c r="S200" i="1"/>
  <c r="AZ199" i="1"/>
  <c r="AH199" i="1"/>
  <c r="Q199" i="1"/>
  <c r="BO198" i="1"/>
  <c r="AX198" i="1"/>
  <c r="AG198" i="1"/>
  <c r="P198" i="1"/>
  <c r="BN197" i="1"/>
  <c r="AW197" i="1"/>
  <c r="AF197" i="1"/>
  <c r="O197" i="1"/>
  <c r="BM196" i="1"/>
  <c r="AV196" i="1"/>
  <c r="AE196" i="1"/>
  <c r="BM195" i="1"/>
  <c r="AW195" i="1"/>
  <c r="AG195" i="1"/>
  <c r="Q195" i="1"/>
  <c r="AZ194" i="1"/>
  <c r="AJ194" i="1"/>
  <c r="T194" i="1"/>
  <c r="BC193" i="1"/>
  <c r="AM193" i="1"/>
  <c r="W193" i="1"/>
  <c r="E193" i="1"/>
  <c r="BF192" i="1"/>
  <c r="AP192" i="1"/>
  <c r="Z192" i="1"/>
  <c r="H192" i="1"/>
  <c r="BI191" i="1"/>
  <c r="AS191" i="1"/>
  <c r="AC191" i="1"/>
  <c r="BL190" i="1"/>
  <c r="AV190" i="1"/>
  <c r="AF190" i="1"/>
  <c r="P190" i="1"/>
  <c r="BO189" i="1"/>
  <c r="AY189" i="1"/>
  <c r="AI189" i="1"/>
  <c r="S189" i="1"/>
  <c r="BB188" i="1"/>
  <c r="L188" i="1" s="1"/>
  <c r="AL188" i="1"/>
  <c r="V188" i="1"/>
  <c r="D188" i="1"/>
  <c r="BE187" i="1"/>
  <c r="AO187" i="1"/>
  <c r="Y187" i="1"/>
  <c r="G187" i="1"/>
  <c r="BH186" i="1"/>
  <c r="AR186" i="1"/>
  <c r="AB186" i="1"/>
  <c r="J186" i="1"/>
  <c r="BK185" i="1"/>
  <c r="BP185" i="1" s="1"/>
  <c r="AU185" i="1"/>
  <c r="AE185" i="1"/>
  <c r="O185" i="1"/>
  <c r="BN184" i="1"/>
  <c r="AX184" i="1"/>
  <c r="AH184" i="1"/>
  <c r="R184" i="1"/>
  <c r="BA183" i="1"/>
  <c r="AK183" i="1"/>
  <c r="U183" i="1"/>
  <c r="BD182" i="1"/>
  <c r="AN182" i="1"/>
  <c r="X182" i="1"/>
  <c r="F182" i="1"/>
  <c r="BG181" i="1"/>
  <c r="AQ181" i="1"/>
  <c r="AA181" i="1"/>
  <c r="I181" i="1"/>
  <c r="BJ180" i="1"/>
  <c r="AT180" i="1"/>
  <c r="AD180" i="1"/>
  <c r="BM179" i="1"/>
  <c r="AW179" i="1"/>
  <c r="AG179" i="1"/>
  <c r="Q179" i="1"/>
  <c r="AZ178" i="1"/>
  <c r="AJ178" i="1"/>
  <c r="T178" i="1"/>
  <c r="BC177" i="1"/>
  <c r="AM177" i="1"/>
  <c r="W177" i="1"/>
  <c r="E177" i="1"/>
  <c r="BF176" i="1"/>
  <c r="AP176" i="1"/>
  <c r="Z176" i="1"/>
  <c r="H176" i="1"/>
  <c r="BI175" i="1"/>
  <c r="AS175" i="1"/>
  <c r="AC175" i="1"/>
  <c r="BL174" i="1"/>
  <c r="AV174" i="1"/>
  <c r="AF174" i="1"/>
  <c r="P174" i="1"/>
  <c r="BO173" i="1"/>
  <c r="AY173" i="1"/>
  <c r="AI173" i="1"/>
  <c r="S173" i="1"/>
  <c r="BB172" i="1"/>
  <c r="L172" i="1" s="1"/>
  <c r="AL172" i="1"/>
  <c r="V172" i="1"/>
  <c r="D172" i="1"/>
  <c r="BE171" i="1"/>
  <c r="AO171" i="1"/>
  <c r="Y171" i="1"/>
  <c r="G171" i="1"/>
  <c r="BH170" i="1"/>
  <c r="AR170" i="1"/>
  <c r="AB170" i="1"/>
  <c r="J170" i="1"/>
  <c r="BK169" i="1"/>
  <c r="BP169" i="1" s="1"/>
  <c r="AU169" i="1"/>
  <c r="AE169" i="1"/>
  <c r="O169" i="1"/>
  <c r="BN168" i="1"/>
  <c r="AX168" i="1"/>
  <c r="AH168" i="1"/>
  <c r="R168" i="1"/>
  <c r="BA167" i="1"/>
  <c r="AK167" i="1"/>
  <c r="U167" i="1"/>
  <c r="BD166" i="1"/>
  <c r="AN166" i="1"/>
  <c r="X166" i="1"/>
  <c r="F166" i="1"/>
  <c r="BG165" i="1"/>
  <c r="BC221" i="1"/>
  <c r="AD221" i="1"/>
  <c r="F221" i="1"/>
  <c r="AY220" i="1"/>
  <c r="AD220" i="1"/>
  <c r="AX219" i="1"/>
  <c r="AE219" i="1"/>
  <c r="I219" i="1"/>
  <c r="BE218" i="1"/>
  <c r="AL218" i="1"/>
  <c r="S218" i="1"/>
  <c r="BO217" i="1"/>
  <c r="AT217" i="1"/>
  <c r="Z217" i="1"/>
  <c r="F217" i="1"/>
  <c r="BE216" i="1"/>
  <c r="AM216" i="1"/>
  <c r="T216" i="1"/>
  <c r="AZ215" i="1"/>
  <c r="AG215" i="1"/>
  <c r="O215" i="1"/>
  <c r="BL214" i="1"/>
  <c r="AT214" i="1"/>
  <c r="AB214" i="1"/>
  <c r="G214" i="1"/>
  <c r="BF213" i="1"/>
  <c r="AM213" i="1"/>
  <c r="U213" i="1"/>
  <c r="AZ212" i="1"/>
  <c r="AH212" i="1"/>
  <c r="O212" i="1"/>
  <c r="BM211" i="1"/>
  <c r="AV211" i="1"/>
  <c r="AD211" i="1"/>
  <c r="BK210" i="1"/>
  <c r="BP210" i="1" s="1"/>
  <c r="AT210" i="1"/>
  <c r="AC210" i="1"/>
  <c r="J210" i="1"/>
  <c r="BJ209" i="1"/>
  <c r="AS209" i="1"/>
  <c r="AB209" i="1"/>
  <c r="I209" i="1"/>
  <c r="BJ208" i="1"/>
  <c r="AS208" i="1"/>
  <c r="AB208" i="1"/>
  <c r="I208" i="1"/>
  <c r="BI207" i="1"/>
  <c r="AR207" i="1"/>
  <c r="Z207" i="1"/>
  <c r="G207" i="1"/>
  <c r="BG206" i="1"/>
  <c r="AP206" i="1"/>
  <c r="Y206" i="1"/>
  <c r="F206" i="1"/>
  <c r="BF205" i="1"/>
  <c r="AO205" i="1"/>
  <c r="X205" i="1"/>
  <c r="E205" i="1"/>
  <c r="BE204" i="1"/>
  <c r="AN204" i="1"/>
  <c r="W204" i="1"/>
  <c r="D204" i="1"/>
  <c r="BD203" i="1"/>
  <c r="AL203" i="1"/>
  <c r="U203" i="1"/>
  <c r="BB202" i="1"/>
  <c r="L202" i="1" s="1"/>
  <c r="AK202" i="1"/>
  <c r="T202" i="1"/>
  <c r="BA201" i="1"/>
  <c r="AJ201" i="1"/>
  <c r="AY221" i="1"/>
  <c r="AC221" i="1"/>
  <c r="E221" i="1"/>
  <c r="AX220" i="1"/>
  <c r="AB220" i="1"/>
  <c r="AW219" i="1"/>
  <c r="AD219" i="1"/>
  <c r="G219" i="1"/>
  <c r="BD218" i="1"/>
  <c r="AK218" i="1"/>
  <c r="R218" i="1"/>
  <c r="BM217" i="1"/>
  <c r="AR217" i="1"/>
  <c r="Y217" i="1"/>
  <c r="E217" i="1"/>
  <c r="BD216" i="1"/>
  <c r="AL216" i="1"/>
  <c r="S216" i="1"/>
  <c r="AX215" i="1"/>
  <c r="AF215" i="1"/>
  <c r="BK214" i="1"/>
  <c r="BP214" i="1" s="1"/>
  <c r="AS214" i="1"/>
  <c r="Z214" i="1"/>
  <c r="F214" i="1"/>
  <c r="BD213" i="1"/>
  <c r="AL213" i="1"/>
  <c r="T213" i="1"/>
  <c r="AY212" i="1"/>
  <c r="AF212" i="1"/>
  <c r="BL211" i="1"/>
  <c r="AT211" i="1"/>
  <c r="AC211" i="1"/>
  <c r="J211" i="1"/>
  <c r="BJ210" i="1"/>
  <c r="AS210" i="1"/>
  <c r="AB210" i="1"/>
  <c r="I210" i="1"/>
  <c r="BI209" i="1"/>
  <c r="AR209" i="1"/>
  <c r="AA209" i="1"/>
  <c r="H209" i="1"/>
  <c r="BI208" i="1"/>
  <c r="AR208" i="1"/>
  <c r="AA208" i="1"/>
  <c r="H208" i="1"/>
  <c r="BH207" i="1"/>
  <c r="AP207" i="1"/>
  <c r="Y207" i="1"/>
  <c r="F207" i="1"/>
  <c r="BF206" i="1"/>
  <c r="AO206" i="1"/>
  <c r="X206" i="1"/>
  <c r="E206" i="1"/>
  <c r="BE205" i="1"/>
  <c r="AN205" i="1"/>
  <c r="W205" i="1"/>
  <c r="D205" i="1"/>
  <c r="BD204" i="1"/>
  <c r="AM204" i="1"/>
  <c r="V204" i="1"/>
  <c r="BB203" i="1"/>
  <c r="L203" i="1" s="1"/>
  <c r="AK203" i="1"/>
  <c r="T203" i="1"/>
  <c r="BA202" i="1"/>
  <c r="AJ202" i="1"/>
  <c r="S202" i="1"/>
  <c r="AZ201" i="1"/>
  <c r="AI201" i="1"/>
  <c r="R201" i="1"/>
  <c r="AY200" i="1"/>
  <c r="AH200" i="1"/>
  <c r="Q200" i="1"/>
  <c r="BN199" i="1"/>
  <c r="AW199" i="1"/>
  <c r="AF199" i="1"/>
  <c r="O199" i="1"/>
  <c r="BM198" i="1"/>
  <c r="K198" i="1" s="1"/>
  <c r="AV198" i="1"/>
  <c r="AE198" i="1"/>
  <c r="BL197" i="1"/>
  <c r="AU197" i="1"/>
  <c r="AD197" i="1"/>
  <c r="BK196" i="1"/>
  <c r="BP196" i="1" s="1"/>
  <c r="AT196" i="1"/>
  <c r="AC196" i="1"/>
  <c r="J196" i="1"/>
  <c r="BK195" i="1"/>
  <c r="BP195" i="1" s="1"/>
  <c r="AU195" i="1"/>
  <c r="AE195" i="1"/>
  <c r="O195" i="1"/>
  <c r="BN194" i="1"/>
  <c r="AX194" i="1"/>
  <c r="AH194" i="1"/>
  <c r="AX221" i="1"/>
  <c r="AB221" i="1"/>
  <c r="AW220" i="1"/>
  <c r="AA220" i="1"/>
  <c r="AV219" i="1"/>
  <c r="AC219" i="1"/>
  <c r="F219" i="1"/>
  <c r="BC218" i="1"/>
  <c r="AJ218" i="1"/>
  <c r="Q218" i="1"/>
  <c r="BK217" i="1"/>
  <c r="BP217" i="1" s="1"/>
  <c r="AQ217" i="1"/>
  <c r="AV221" i="1"/>
  <c r="AA221" i="1"/>
  <c r="AV220" i="1"/>
  <c r="Z220" i="1"/>
  <c r="AU219" i="1"/>
  <c r="AA219" i="1"/>
  <c r="D219" i="1"/>
  <c r="BB218" i="1"/>
  <c r="L218" i="1" s="1"/>
  <c r="AI218" i="1"/>
  <c r="P218" i="1"/>
  <c r="BJ217" i="1"/>
  <c r="AP217" i="1"/>
  <c r="W217" i="1"/>
  <c r="BB216" i="1"/>
  <c r="L216" i="1" s="1"/>
  <c r="AI216" i="1"/>
  <c r="Q216" i="1"/>
  <c r="BN215" i="1"/>
  <c r="AV215" i="1"/>
  <c r="AD215" i="1"/>
  <c r="J215" i="1"/>
  <c r="BI214" i="1"/>
  <c r="AP214" i="1"/>
  <c r="X214" i="1"/>
  <c r="BB213" i="1"/>
  <c r="L213" i="1" s="1"/>
  <c r="AJ213" i="1"/>
  <c r="R213" i="1"/>
  <c r="BO212" i="1"/>
  <c r="AV212" i="1"/>
  <c r="AD212" i="1"/>
  <c r="I212" i="1"/>
  <c r="BI211" i="1"/>
  <c r="AR211" i="1"/>
  <c r="AA211" i="1"/>
  <c r="H211" i="1"/>
  <c r="BH210" i="1"/>
  <c r="AQ210" i="1"/>
  <c r="Z210" i="1"/>
  <c r="G210" i="1"/>
  <c r="BG209" i="1"/>
  <c r="AP209" i="1"/>
  <c r="Y209" i="1"/>
  <c r="F209" i="1"/>
  <c r="BG208" i="1"/>
  <c r="AP208" i="1"/>
  <c r="Y208" i="1"/>
  <c r="E208" i="1"/>
  <c r="BE207" i="1"/>
  <c r="AN207" i="1"/>
  <c r="W207" i="1"/>
  <c r="D207" i="1"/>
  <c r="BD206" i="1"/>
  <c r="AM206" i="1"/>
  <c r="V206" i="1"/>
  <c r="BC205" i="1"/>
  <c r="AL205" i="1"/>
  <c r="U205" i="1"/>
  <c r="BB204" i="1"/>
  <c r="L204" i="1" s="1"/>
  <c r="AK204" i="1"/>
  <c r="S204" i="1"/>
  <c r="AZ203" i="1"/>
  <c r="AI203" i="1"/>
  <c r="R203" i="1"/>
  <c r="AY202" i="1"/>
  <c r="AH202" i="1"/>
  <c r="Q202" i="1"/>
  <c r="BO201" i="1"/>
  <c r="AX201" i="1"/>
  <c r="AG201" i="1"/>
  <c r="P201" i="1"/>
  <c r="BN200" i="1"/>
  <c r="AW200" i="1"/>
  <c r="AE200" i="1"/>
  <c r="BL199" i="1"/>
  <c r="AU199" i="1"/>
  <c r="AD199" i="1"/>
  <c r="BK198" i="1"/>
  <c r="BP198" i="1" s="1"/>
  <c r="AT198" i="1"/>
  <c r="AC198" i="1"/>
  <c r="J198" i="1"/>
  <c r="BJ197" i="1"/>
  <c r="AS197" i="1"/>
  <c r="AB197" i="1"/>
  <c r="I197" i="1"/>
  <c r="BI196" i="1"/>
  <c r="AQ196" i="1"/>
  <c r="Z196" i="1"/>
  <c r="H196" i="1"/>
  <c r="BI195" i="1"/>
  <c r="AS195" i="1"/>
  <c r="AC195" i="1"/>
  <c r="BL194" i="1"/>
  <c r="AV194" i="1"/>
  <c r="AF194" i="1"/>
  <c r="P194" i="1"/>
  <c r="BO193" i="1"/>
  <c r="AY193" i="1"/>
  <c r="AI193" i="1"/>
  <c r="S193" i="1"/>
  <c r="BB192" i="1"/>
  <c r="L192" i="1" s="1"/>
  <c r="AL192" i="1"/>
  <c r="V192" i="1"/>
  <c r="D192" i="1"/>
  <c r="BE191" i="1"/>
  <c r="AO191" i="1"/>
  <c r="Y191" i="1"/>
  <c r="G191" i="1"/>
  <c r="BH190" i="1"/>
  <c r="AR190" i="1"/>
  <c r="AB190" i="1"/>
  <c r="J190" i="1"/>
  <c r="BK189" i="1"/>
  <c r="BP189" i="1" s="1"/>
  <c r="AU189" i="1"/>
  <c r="AE189" i="1"/>
  <c r="O189" i="1"/>
  <c r="BN188" i="1"/>
  <c r="AX188" i="1"/>
  <c r="AH188" i="1"/>
  <c r="R188" i="1"/>
  <c r="BA187" i="1"/>
  <c r="AK187" i="1"/>
  <c r="U187" i="1"/>
  <c r="BD186" i="1"/>
  <c r="AN186" i="1"/>
  <c r="X186" i="1"/>
  <c r="F186" i="1"/>
  <c r="BG185" i="1"/>
  <c r="AQ185" i="1"/>
  <c r="AA185" i="1"/>
  <c r="I185" i="1"/>
  <c r="BJ184" i="1"/>
  <c r="AT184" i="1"/>
  <c r="AD184" i="1"/>
  <c r="BM183" i="1"/>
  <c r="AW183" i="1"/>
  <c r="AG183" i="1"/>
  <c r="Q183" i="1"/>
  <c r="AZ182" i="1"/>
  <c r="AJ182" i="1"/>
  <c r="T182" i="1"/>
  <c r="BC181" i="1"/>
  <c r="AM181" i="1"/>
  <c r="W181" i="1"/>
  <c r="E181" i="1"/>
  <c r="BF180" i="1"/>
  <c r="AP180" i="1"/>
  <c r="Z180" i="1"/>
  <c r="H180" i="1"/>
  <c r="BI179" i="1"/>
  <c r="AS179" i="1"/>
  <c r="AC179" i="1"/>
  <c r="BL178" i="1"/>
  <c r="AV178" i="1"/>
  <c r="AF178" i="1"/>
  <c r="P178" i="1"/>
  <c r="BO177" i="1"/>
  <c r="AY177" i="1"/>
  <c r="AI177" i="1"/>
  <c r="S177" i="1"/>
  <c r="BB176" i="1"/>
  <c r="L176" i="1" s="1"/>
  <c r="AL176" i="1"/>
  <c r="V176" i="1"/>
  <c r="D176" i="1"/>
  <c r="BE175" i="1"/>
  <c r="AO175" i="1"/>
  <c r="Y175" i="1"/>
  <c r="G175" i="1"/>
  <c r="BH174" i="1"/>
  <c r="AR174" i="1"/>
  <c r="AB174" i="1"/>
  <c r="J174" i="1"/>
  <c r="BK173" i="1"/>
  <c r="BP173" i="1" s="1"/>
  <c r="AU173" i="1"/>
  <c r="AE173" i="1"/>
  <c r="O173" i="1"/>
  <c r="BN172" i="1"/>
  <c r="AX172" i="1"/>
  <c r="AH172" i="1"/>
  <c r="R172" i="1"/>
  <c r="BA171" i="1"/>
  <c r="AK171" i="1"/>
  <c r="U171" i="1"/>
  <c r="BD170" i="1"/>
  <c r="AN170" i="1"/>
  <c r="X170" i="1"/>
  <c r="F170" i="1"/>
  <c r="BG169" i="1"/>
  <c r="AQ169" i="1"/>
  <c r="AA169" i="1"/>
  <c r="I169" i="1"/>
  <c r="BJ168" i="1"/>
  <c r="AT168" i="1"/>
  <c r="AD168" i="1"/>
  <c r="BM167" i="1"/>
  <c r="AW167" i="1"/>
  <c r="AG167" i="1"/>
  <c r="Q167" i="1"/>
  <c r="AZ166" i="1"/>
  <c r="AJ166" i="1"/>
  <c r="T166" i="1"/>
  <c r="BC165" i="1"/>
  <c r="AM165" i="1"/>
  <c r="W165" i="1"/>
  <c r="E165" i="1"/>
  <c r="BF164" i="1"/>
  <c r="AP164" i="1"/>
  <c r="Z164" i="1"/>
  <c r="H164" i="1"/>
  <c r="BI163" i="1"/>
  <c r="AS163" i="1"/>
  <c r="AC163" i="1"/>
  <c r="BL162" i="1"/>
  <c r="AV162" i="1"/>
  <c r="AF162" i="1"/>
  <c r="P162" i="1"/>
  <c r="BO161" i="1"/>
  <c r="AY161" i="1"/>
  <c r="AI161" i="1"/>
  <c r="S161" i="1"/>
  <c r="BB160" i="1"/>
  <c r="L160" i="1" s="1"/>
  <c r="AL160" i="1"/>
  <c r="V160" i="1"/>
  <c r="D160" i="1"/>
  <c r="BE159" i="1"/>
  <c r="AO159" i="1"/>
  <c r="Y159" i="1"/>
  <c r="G159" i="1"/>
  <c r="BH158" i="1"/>
  <c r="AR158" i="1"/>
  <c r="AB158" i="1"/>
  <c r="J158" i="1"/>
  <c r="BK157" i="1"/>
  <c r="BP157" i="1" s="1"/>
  <c r="AU157" i="1"/>
  <c r="AE157" i="1"/>
  <c r="O157" i="1"/>
  <c r="BN156" i="1"/>
  <c r="AX156" i="1"/>
  <c r="AH156" i="1"/>
  <c r="K1" i="2"/>
  <c r="AU221" i="1"/>
  <c r="Y221" i="1"/>
  <c r="AU220" i="1"/>
  <c r="V220" i="1"/>
  <c r="BO219" i="1"/>
  <c r="AT219" i="1"/>
  <c r="Y219" i="1"/>
  <c r="BA218" i="1"/>
  <c r="AH218" i="1"/>
  <c r="BH217" i="1"/>
  <c r="AO217" i="1"/>
  <c r="V217" i="1"/>
  <c r="AZ216" i="1"/>
  <c r="AH216" i="1"/>
  <c r="O216" i="1"/>
  <c r="BM215" i="1"/>
  <c r="K215" i="1" s="1"/>
  <c r="AU215" i="1"/>
  <c r="AC215" i="1"/>
  <c r="I215" i="1"/>
  <c r="BH214" i="1"/>
  <c r="AO214" i="1"/>
  <c r="W214" i="1"/>
  <c r="BA213" i="1"/>
  <c r="AI213" i="1"/>
  <c r="Q213" i="1"/>
  <c r="BN212" i="1"/>
  <c r="AU212" i="1"/>
  <c r="AT221" i="1"/>
  <c r="X221" i="1"/>
  <c r="BO220" i="1"/>
  <c r="AT220" i="1"/>
  <c r="U220" i="1"/>
  <c r="BN219" i="1"/>
  <c r="AS219" i="1"/>
  <c r="X219" i="1"/>
  <c r="AZ218" i="1"/>
  <c r="AG218" i="1"/>
  <c r="J218" i="1"/>
  <c r="BG217" i="1"/>
  <c r="AN217" i="1"/>
  <c r="U217" i="1"/>
  <c r="AY216" i="1"/>
  <c r="AG216" i="1"/>
  <c r="BL215" i="1"/>
  <c r="AT215" i="1"/>
  <c r="AB215" i="1"/>
  <c r="H215" i="1"/>
  <c r="BF214" i="1"/>
  <c r="AN214" i="1"/>
  <c r="U214" i="1"/>
  <c r="AZ213" i="1"/>
  <c r="AH213" i="1"/>
  <c r="P213" i="1"/>
  <c r="BL212" i="1"/>
  <c r="AT212" i="1"/>
  <c r="AA212" i="1"/>
  <c r="G212" i="1"/>
  <c r="BG211" i="1"/>
  <c r="AP211" i="1"/>
  <c r="Y211" i="1"/>
  <c r="F211" i="1"/>
  <c r="BF210" i="1"/>
  <c r="AO210" i="1"/>
  <c r="X210" i="1"/>
  <c r="E210" i="1"/>
  <c r="BE209" i="1"/>
  <c r="AN209" i="1"/>
  <c r="W209" i="1"/>
  <c r="D209" i="1"/>
  <c r="BE208" i="1"/>
  <c r="AM208" i="1"/>
  <c r="V208" i="1"/>
  <c r="BC207" i="1"/>
  <c r="AL207" i="1"/>
  <c r="U207" i="1"/>
  <c r="BB206" i="1"/>
  <c r="L206" i="1" s="1"/>
  <c r="AK206" i="1"/>
  <c r="T206" i="1"/>
  <c r="BA205" i="1"/>
  <c r="AJ205" i="1"/>
  <c r="S205" i="1"/>
  <c r="AY204" i="1"/>
  <c r="AH204" i="1"/>
  <c r="Q204" i="1"/>
  <c r="BO203" i="1"/>
  <c r="AX203" i="1"/>
  <c r="AG203" i="1"/>
  <c r="P203" i="1"/>
  <c r="BN202" i="1"/>
  <c r="AW202" i="1"/>
  <c r="AF202" i="1"/>
  <c r="O202" i="1"/>
  <c r="BM201" i="1"/>
  <c r="AV201" i="1"/>
  <c r="AE201" i="1"/>
  <c r="BK200" i="1"/>
  <c r="BP200" i="1" s="1"/>
  <c r="AT200" i="1"/>
  <c r="AC200" i="1"/>
  <c r="J200" i="1"/>
  <c r="BJ199" i="1"/>
  <c r="AS199" i="1"/>
  <c r="AB199" i="1"/>
  <c r="I199" i="1"/>
  <c r="BI198" i="1"/>
  <c r="AR198" i="1"/>
  <c r="AA198" i="1"/>
  <c r="H198" i="1"/>
  <c r="BH197" i="1"/>
  <c r="AQ197" i="1"/>
  <c r="Z197" i="1"/>
  <c r="F197" i="1"/>
  <c r="BF196" i="1"/>
  <c r="AO196" i="1"/>
  <c r="X196" i="1"/>
  <c r="F196" i="1"/>
  <c r="BG195" i="1"/>
  <c r="AQ195" i="1"/>
  <c r="AA195" i="1"/>
  <c r="I195" i="1"/>
  <c r="BJ194" i="1"/>
  <c r="AT194" i="1"/>
  <c r="AD194" i="1"/>
  <c r="BM193" i="1"/>
  <c r="K193" i="1" s="1"/>
  <c r="AW193" i="1"/>
  <c r="AG193" i="1"/>
  <c r="Q193" i="1"/>
  <c r="AZ192" i="1"/>
  <c r="AJ192" i="1"/>
  <c r="T192" i="1"/>
  <c r="BC191" i="1"/>
  <c r="AM191" i="1"/>
  <c r="W191" i="1"/>
  <c r="E191" i="1"/>
  <c r="BF190" i="1"/>
  <c r="AP190" i="1"/>
  <c r="Z190" i="1"/>
  <c r="H190" i="1"/>
  <c r="BI189" i="1"/>
  <c r="AS189" i="1"/>
  <c r="AC189" i="1"/>
  <c r="BL188" i="1"/>
  <c r="AV188" i="1"/>
  <c r="AF188" i="1"/>
  <c r="P188" i="1"/>
  <c r="BO187" i="1"/>
  <c r="AY187" i="1"/>
  <c r="AI187" i="1"/>
  <c r="S187" i="1"/>
  <c r="BB186" i="1"/>
  <c r="L186" i="1" s="1"/>
  <c r="AL186" i="1"/>
  <c r="V186" i="1"/>
  <c r="D186" i="1"/>
  <c r="BE185" i="1"/>
  <c r="AO185" i="1"/>
  <c r="Y185" i="1"/>
  <c r="G185" i="1"/>
  <c r="BH184" i="1"/>
  <c r="AR184" i="1"/>
  <c r="AB184" i="1"/>
  <c r="J184" i="1"/>
  <c r="BK183" i="1"/>
  <c r="BP183" i="1" s="1"/>
  <c r="AU183" i="1"/>
  <c r="AE183" i="1"/>
  <c r="O183" i="1"/>
  <c r="BL221" i="1"/>
  <c r="AQ221" i="1"/>
  <c r="R221" i="1"/>
  <c r="BL220" i="1"/>
  <c r="AP220" i="1"/>
  <c r="Q220" i="1"/>
  <c r="BJ219" i="1"/>
  <c r="AN219" i="1"/>
  <c r="T219" i="1"/>
  <c r="AW218" i="1"/>
  <c r="AB218" i="1"/>
  <c r="F218" i="1"/>
  <c r="BD217" i="1"/>
  <c r="AK217" i="1"/>
  <c r="Q217" i="1"/>
  <c r="BN216" i="1"/>
  <c r="AU216" i="1"/>
  <c r="AC216" i="1"/>
  <c r="I216" i="1"/>
  <c r="BI215" i="1"/>
  <c r="AQ215" i="1"/>
  <c r="Y215" i="1"/>
  <c r="D215" i="1"/>
  <c r="BC214" i="1"/>
  <c r="AJ214" i="1"/>
  <c r="R214" i="1"/>
  <c r="BO213" i="1"/>
  <c r="AW213" i="1"/>
  <c r="AE213" i="1"/>
  <c r="J213" i="1"/>
  <c r="BI212" i="1"/>
  <c r="AP212" i="1"/>
  <c r="X212" i="1"/>
  <c r="D212" i="1"/>
  <c r="BD211" i="1"/>
  <c r="AM211" i="1"/>
  <c r="V211" i="1"/>
  <c r="BC210" i="1"/>
  <c r="AL210" i="1"/>
  <c r="U210" i="1"/>
  <c r="BB209" i="1"/>
  <c r="L209" i="1" s="1"/>
  <c r="AJ209" i="1"/>
  <c r="S209" i="1"/>
  <c r="BA208" i="1"/>
  <c r="AJ208" i="1"/>
  <c r="S208" i="1"/>
  <c r="AZ207" i="1"/>
  <c r="AI207" i="1"/>
  <c r="R207" i="1"/>
  <c r="AY206" i="1"/>
  <c r="AH206" i="1"/>
  <c r="Q206" i="1"/>
  <c r="BO205" i="1"/>
  <c r="AX205" i="1"/>
  <c r="AF205" i="1"/>
  <c r="O205" i="1"/>
  <c r="BM204" i="1"/>
  <c r="AV204" i="1"/>
  <c r="AE204" i="1"/>
  <c r="BL203" i="1"/>
  <c r="AU203" i="1"/>
  <c r="AD203" i="1"/>
  <c r="BK202" i="1"/>
  <c r="BP202" i="1" s="1"/>
  <c r="AT202" i="1"/>
  <c r="AC202" i="1"/>
  <c r="J202" i="1"/>
  <c r="BJ201" i="1"/>
  <c r="AR201" i="1"/>
  <c r="AA201" i="1"/>
  <c r="H201" i="1"/>
  <c r="BH200" i="1"/>
  <c r="AQ200" i="1"/>
  <c r="Z200" i="1"/>
  <c r="G200" i="1"/>
  <c r="BG199" i="1"/>
  <c r="AP199" i="1"/>
  <c r="Y199" i="1"/>
  <c r="F199" i="1"/>
  <c r="BF198" i="1"/>
  <c r="AO198" i="1"/>
  <c r="X198" i="1"/>
  <c r="E198" i="1"/>
  <c r="BD197" i="1"/>
  <c r="AM197" i="1"/>
  <c r="V197" i="1"/>
  <c r="BC196" i="1"/>
  <c r="AL196" i="1"/>
  <c r="U196" i="1"/>
  <c r="BD195" i="1"/>
  <c r="AN195" i="1"/>
  <c r="X195" i="1"/>
  <c r="F195" i="1"/>
  <c r="BG194" i="1"/>
  <c r="AQ194" i="1"/>
  <c r="AA194" i="1"/>
  <c r="I194" i="1"/>
  <c r="BJ193" i="1"/>
  <c r="AT193" i="1"/>
  <c r="AD193" i="1"/>
  <c r="BM192" i="1"/>
  <c r="O221" i="1"/>
  <c r="BK219" i="1"/>
  <c r="BP219" i="1" s="1"/>
  <c r="AY218" i="1"/>
  <c r="BB217" i="1"/>
  <c r="L217" i="1" s="1"/>
  <c r="BC216" i="1"/>
  <c r="G215" i="1"/>
  <c r="S214" i="1"/>
  <c r="AK213" i="1"/>
  <c r="BF212" i="1"/>
  <c r="H212" i="1"/>
  <c r="AN211" i="1"/>
  <c r="AE210" i="1"/>
  <c r="BF209" i="1"/>
  <c r="T209" i="1"/>
  <c r="AY208" i="1"/>
  <c r="G208" i="1"/>
  <c r="AM207" i="1"/>
  <c r="AF206" i="1"/>
  <c r="BH205" i="1"/>
  <c r="T205" i="1"/>
  <c r="AW204" i="1"/>
  <c r="J204" i="1"/>
  <c r="AO203" i="1"/>
  <c r="AE202" i="1"/>
  <c r="BH201" i="1"/>
  <c r="U201" i="1"/>
  <c r="BF200" i="1"/>
  <c r="X200" i="1"/>
  <c r="BF199" i="1"/>
  <c r="X199" i="1"/>
  <c r="BG198" i="1"/>
  <c r="Y198" i="1"/>
  <c r="BF197" i="1"/>
  <c r="W197" i="1"/>
  <c r="BE196" i="1"/>
  <c r="W196" i="1"/>
  <c r="BH195" i="1"/>
  <c r="AB195" i="1"/>
  <c r="BM194" i="1"/>
  <c r="K194" i="1" s="1"/>
  <c r="AG194" i="1"/>
  <c r="AR193" i="1"/>
  <c r="O193" i="1"/>
  <c r="BA192" i="1"/>
  <c r="AA192" i="1"/>
  <c r="AQ191" i="1"/>
  <c r="S191" i="1"/>
  <c r="BI190" i="1"/>
  <c r="AL190" i="1"/>
  <c r="BF189" i="1"/>
  <c r="AH189" i="1"/>
  <c r="I189" i="1"/>
  <c r="BC188" i="1"/>
  <c r="AE188" i="1"/>
  <c r="F188" i="1"/>
  <c r="AZ187" i="1"/>
  <c r="AD187" i="1"/>
  <c r="D187" i="1"/>
  <c r="AY186" i="1"/>
  <c r="AA186" i="1"/>
  <c r="AV185" i="1"/>
  <c r="X185" i="1"/>
  <c r="AS184" i="1"/>
  <c r="W184" i="1"/>
  <c r="BO183" i="1"/>
  <c r="AR183" i="1"/>
  <c r="T183" i="1"/>
  <c r="BN182" i="1"/>
  <c r="AT182" i="1"/>
  <c r="W182" i="1"/>
  <c r="AW181" i="1"/>
  <c r="Z181" i="1"/>
  <c r="AZ180" i="1"/>
  <c r="AC180" i="1"/>
  <c r="F180" i="1"/>
  <c r="BC179" i="1"/>
  <c r="AF179" i="1"/>
  <c r="I179" i="1"/>
  <c r="BG178" i="1"/>
  <c r="AK178" i="1"/>
  <c r="O178" i="1"/>
  <c r="BJ177" i="1"/>
  <c r="AN177" i="1"/>
  <c r="R177" i="1"/>
  <c r="BM176" i="1"/>
  <c r="AQ176" i="1"/>
  <c r="U176" i="1"/>
  <c r="AT175" i="1"/>
  <c r="X175" i="1"/>
  <c r="AW174" i="1"/>
  <c r="AA174" i="1"/>
  <c r="E174" i="1"/>
  <c r="AZ173" i="1"/>
  <c r="AD173" i="1"/>
  <c r="H173" i="1"/>
  <c r="BC172" i="1"/>
  <c r="AG172" i="1"/>
  <c r="BG171" i="1"/>
  <c r="AM171" i="1"/>
  <c r="S171" i="1"/>
  <c r="AW170" i="1"/>
  <c r="AC170" i="1"/>
  <c r="G170" i="1"/>
  <c r="BD169" i="1"/>
  <c r="AK169" i="1"/>
  <c r="Q169" i="1"/>
  <c r="BL168" i="1"/>
  <c r="AR168" i="1"/>
  <c r="Y168" i="1"/>
  <c r="AZ167" i="1"/>
  <c r="AF167" i="1"/>
  <c r="BJ166" i="1"/>
  <c r="AP166" i="1"/>
  <c r="V166" i="1"/>
  <c r="AX165" i="1"/>
  <c r="AF165" i="1"/>
  <c r="BJ164" i="1"/>
  <c r="AR164" i="1"/>
  <c r="Y164" i="1"/>
  <c r="E164" i="1"/>
  <c r="BD163" i="1"/>
  <c r="AL163" i="1"/>
  <c r="S163" i="1"/>
  <c r="AY162" i="1"/>
  <c r="AG162" i="1"/>
  <c r="BK161" i="1"/>
  <c r="BP161" i="1" s="1"/>
  <c r="AS161" i="1"/>
  <c r="Z161" i="1"/>
  <c r="F161" i="1"/>
  <c r="BE160" i="1"/>
  <c r="AM160" i="1"/>
  <c r="T160" i="1"/>
  <c r="AY159" i="1"/>
  <c r="AF159" i="1"/>
  <c r="BK158" i="1"/>
  <c r="BP158" i="1" s="1"/>
  <c r="AS158" i="1"/>
  <c r="Z158" i="1"/>
  <c r="F158" i="1"/>
  <c r="BE157" i="1"/>
  <c r="AL157" i="1"/>
  <c r="T157" i="1"/>
  <c r="AY156" i="1"/>
  <c r="AG156" i="1"/>
  <c r="Q156" i="1"/>
  <c r="AZ155" i="1"/>
  <c r="AJ155" i="1"/>
  <c r="T155" i="1"/>
  <c r="BC154" i="1"/>
  <c r="AM154" i="1"/>
  <c r="W154" i="1"/>
  <c r="E154" i="1"/>
  <c r="BF153" i="1"/>
  <c r="AP153" i="1"/>
  <c r="Z153" i="1"/>
  <c r="H153" i="1"/>
  <c r="BI152" i="1"/>
  <c r="AS152" i="1"/>
  <c r="AC152" i="1"/>
  <c r="BL151" i="1"/>
  <c r="AV151" i="1"/>
  <c r="AF151" i="1"/>
  <c r="P151" i="1"/>
  <c r="BO150" i="1"/>
  <c r="AY150" i="1"/>
  <c r="AI150" i="1"/>
  <c r="S150" i="1"/>
  <c r="BB149" i="1"/>
  <c r="L149" i="1" s="1"/>
  <c r="AL149" i="1"/>
  <c r="V149" i="1"/>
  <c r="D149" i="1"/>
  <c r="BE148" i="1"/>
  <c r="AO148" i="1"/>
  <c r="Y148" i="1"/>
  <c r="G148" i="1"/>
  <c r="BH147" i="1"/>
  <c r="AR147" i="1"/>
  <c r="AB147" i="1"/>
  <c r="J147" i="1"/>
  <c r="BK146" i="1"/>
  <c r="BP146" i="1" s="1"/>
  <c r="AU146" i="1"/>
  <c r="AE146" i="1"/>
  <c r="O146" i="1"/>
  <c r="BN145" i="1"/>
  <c r="AX145" i="1"/>
  <c r="AH145" i="1"/>
  <c r="R145" i="1"/>
  <c r="BA144" i="1"/>
  <c r="AK144" i="1"/>
  <c r="U144" i="1"/>
  <c r="BD143" i="1"/>
  <c r="AN143" i="1"/>
  <c r="X143" i="1"/>
  <c r="F143" i="1"/>
  <c r="BG142" i="1"/>
  <c r="AQ142" i="1"/>
  <c r="AA142" i="1"/>
  <c r="I142" i="1"/>
  <c r="BJ141" i="1"/>
  <c r="AT141" i="1"/>
  <c r="AD141" i="1"/>
  <c r="BM140" i="1"/>
  <c r="AW140" i="1"/>
  <c r="AG140" i="1"/>
  <c r="Q140" i="1"/>
  <c r="AZ139" i="1"/>
  <c r="AJ139" i="1"/>
  <c r="T139" i="1"/>
  <c r="BC138" i="1"/>
  <c r="AM138" i="1"/>
  <c r="W138" i="1"/>
  <c r="E138" i="1"/>
  <c r="BF137" i="1"/>
  <c r="AP137" i="1"/>
  <c r="Z137" i="1"/>
  <c r="H137" i="1"/>
  <c r="BI136" i="1"/>
  <c r="AS136" i="1"/>
  <c r="AC136" i="1"/>
  <c r="BL135" i="1"/>
  <c r="AV135" i="1"/>
  <c r="AF135" i="1"/>
  <c r="P135" i="1"/>
  <c r="BO134" i="1"/>
  <c r="AY134" i="1"/>
  <c r="AI134" i="1"/>
  <c r="S134" i="1"/>
  <c r="BB133" i="1"/>
  <c r="L133" i="1" s="1"/>
  <c r="AL133" i="1"/>
  <c r="V133" i="1"/>
  <c r="D133" i="1"/>
  <c r="BE132" i="1"/>
  <c r="AO132" i="1"/>
  <c r="Y132" i="1"/>
  <c r="G132" i="1"/>
  <c r="BH131" i="1"/>
  <c r="AR131" i="1"/>
  <c r="AB131" i="1"/>
  <c r="J131" i="1"/>
  <c r="BK130" i="1"/>
  <c r="BP130" i="1" s="1"/>
  <c r="AU130" i="1"/>
  <c r="AE130" i="1"/>
  <c r="O130" i="1"/>
  <c r="BN129" i="1"/>
  <c r="AX129" i="1"/>
  <c r="AH129" i="1"/>
  <c r="R129" i="1"/>
  <c r="BA128" i="1"/>
  <c r="AK128" i="1"/>
  <c r="U128" i="1"/>
  <c r="BD127" i="1"/>
  <c r="AN127" i="1"/>
  <c r="X127" i="1"/>
  <c r="F127" i="1"/>
  <c r="BG126" i="1"/>
  <c r="AQ126" i="1"/>
  <c r="AA126" i="1"/>
  <c r="I126" i="1"/>
  <c r="BJ125" i="1"/>
  <c r="AT125" i="1"/>
  <c r="AD125" i="1"/>
  <c r="BM124" i="1"/>
  <c r="AW124" i="1"/>
  <c r="AG124" i="1"/>
  <c r="Q124" i="1"/>
  <c r="AZ123" i="1"/>
  <c r="AJ123" i="1"/>
  <c r="T123" i="1"/>
  <c r="BC122" i="1"/>
  <c r="AM122" i="1"/>
  <c r="W122" i="1"/>
  <c r="E122" i="1"/>
  <c r="BF121" i="1"/>
  <c r="AP121" i="1"/>
  <c r="Z121" i="1"/>
  <c r="H121" i="1"/>
  <c r="BI120" i="1"/>
  <c r="AS120" i="1"/>
  <c r="AC120" i="1"/>
  <c r="BL119" i="1"/>
  <c r="AV119" i="1"/>
  <c r="AF119" i="1"/>
  <c r="P119" i="1"/>
  <c r="BO118" i="1"/>
  <c r="AY118" i="1"/>
  <c r="AI118" i="1"/>
  <c r="S118" i="1"/>
  <c r="BI219" i="1"/>
  <c r="AX218" i="1"/>
  <c r="AM217" i="1"/>
  <c r="AX216" i="1"/>
  <c r="BK215" i="1"/>
  <c r="BP215" i="1" s="1"/>
  <c r="BQ215" i="1" s="1"/>
  <c r="E215" i="1"/>
  <c r="BR215" i="1" s="1"/>
  <c r="BS215" i="1" s="1"/>
  <c r="Q214" i="1"/>
  <c r="AG213" i="1"/>
  <c r="BB212" i="1"/>
  <c r="L212" i="1" s="1"/>
  <c r="F212" i="1"/>
  <c r="AL211" i="1"/>
  <c r="AA210" i="1"/>
  <c r="BD209" i="1"/>
  <c r="R209" i="1"/>
  <c r="AU208" i="1"/>
  <c r="D208" i="1"/>
  <c r="AK207" i="1"/>
  <c r="BO206" i="1"/>
  <c r="AA206" i="1"/>
  <c r="BD205" i="1"/>
  <c r="R205" i="1"/>
  <c r="AU204" i="1"/>
  <c r="F204" i="1"/>
  <c r="AJ203" i="1"/>
  <c r="BO202" i="1"/>
  <c r="AD202" i="1"/>
  <c r="BG201" i="1"/>
  <c r="S201" i="1"/>
  <c r="BB200" i="1"/>
  <c r="L200" i="1" s="1"/>
  <c r="T200" i="1"/>
  <c r="BE199" i="1"/>
  <c r="W199" i="1"/>
  <c r="BE198" i="1"/>
  <c r="W198" i="1"/>
  <c r="BC197" i="1"/>
  <c r="U197" i="1"/>
  <c r="BD196" i="1"/>
  <c r="V196" i="1"/>
  <c r="BF195" i="1"/>
  <c r="Z195" i="1"/>
  <c r="BK194" i="1"/>
  <c r="BP194" i="1" s="1"/>
  <c r="AE194" i="1"/>
  <c r="AN193" i="1"/>
  <c r="AY192" i="1"/>
  <c r="Y192" i="1"/>
  <c r="AP191" i="1"/>
  <c r="R191" i="1"/>
  <c r="BG190" i="1"/>
  <c r="AK190" i="1"/>
  <c r="BE189" i="1"/>
  <c r="AG189" i="1"/>
  <c r="H189" i="1"/>
  <c r="BA188" i="1"/>
  <c r="AD188" i="1"/>
  <c r="E188" i="1"/>
  <c r="AX187" i="1"/>
  <c r="AA187" i="1"/>
  <c r="AX186" i="1"/>
  <c r="Z186" i="1"/>
  <c r="AT185" i="1"/>
  <c r="W185" i="1"/>
  <c r="BO184" i="1"/>
  <c r="AQ184" i="1"/>
  <c r="T184" i="1"/>
  <c r="BN183" i="1"/>
  <c r="AQ183" i="1"/>
  <c r="S183" i="1"/>
  <c r="BM182" i="1"/>
  <c r="AS182" i="1"/>
  <c r="V182" i="1"/>
  <c r="AV181" i="1"/>
  <c r="Y181" i="1"/>
  <c r="AY180" i="1"/>
  <c r="AB180" i="1"/>
  <c r="E180" i="1"/>
  <c r="BB179" i="1"/>
  <c r="L179" i="1" s="1"/>
  <c r="AE179" i="1"/>
  <c r="H179" i="1"/>
  <c r="BF178" i="1"/>
  <c r="AI178" i="1"/>
  <c r="BI177" i="1"/>
  <c r="AL177" i="1"/>
  <c r="Q177" i="1"/>
  <c r="BL176" i="1"/>
  <c r="AO176" i="1"/>
  <c r="T176" i="1"/>
  <c r="BO175" i="1"/>
  <c r="AR175" i="1"/>
  <c r="W175" i="1"/>
  <c r="AU174" i="1"/>
  <c r="Z174" i="1"/>
  <c r="D174" i="1"/>
  <c r="AX173" i="1"/>
  <c r="AC173" i="1"/>
  <c r="G173" i="1"/>
  <c r="BA172" i="1"/>
  <c r="AF172" i="1"/>
  <c r="J172" i="1"/>
  <c r="BF171" i="1"/>
  <c r="AL171" i="1"/>
  <c r="R171" i="1"/>
  <c r="BO170" i="1"/>
  <c r="AU170" i="1"/>
  <c r="AA170" i="1"/>
  <c r="E170" i="1"/>
  <c r="BC169" i="1"/>
  <c r="AJ169" i="1"/>
  <c r="P169" i="1"/>
  <c r="BK168" i="1"/>
  <c r="BP168" i="1" s="1"/>
  <c r="AQ168" i="1"/>
  <c r="X168" i="1"/>
  <c r="AY167" i="1"/>
  <c r="AE167" i="1"/>
  <c r="J167" i="1"/>
  <c r="BI166" i="1"/>
  <c r="AO166" i="1"/>
  <c r="U166" i="1"/>
  <c r="AW165" i="1"/>
  <c r="AD165" i="1"/>
  <c r="J165" i="1"/>
  <c r="BI164" i="1"/>
  <c r="AQ164" i="1"/>
  <c r="X164" i="1"/>
  <c r="D164" i="1"/>
  <c r="BC163" i="1"/>
  <c r="AJ163" i="1"/>
  <c r="R163" i="1"/>
  <c r="AX162" i="1"/>
  <c r="AE162" i="1"/>
  <c r="BJ161" i="1"/>
  <c r="AR161" i="1"/>
  <c r="Y161" i="1"/>
  <c r="E161" i="1"/>
  <c r="BD160" i="1"/>
  <c r="AK160" i="1"/>
  <c r="S160" i="1"/>
  <c r="AX159" i="1"/>
  <c r="AE159" i="1"/>
  <c r="BJ158" i="1"/>
  <c r="AQ158" i="1"/>
  <c r="Y158" i="1"/>
  <c r="E158" i="1"/>
  <c r="BD157" i="1"/>
  <c r="AK157" i="1"/>
  <c r="S157" i="1"/>
  <c r="AW156" i="1"/>
  <c r="AF156" i="1"/>
  <c r="P156" i="1"/>
  <c r="BO155" i="1"/>
  <c r="AY155" i="1"/>
  <c r="AI155" i="1"/>
  <c r="S155" i="1"/>
  <c r="BB154" i="1"/>
  <c r="L154" i="1" s="1"/>
  <c r="AL154" i="1"/>
  <c r="V154" i="1"/>
  <c r="D154" i="1"/>
  <c r="BE153" i="1"/>
  <c r="AO153" i="1"/>
  <c r="Y153" i="1"/>
  <c r="G153" i="1"/>
  <c r="BH152" i="1"/>
  <c r="AR152" i="1"/>
  <c r="AB152" i="1"/>
  <c r="J152" i="1"/>
  <c r="BK151" i="1"/>
  <c r="BP151" i="1" s="1"/>
  <c r="AU151" i="1"/>
  <c r="AE151" i="1"/>
  <c r="O151" i="1"/>
  <c r="BN150" i="1"/>
  <c r="AX150" i="1"/>
  <c r="AH150" i="1"/>
  <c r="R150" i="1"/>
  <c r="BA149" i="1"/>
  <c r="AK149" i="1"/>
  <c r="U149" i="1"/>
  <c r="BD148" i="1"/>
  <c r="AN148" i="1"/>
  <c r="X148" i="1"/>
  <c r="F148" i="1"/>
  <c r="BG147" i="1"/>
  <c r="AQ147" i="1"/>
  <c r="AA147" i="1"/>
  <c r="I147" i="1"/>
  <c r="BJ146" i="1"/>
  <c r="AT146" i="1"/>
  <c r="AD146" i="1"/>
  <c r="BM145" i="1"/>
  <c r="AW145" i="1"/>
  <c r="AG145" i="1"/>
  <c r="Q145" i="1"/>
  <c r="AZ144" i="1"/>
  <c r="AJ144" i="1"/>
  <c r="T144" i="1"/>
  <c r="BC143" i="1"/>
  <c r="AM143" i="1"/>
  <c r="W143" i="1"/>
  <c r="E143" i="1"/>
  <c r="BF142" i="1"/>
  <c r="AP142" i="1"/>
  <c r="Z142" i="1"/>
  <c r="H142" i="1"/>
  <c r="BI141" i="1"/>
  <c r="AS141" i="1"/>
  <c r="AC141" i="1"/>
  <c r="BL140" i="1"/>
  <c r="AV140" i="1"/>
  <c r="AF140" i="1"/>
  <c r="P140" i="1"/>
  <c r="BO139" i="1"/>
  <c r="AY139" i="1"/>
  <c r="AI139" i="1"/>
  <c r="S139" i="1"/>
  <c r="BB138" i="1"/>
  <c r="L138" i="1" s="1"/>
  <c r="AL138" i="1"/>
  <c r="V138" i="1"/>
  <c r="D138" i="1"/>
  <c r="BE137" i="1"/>
  <c r="AO137" i="1"/>
  <c r="Y137" i="1"/>
  <c r="G137" i="1"/>
  <c r="BH136" i="1"/>
  <c r="AR136" i="1"/>
  <c r="AB136" i="1"/>
  <c r="J136" i="1"/>
  <c r="BK135" i="1"/>
  <c r="BP135" i="1" s="1"/>
  <c r="AU135" i="1"/>
  <c r="AE135" i="1"/>
  <c r="O135" i="1"/>
  <c r="BN134" i="1"/>
  <c r="AX134" i="1"/>
  <c r="AH134" i="1"/>
  <c r="R134" i="1"/>
  <c r="BA133" i="1"/>
  <c r="AK133" i="1"/>
  <c r="U133" i="1"/>
  <c r="BD132" i="1"/>
  <c r="AN132" i="1"/>
  <c r="X132" i="1"/>
  <c r="F132" i="1"/>
  <c r="BG131" i="1"/>
  <c r="AQ131" i="1"/>
  <c r="AA131" i="1"/>
  <c r="I131" i="1"/>
  <c r="BJ130" i="1"/>
  <c r="AT130" i="1"/>
  <c r="AD130" i="1"/>
  <c r="BM129" i="1"/>
  <c r="AW129" i="1"/>
  <c r="AG129" i="1"/>
  <c r="Q129" i="1"/>
  <c r="AZ128" i="1"/>
  <c r="AJ128" i="1"/>
  <c r="T128" i="1"/>
  <c r="BC127" i="1"/>
  <c r="AM127" i="1"/>
  <c r="W127" i="1"/>
  <c r="E127" i="1"/>
  <c r="BF126" i="1"/>
  <c r="AP126" i="1"/>
  <c r="Z126" i="1"/>
  <c r="H126" i="1"/>
  <c r="BI125" i="1"/>
  <c r="AS125" i="1"/>
  <c r="AC125" i="1"/>
  <c r="BL124" i="1"/>
  <c r="AV124" i="1"/>
  <c r="AF124" i="1"/>
  <c r="P124" i="1"/>
  <c r="BO123" i="1"/>
  <c r="AY123" i="1"/>
  <c r="AI123" i="1"/>
  <c r="S123" i="1"/>
  <c r="BB122" i="1"/>
  <c r="L122" i="1" s="1"/>
  <c r="AL122" i="1"/>
  <c r="V122" i="1"/>
  <c r="D122" i="1"/>
  <c r="BE121" i="1"/>
  <c r="AO121" i="1"/>
  <c r="Y121" i="1"/>
  <c r="G121" i="1"/>
  <c r="BH120" i="1"/>
  <c r="AR120" i="1"/>
  <c r="AB120" i="1"/>
  <c r="J120" i="1"/>
  <c r="BK119" i="1"/>
  <c r="BP119" i="1" s="1"/>
  <c r="AU119" i="1"/>
  <c r="AE119" i="1"/>
  <c r="O119" i="1"/>
  <c r="BN118" i="1"/>
  <c r="AX118" i="1"/>
  <c r="AH118" i="1"/>
  <c r="R118" i="1"/>
  <c r="BA117" i="1"/>
  <c r="AK117" i="1"/>
  <c r="U117" i="1"/>
  <c r="BD116" i="1"/>
  <c r="AN116" i="1"/>
  <c r="X116" i="1"/>
  <c r="F116" i="1"/>
  <c r="BG115" i="1"/>
  <c r="AQ115" i="1"/>
  <c r="AA115" i="1"/>
  <c r="I115" i="1"/>
  <c r="BJ114" i="1"/>
  <c r="AT114" i="1"/>
  <c r="AD114" i="1"/>
  <c r="BM113" i="1"/>
  <c r="AW113" i="1"/>
  <c r="AG113" i="1"/>
  <c r="Q113" i="1"/>
  <c r="AZ112" i="1"/>
  <c r="AJ112" i="1"/>
  <c r="T112" i="1"/>
  <c r="BC111" i="1"/>
  <c r="AM111" i="1"/>
  <c r="W111" i="1"/>
  <c r="E111" i="1"/>
  <c r="BF110" i="1"/>
  <c r="AP110" i="1"/>
  <c r="Z110" i="1"/>
  <c r="H110" i="1"/>
  <c r="BI109" i="1"/>
  <c r="AS109" i="1"/>
  <c r="AC109" i="1"/>
  <c r="BL108" i="1"/>
  <c r="AV108" i="1"/>
  <c r="AF108" i="1"/>
  <c r="P108" i="1"/>
  <c r="BO107" i="1"/>
  <c r="AY107" i="1"/>
  <c r="AI107" i="1"/>
  <c r="S107" i="1"/>
  <c r="BB106" i="1"/>
  <c r="L106" i="1" s="1"/>
  <c r="AL106" i="1"/>
  <c r="V106" i="1"/>
  <c r="D106" i="1"/>
  <c r="BE105" i="1"/>
  <c r="AO105" i="1"/>
  <c r="Y105" i="1"/>
  <c r="G105" i="1"/>
  <c r="BH104" i="1"/>
  <c r="AR104" i="1"/>
  <c r="AB104" i="1"/>
  <c r="J104" i="1"/>
  <c r="BK103" i="1"/>
  <c r="BP103" i="1" s="1"/>
  <c r="AU103" i="1"/>
  <c r="AE103" i="1"/>
  <c r="O103" i="1"/>
  <c r="BN102" i="1"/>
  <c r="AX102" i="1"/>
  <c r="AH102" i="1"/>
  <c r="R102" i="1"/>
  <c r="BA101" i="1"/>
  <c r="AK101" i="1"/>
  <c r="U101" i="1"/>
  <c r="BN220" i="1"/>
  <c r="BE219" i="1"/>
  <c r="AV218" i="1"/>
  <c r="AL217" i="1"/>
  <c r="AW216" i="1"/>
  <c r="BJ215" i="1"/>
  <c r="P214" i="1"/>
  <c r="AF213" i="1"/>
  <c r="AX212" i="1"/>
  <c r="E212" i="1"/>
  <c r="BR212" i="1" s="1"/>
  <c r="BS212" i="1" s="1"/>
  <c r="AK211" i="1"/>
  <c r="BM210" i="1"/>
  <c r="K210" i="1" s="1"/>
  <c r="Y210" i="1"/>
  <c r="BC209" i="1"/>
  <c r="Q209" i="1"/>
  <c r="AQ208" i="1"/>
  <c r="AJ207" i="1"/>
  <c r="BN206" i="1"/>
  <c r="W206" i="1"/>
  <c r="BB205" i="1"/>
  <c r="L205" i="1" s="1"/>
  <c r="P205" i="1"/>
  <c r="AT204" i="1"/>
  <c r="AH203" i="1"/>
  <c r="BM202" i="1"/>
  <c r="AB202" i="1"/>
  <c r="BC201" i="1"/>
  <c r="Q201" i="1"/>
  <c r="AZ200" i="1"/>
  <c r="R200" i="1"/>
  <c r="BA199" i="1"/>
  <c r="R199" i="1"/>
  <c r="BD198" i="1"/>
  <c r="U198" i="1"/>
  <c r="BB197" i="1"/>
  <c r="L197" i="1" s="1"/>
  <c r="T197" i="1"/>
  <c r="BB196" i="1"/>
  <c r="L196" i="1" s="1"/>
  <c r="T196" i="1"/>
  <c r="BE195" i="1"/>
  <c r="Y195" i="1"/>
  <c r="BI194" i="1"/>
  <c r="AC194" i="1"/>
  <c r="AL193" i="1"/>
  <c r="J193" i="1"/>
  <c r="AX192" i="1"/>
  <c r="X192" i="1"/>
  <c r="BO191" i="1"/>
  <c r="AN191" i="1"/>
  <c r="BE190" i="1"/>
  <c r="AH190" i="1"/>
  <c r="I190" i="1"/>
  <c r="BD189" i="1"/>
  <c r="AF189" i="1"/>
  <c r="G189" i="1"/>
  <c r="AZ188" i="1"/>
  <c r="AC188" i="1"/>
  <c r="AW187" i="1"/>
  <c r="Z187" i="1"/>
  <c r="AW186" i="1"/>
  <c r="Y186" i="1"/>
  <c r="AS185" i="1"/>
  <c r="V185" i="1"/>
  <c r="BM184" i="1"/>
  <c r="AP184" i="1"/>
  <c r="S184" i="1"/>
  <c r="BL183" i="1"/>
  <c r="AP183" i="1"/>
  <c r="R183" i="1"/>
  <c r="BL182" i="1"/>
  <c r="AP182" i="1"/>
  <c r="U182" i="1"/>
  <c r="BO181" i="1"/>
  <c r="AS181" i="1"/>
  <c r="X181" i="1"/>
  <c r="AV180" i="1"/>
  <c r="AA180" i="1"/>
  <c r="D180" i="1"/>
  <c r="AY179" i="1"/>
  <c r="AD179" i="1"/>
  <c r="G179" i="1"/>
  <c r="BE178" i="1"/>
  <c r="AH178" i="1"/>
  <c r="BH177" i="1"/>
  <c r="AK177" i="1"/>
  <c r="P177" i="1"/>
  <c r="BK176" i="1"/>
  <c r="BP176" i="1" s="1"/>
  <c r="AN176" i="1"/>
  <c r="S176" i="1"/>
  <c r="BN175" i="1"/>
  <c r="AQ175" i="1"/>
  <c r="V175" i="1"/>
  <c r="AT174" i="1"/>
  <c r="Y174" i="1"/>
  <c r="AW173" i="1"/>
  <c r="AB173" i="1"/>
  <c r="F173" i="1"/>
  <c r="AZ172" i="1"/>
  <c r="AE172" i="1"/>
  <c r="I172" i="1"/>
  <c r="BD171" i="1"/>
  <c r="AJ171" i="1"/>
  <c r="Q171" i="1"/>
  <c r="BN170" i="1"/>
  <c r="AT170" i="1"/>
  <c r="Z170" i="1"/>
  <c r="D170" i="1"/>
  <c r="BB169" i="1"/>
  <c r="L169" i="1" s="1"/>
  <c r="AH169" i="1"/>
  <c r="BI168" i="1"/>
  <c r="AP168" i="1"/>
  <c r="W168" i="1"/>
  <c r="AX167" i="1"/>
  <c r="AD167" i="1"/>
  <c r="I167" i="1"/>
  <c r="BG166" i="1"/>
  <c r="AM166" i="1"/>
  <c r="S166" i="1"/>
  <c r="BO165" i="1"/>
  <c r="AV165" i="1"/>
  <c r="AC165" i="1"/>
  <c r="I165" i="1"/>
  <c r="BH164" i="1"/>
  <c r="AO164" i="1"/>
  <c r="W164" i="1"/>
  <c r="BB163" i="1"/>
  <c r="L163" i="1" s="1"/>
  <c r="AI163" i="1"/>
  <c r="Q163" i="1"/>
  <c r="BO162" i="1"/>
  <c r="AW162" i="1"/>
  <c r="AD162" i="1"/>
  <c r="J162" i="1"/>
  <c r="BI161" i="1"/>
  <c r="AP161" i="1"/>
  <c r="X161" i="1"/>
  <c r="D161" i="1"/>
  <c r="BC160" i="1"/>
  <c r="AJ160" i="1"/>
  <c r="R160" i="1"/>
  <c r="BO159" i="1"/>
  <c r="AV159" i="1"/>
  <c r="AD159" i="1"/>
  <c r="J159" i="1"/>
  <c r="BI158" i="1"/>
  <c r="AP158" i="1"/>
  <c r="X158" i="1"/>
  <c r="D158" i="1"/>
  <c r="BB157" i="1"/>
  <c r="L157" i="1" s="1"/>
  <c r="AJ157" i="1"/>
  <c r="R157" i="1"/>
  <c r="BO156" i="1"/>
  <c r="AV156" i="1"/>
  <c r="AE156" i="1"/>
  <c r="O156" i="1"/>
  <c r="BN155" i="1"/>
  <c r="AX155" i="1"/>
  <c r="AH155" i="1"/>
  <c r="R155" i="1"/>
  <c r="BA154" i="1"/>
  <c r="AK154" i="1"/>
  <c r="U154" i="1"/>
  <c r="BD153" i="1"/>
  <c r="AN153" i="1"/>
  <c r="X153" i="1"/>
  <c r="F153" i="1"/>
  <c r="BG152" i="1"/>
  <c r="AQ152" i="1"/>
  <c r="AA152" i="1"/>
  <c r="I152" i="1"/>
  <c r="BJ151" i="1"/>
  <c r="AT151" i="1"/>
  <c r="AD151" i="1"/>
  <c r="BM150" i="1"/>
  <c r="AW150" i="1"/>
  <c r="AG150" i="1"/>
  <c r="Q150" i="1"/>
  <c r="AZ149" i="1"/>
  <c r="AJ149" i="1"/>
  <c r="T149" i="1"/>
  <c r="BC148" i="1"/>
  <c r="AM148" i="1"/>
  <c r="W148" i="1"/>
  <c r="E148" i="1"/>
  <c r="BF147" i="1"/>
  <c r="AP147" i="1"/>
  <c r="Z147" i="1"/>
  <c r="H147" i="1"/>
  <c r="BI146" i="1"/>
  <c r="AS146" i="1"/>
  <c r="AC146" i="1"/>
  <c r="BL145" i="1"/>
  <c r="AV145" i="1"/>
  <c r="AF145" i="1"/>
  <c r="P145" i="1"/>
  <c r="BO144" i="1"/>
  <c r="AY144" i="1"/>
  <c r="AI144" i="1"/>
  <c r="S144" i="1"/>
  <c r="BB143" i="1"/>
  <c r="L143" i="1" s="1"/>
  <c r="AL143" i="1"/>
  <c r="V143" i="1"/>
  <c r="D143" i="1"/>
  <c r="BE142" i="1"/>
  <c r="AO142" i="1"/>
  <c r="Y142" i="1"/>
  <c r="G142" i="1"/>
  <c r="BH141" i="1"/>
  <c r="AR141" i="1"/>
  <c r="AB141" i="1"/>
  <c r="J141" i="1"/>
  <c r="BK140" i="1"/>
  <c r="BP140" i="1" s="1"/>
  <c r="AU140" i="1"/>
  <c r="AE140" i="1"/>
  <c r="O140" i="1"/>
  <c r="BN139" i="1"/>
  <c r="AX139" i="1"/>
  <c r="AH139" i="1"/>
  <c r="R139" i="1"/>
  <c r="BA138" i="1"/>
  <c r="AK138" i="1"/>
  <c r="U138" i="1"/>
  <c r="BD137" i="1"/>
  <c r="AN137" i="1"/>
  <c r="X137" i="1"/>
  <c r="F137" i="1"/>
  <c r="BG136" i="1"/>
  <c r="AQ136" i="1"/>
  <c r="AA136" i="1"/>
  <c r="I136" i="1"/>
  <c r="BJ135" i="1"/>
  <c r="AT135" i="1"/>
  <c r="AD135" i="1"/>
  <c r="BM134" i="1"/>
  <c r="AW134" i="1"/>
  <c r="AG134" i="1"/>
  <c r="Q134" i="1"/>
  <c r="AZ133" i="1"/>
  <c r="AJ133" i="1"/>
  <c r="T133" i="1"/>
  <c r="BC132" i="1"/>
  <c r="AM132" i="1"/>
  <c r="W132" i="1"/>
  <c r="E132" i="1"/>
  <c r="BF131" i="1"/>
  <c r="AP131" i="1"/>
  <c r="Z131" i="1"/>
  <c r="H131" i="1"/>
  <c r="BI130" i="1"/>
  <c r="AS130" i="1"/>
  <c r="AC130" i="1"/>
  <c r="BL129" i="1"/>
  <c r="AV129" i="1"/>
  <c r="AF129" i="1"/>
  <c r="P129" i="1"/>
  <c r="BO128" i="1"/>
  <c r="AY128" i="1"/>
  <c r="AI128" i="1"/>
  <c r="S128" i="1"/>
  <c r="BB127" i="1"/>
  <c r="L127" i="1" s="1"/>
  <c r="AL127" i="1"/>
  <c r="V127" i="1"/>
  <c r="D127" i="1"/>
  <c r="BE126" i="1"/>
  <c r="AO126" i="1"/>
  <c r="Y126" i="1"/>
  <c r="G126" i="1"/>
  <c r="BH125" i="1"/>
  <c r="AR125" i="1"/>
  <c r="AB125" i="1"/>
  <c r="J125" i="1"/>
  <c r="BK124" i="1"/>
  <c r="BP124" i="1" s="1"/>
  <c r="AU124" i="1"/>
  <c r="AE124" i="1"/>
  <c r="O124" i="1"/>
  <c r="BN123" i="1"/>
  <c r="AX123" i="1"/>
  <c r="AH123" i="1"/>
  <c r="R123" i="1"/>
  <c r="BA122" i="1"/>
  <c r="AK122" i="1"/>
  <c r="U122" i="1"/>
  <c r="BD121" i="1"/>
  <c r="AN121" i="1"/>
  <c r="X121" i="1"/>
  <c r="F121" i="1"/>
  <c r="BG120" i="1"/>
  <c r="AQ120" i="1"/>
  <c r="AA120" i="1"/>
  <c r="I120" i="1"/>
  <c r="BJ119" i="1"/>
  <c r="AT119" i="1"/>
  <c r="AD119" i="1"/>
  <c r="BM118" i="1"/>
  <c r="K118" i="1" s="1"/>
  <c r="AW118" i="1"/>
  <c r="AG118" i="1"/>
  <c r="Q118" i="1"/>
  <c r="AZ117" i="1"/>
  <c r="AJ117" i="1"/>
  <c r="T117" i="1"/>
  <c r="BC116" i="1"/>
  <c r="AM116" i="1"/>
  <c r="W116" i="1"/>
  <c r="E116" i="1"/>
  <c r="BF115" i="1"/>
  <c r="AP115" i="1"/>
  <c r="Z115" i="1"/>
  <c r="H115" i="1"/>
  <c r="BI114" i="1"/>
  <c r="AS114" i="1"/>
  <c r="AC114" i="1"/>
  <c r="BL113" i="1"/>
  <c r="AV113" i="1"/>
  <c r="AF113" i="1"/>
  <c r="P113" i="1"/>
  <c r="BO112" i="1"/>
  <c r="AY112" i="1"/>
  <c r="AI112" i="1"/>
  <c r="S112" i="1"/>
  <c r="BB111" i="1"/>
  <c r="L111" i="1" s="1"/>
  <c r="AL111" i="1"/>
  <c r="V111" i="1"/>
  <c r="D111" i="1"/>
  <c r="BE110" i="1"/>
  <c r="AO110" i="1"/>
  <c r="Y110" i="1"/>
  <c r="G110" i="1"/>
  <c r="BH109" i="1"/>
  <c r="AR109" i="1"/>
  <c r="AB109" i="1"/>
  <c r="J109" i="1"/>
  <c r="BK108" i="1"/>
  <c r="BP108" i="1" s="1"/>
  <c r="AU108" i="1"/>
  <c r="AE108" i="1"/>
  <c r="O108" i="1"/>
  <c r="BN107" i="1"/>
  <c r="AX107" i="1"/>
  <c r="AH107" i="1"/>
  <c r="R107" i="1"/>
  <c r="BA106" i="1"/>
  <c r="AK106" i="1"/>
  <c r="U106" i="1"/>
  <c r="BD105" i="1"/>
  <c r="AN105" i="1"/>
  <c r="X105" i="1"/>
  <c r="F105" i="1"/>
  <c r="BG104" i="1"/>
  <c r="AQ104" i="1"/>
  <c r="AA104" i="1"/>
  <c r="I104" i="1"/>
  <c r="BJ103" i="1"/>
  <c r="AT103" i="1"/>
  <c r="AD103" i="1"/>
  <c r="BM102" i="1"/>
  <c r="AW102" i="1"/>
  <c r="AG102" i="1"/>
  <c r="Q102" i="1"/>
  <c r="AZ101" i="1"/>
  <c r="AJ101" i="1"/>
  <c r="T101" i="1"/>
  <c r="BC100" i="1"/>
  <c r="AM100" i="1"/>
  <c r="W100" i="1"/>
  <c r="E100" i="1"/>
  <c r="BF99" i="1"/>
  <c r="AP99" i="1"/>
  <c r="Z99" i="1"/>
  <c r="H99" i="1"/>
  <c r="BI98" i="1"/>
  <c r="AS98" i="1"/>
  <c r="AC98" i="1"/>
  <c r="BM97" i="1"/>
  <c r="AW97" i="1"/>
  <c r="AG97" i="1"/>
  <c r="Q97" i="1"/>
  <c r="BA96" i="1"/>
  <c r="AK96" i="1"/>
  <c r="U96" i="1"/>
  <c r="D96" i="1"/>
  <c r="BE95" i="1"/>
  <c r="AO95" i="1"/>
  <c r="Y95" i="1"/>
  <c r="H95" i="1"/>
  <c r="BF152" i="1"/>
  <c r="AP152" i="1"/>
  <c r="Z152" i="1"/>
  <c r="H152" i="1"/>
  <c r="AS151" i="1"/>
  <c r="AC151" i="1"/>
  <c r="BL150" i="1"/>
  <c r="AV150" i="1"/>
  <c r="P150" i="1"/>
  <c r="AY149" i="1"/>
  <c r="S149" i="1"/>
  <c r="BB148" i="1"/>
  <c r="L148" i="1" s="1"/>
  <c r="V148" i="1"/>
  <c r="BE147" i="1"/>
  <c r="Y147" i="1"/>
  <c r="BH146" i="1"/>
  <c r="AB146" i="1"/>
  <c r="BK145" i="1"/>
  <c r="BP145" i="1" s="1"/>
  <c r="AE145" i="1"/>
  <c r="O145" i="1"/>
  <c r="AX144" i="1"/>
  <c r="R144" i="1"/>
  <c r="AK143" i="1"/>
  <c r="U143" i="1"/>
  <c r="BD142" i="1"/>
  <c r="AN142" i="1"/>
  <c r="X142" i="1"/>
  <c r="F142" i="1"/>
  <c r="BG141" i="1"/>
  <c r="AQ141" i="1"/>
  <c r="AA141" i="1"/>
  <c r="I141" i="1"/>
  <c r="BJ140" i="1"/>
  <c r="AD140" i="1"/>
  <c r="BM139" i="1"/>
  <c r="AW139" i="1"/>
  <c r="Q139" i="1"/>
  <c r="AJ138" i="1"/>
  <c r="BC137" i="1"/>
  <c r="W137" i="1"/>
  <c r="BF136" i="1"/>
  <c r="AS135" i="1"/>
  <c r="AV134" i="1"/>
  <c r="P134" i="1"/>
  <c r="AY133" i="1"/>
  <c r="AL132" i="1"/>
  <c r="D132" i="1"/>
  <c r="AO131" i="1"/>
  <c r="G131" i="1"/>
  <c r="AR130" i="1"/>
  <c r="J130" i="1"/>
  <c r="AU129" i="1"/>
  <c r="O129" i="1"/>
  <c r="AX128" i="1"/>
  <c r="BM220" i="1"/>
  <c r="K220" i="1" s="1"/>
  <c r="AQ219" i="1"/>
  <c r="AT218" i="1"/>
  <c r="AJ217" i="1"/>
  <c r="AT216" i="1"/>
  <c r="BH215" i="1"/>
  <c r="E214" i="1"/>
  <c r="AC213" i="1"/>
  <c r="AS212" i="1"/>
  <c r="AG211" i="1"/>
  <c r="BI210" i="1"/>
  <c r="W210" i="1"/>
  <c r="AZ209" i="1"/>
  <c r="AO208" i="1"/>
  <c r="AH207" i="1"/>
  <c r="BI206" i="1"/>
  <c r="U206" i="1"/>
  <c r="AZ205" i="1"/>
  <c r="AP204" i="1"/>
  <c r="AF203" i="1"/>
  <c r="BL202" i="1"/>
  <c r="AA202" i="1"/>
  <c r="AY201" i="1"/>
  <c r="O201" i="1"/>
  <c r="AX200" i="1"/>
  <c r="O200" i="1"/>
  <c r="AX199" i="1"/>
  <c r="P199" i="1"/>
  <c r="AY198" i="1"/>
  <c r="Q198" i="1"/>
  <c r="AX197" i="1"/>
  <c r="P197" i="1"/>
  <c r="BA196" i="1"/>
  <c r="S196" i="1"/>
  <c r="BC195" i="1"/>
  <c r="W195" i="1"/>
  <c r="BH194" i="1"/>
  <c r="AB194" i="1"/>
  <c r="BN193" i="1"/>
  <c r="AK193" i="1"/>
  <c r="F193" i="1"/>
  <c r="AW192" i="1"/>
  <c r="W192" i="1"/>
  <c r="BN191" i="1"/>
  <c r="AL191" i="1"/>
  <c r="J191" i="1"/>
  <c r="BD190" i="1"/>
  <c r="AG190" i="1"/>
  <c r="G190" i="1"/>
  <c r="BA189" i="1"/>
  <c r="AD189" i="1"/>
  <c r="F189" i="1"/>
  <c r="AY188" i="1"/>
  <c r="AB188" i="1"/>
  <c r="AV187" i="1"/>
  <c r="X187" i="1"/>
  <c r="AT186" i="1"/>
  <c r="W186" i="1"/>
  <c r="AR185" i="1"/>
  <c r="U185" i="1"/>
  <c r="BL184" i="1"/>
  <c r="AO184" i="1"/>
  <c r="Q184" i="1"/>
  <c r="BJ183" i="1"/>
  <c r="AM183" i="1"/>
  <c r="P183" i="1"/>
  <c r="BK182" i="1"/>
  <c r="BP182" i="1" s="1"/>
  <c r="AO182" i="1"/>
  <c r="S182" i="1"/>
  <c r="BN181" i="1"/>
  <c r="AR181" i="1"/>
  <c r="V181" i="1"/>
  <c r="AU180" i="1"/>
  <c r="Y180" i="1"/>
  <c r="AX179" i="1"/>
  <c r="AB179" i="1"/>
  <c r="F179" i="1"/>
  <c r="BB178" i="1"/>
  <c r="L178" i="1" s="1"/>
  <c r="AG178" i="1"/>
  <c r="J178" i="1"/>
  <c r="BE177" i="1"/>
  <c r="AJ177" i="1"/>
  <c r="O177" i="1"/>
  <c r="BH176" i="1"/>
  <c r="AM176" i="1"/>
  <c r="R176" i="1"/>
  <c r="BK175" i="1"/>
  <c r="BP175" i="1" s="1"/>
  <c r="AP175" i="1"/>
  <c r="U175" i="1"/>
  <c r="BN174" i="1"/>
  <c r="AS174" i="1"/>
  <c r="X174" i="1"/>
  <c r="AV173" i="1"/>
  <c r="AA173" i="1"/>
  <c r="AY172" i="1"/>
  <c r="AD172" i="1"/>
  <c r="F172" i="1"/>
  <c r="BC171" i="1"/>
  <c r="AI171" i="1"/>
  <c r="P171" i="1"/>
  <c r="BM170" i="1"/>
  <c r="AS170" i="1"/>
  <c r="Y170" i="1"/>
  <c r="BA169" i="1"/>
  <c r="AG169" i="1"/>
  <c r="BH168" i="1"/>
  <c r="AO168" i="1"/>
  <c r="U168" i="1"/>
  <c r="AV167" i="1"/>
  <c r="AC167" i="1"/>
  <c r="H167" i="1"/>
  <c r="BF166" i="1"/>
  <c r="AL166" i="1"/>
  <c r="R166" i="1"/>
  <c r="BN165" i="1"/>
  <c r="AT165" i="1"/>
  <c r="AB165" i="1"/>
  <c r="H165" i="1"/>
  <c r="BG164" i="1"/>
  <c r="AN164" i="1"/>
  <c r="V164" i="1"/>
  <c r="AZ163" i="1"/>
  <c r="AH163" i="1"/>
  <c r="P163" i="1"/>
  <c r="BN162" i="1"/>
  <c r="AU162" i="1"/>
  <c r="AC162" i="1"/>
  <c r="I162" i="1"/>
  <c r="BH161" i="1"/>
  <c r="AO161" i="1"/>
  <c r="W161" i="1"/>
  <c r="BA160" i="1"/>
  <c r="AI160" i="1"/>
  <c r="Q160" i="1"/>
  <c r="BN159" i="1"/>
  <c r="AU159" i="1"/>
  <c r="AC159" i="1"/>
  <c r="I159" i="1"/>
  <c r="BG158" i="1"/>
  <c r="AO158" i="1"/>
  <c r="W158" i="1"/>
  <c r="BA157" i="1"/>
  <c r="AI157" i="1"/>
  <c r="Q157" i="1"/>
  <c r="BM156" i="1"/>
  <c r="K156" i="1" s="1"/>
  <c r="AU156" i="1"/>
  <c r="AD156" i="1"/>
  <c r="BM155" i="1"/>
  <c r="AW155" i="1"/>
  <c r="AG155" i="1"/>
  <c r="Q155" i="1"/>
  <c r="AZ154" i="1"/>
  <c r="AJ154" i="1"/>
  <c r="T154" i="1"/>
  <c r="BC153" i="1"/>
  <c r="AM153" i="1"/>
  <c r="W153" i="1"/>
  <c r="E153" i="1"/>
  <c r="BI151" i="1"/>
  <c r="AF150" i="1"/>
  <c r="BO149" i="1"/>
  <c r="AI149" i="1"/>
  <c r="AL148" i="1"/>
  <c r="D148" i="1"/>
  <c r="AO147" i="1"/>
  <c r="G147" i="1"/>
  <c r="AR146" i="1"/>
  <c r="J146" i="1"/>
  <c r="AU145" i="1"/>
  <c r="BN144" i="1"/>
  <c r="AH144" i="1"/>
  <c r="BA143" i="1"/>
  <c r="AT140" i="1"/>
  <c r="AG139" i="1"/>
  <c r="AZ138" i="1"/>
  <c r="T138" i="1"/>
  <c r="AM137" i="1"/>
  <c r="E137" i="1"/>
  <c r="BR137" i="1" s="1"/>
  <c r="BS137" i="1" s="1"/>
  <c r="AP136" i="1"/>
  <c r="Z136" i="1"/>
  <c r="H136" i="1"/>
  <c r="BI135" i="1"/>
  <c r="AC135" i="1"/>
  <c r="BL134" i="1"/>
  <c r="AF134" i="1"/>
  <c r="BO133" i="1"/>
  <c r="AI133" i="1"/>
  <c r="S133" i="1"/>
  <c r="BB132" i="1"/>
  <c r="L132" i="1" s="1"/>
  <c r="V132" i="1"/>
  <c r="BE131" i="1"/>
  <c r="Y131" i="1"/>
  <c r="BH130" i="1"/>
  <c r="AB130" i="1"/>
  <c r="BK129" i="1"/>
  <c r="BP129" i="1" s="1"/>
  <c r="AE129" i="1"/>
  <c r="BN128" i="1"/>
  <c r="AH128" i="1"/>
  <c r="BK220" i="1"/>
  <c r="BP220" i="1" s="1"/>
  <c r="AO219" i="1"/>
  <c r="AF218" i="1"/>
  <c r="AI217" i="1"/>
  <c r="AS216" i="1"/>
  <c r="BG215" i="1"/>
  <c r="BJ214" i="1"/>
  <c r="AB213" i="1"/>
  <c r="AQ212" i="1"/>
  <c r="AB211" i="1"/>
  <c r="BG210" i="1"/>
  <c r="V210" i="1"/>
  <c r="AY209" i="1"/>
  <c r="G209" i="1"/>
  <c r="AL208" i="1"/>
  <c r="AG207" i="1"/>
  <c r="BE206" i="1"/>
  <c r="S206" i="1"/>
  <c r="AY205" i="1"/>
  <c r="AL204" i="1"/>
  <c r="AE203" i="1"/>
  <c r="BJ202" i="1"/>
  <c r="V202" i="1"/>
  <c r="AW201" i="1"/>
  <c r="J201" i="1"/>
  <c r="AU200" i="1"/>
  <c r="AV199" i="1"/>
  <c r="AW198" i="1"/>
  <c r="O198" i="1"/>
  <c r="AV197" i="1"/>
  <c r="AW196" i="1"/>
  <c r="O196" i="1"/>
  <c r="BB195" i="1"/>
  <c r="L195" i="1" s="1"/>
  <c r="V195" i="1"/>
  <c r="BF194" i="1"/>
  <c r="Z194" i="1"/>
  <c r="BL193" i="1"/>
  <c r="AJ193" i="1"/>
  <c r="D193" i="1"/>
  <c r="AV192" i="1"/>
  <c r="U192" i="1"/>
  <c r="BJ191" i="1"/>
  <c r="AK191" i="1"/>
  <c r="I191" i="1"/>
  <c r="BC190" i="1"/>
  <c r="AE190" i="1"/>
  <c r="F190" i="1"/>
  <c r="AZ189" i="1"/>
  <c r="AB189" i="1"/>
  <c r="AW188" i="1"/>
  <c r="AA188" i="1"/>
  <c r="AU187" i="1"/>
  <c r="W187" i="1"/>
  <c r="AS186" i="1"/>
  <c r="U186" i="1"/>
  <c r="BM185" i="1"/>
  <c r="AP185" i="1"/>
  <c r="T185" i="1"/>
  <c r="BK184" i="1"/>
  <c r="BP184" i="1" s="1"/>
  <c r="AN184" i="1"/>
  <c r="P184" i="1"/>
  <c r="BI183" i="1"/>
  <c r="AL183" i="1"/>
  <c r="BJ182" i="1"/>
  <c r="AM182" i="1"/>
  <c r="R182" i="1"/>
  <c r="BM181" i="1"/>
  <c r="K181" i="1" s="1"/>
  <c r="AP181" i="1"/>
  <c r="U181" i="1"/>
  <c r="AS180" i="1"/>
  <c r="X180" i="1"/>
  <c r="AV179" i="1"/>
  <c r="AA179" i="1"/>
  <c r="E179" i="1"/>
  <c r="BA178" i="1"/>
  <c r="AE178" i="1"/>
  <c r="I178" i="1"/>
  <c r="BD177" i="1"/>
  <c r="AH177" i="1"/>
  <c r="BG176" i="1"/>
  <c r="AK176" i="1"/>
  <c r="Q176" i="1"/>
  <c r="BJ175" i="1"/>
  <c r="AN175" i="1"/>
  <c r="T175" i="1"/>
  <c r="BM174" i="1"/>
  <c r="AQ174" i="1"/>
  <c r="W174" i="1"/>
  <c r="AT173" i="1"/>
  <c r="Z173" i="1"/>
  <c r="AW172" i="1"/>
  <c r="AC172" i="1"/>
  <c r="E172" i="1"/>
  <c r="BB171" i="1"/>
  <c r="L171" i="1" s="1"/>
  <c r="AH171" i="1"/>
  <c r="O171" i="1"/>
  <c r="BK170" i="1"/>
  <c r="BP170" i="1" s="1"/>
  <c r="AQ170" i="1"/>
  <c r="W170" i="1"/>
  <c r="AZ169" i="1"/>
  <c r="AF169" i="1"/>
  <c r="J169" i="1"/>
  <c r="BG168" i="1"/>
  <c r="AN168" i="1"/>
  <c r="T168" i="1"/>
  <c r="BO167" i="1"/>
  <c r="AU167" i="1"/>
  <c r="AB167" i="1"/>
  <c r="F167" i="1"/>
  <c r="BE166" i="1"/>
  <c r="AK166" i="1"/>
  <c r="Q166" i="1"/>
  <c r="BM165" i="1"/>
  <c r="K165" i="1" s="1"/>
  <c r="AS165" i="1"/>
  <c r="AA165" i="1"/>
  <c r="G165" i="1"/>
  <c r="BE164" i="1"/>
  <c r="AM164" i="1"/>
  <c r="U164" i="1"/>
  <c r="AY163" i="1"/>
  <c r="AG163" i="1"/>
  <c r="O163" i="1"/>
  <c r="BM162" i="1"/>
  <c r="K162" i="1" s="1"/>
  <c r="AT162" i="1"/>
  <c r="AB162" i="1"/>
  <c r="H162" i="1"/>
  <c r="BF161" i="1"/>
  <c r="AN161" i="1"/>
  <c r="V161" i="1"/>
  <c r="AZ160" i="1"/>
  <c r="AH160" i="1"/>
  <c r="P160" i="1"/>
  <c r="BL159" i="1"/>
  <c r="AT159" i="1"/>
  <c r="AB159" i="1"/>
  <c r="H159" i="1"/>
  <c r="BF158" i="1"/>
  <c r="AN158" i="1"/>
  <c r="V158" i="1"/>
  <c r="AZ157" i="1"/>
  <c r="AH157" i="1"/>
  <c r="P157" i="1"/>
  <c r="BL156" i="1"/>
  <c r="AT156" i="1"/>
  <c r="AC156" i="1"/>
  <c r="BL155" i="1"/>
  <c r="AV155" i="1"/>
  <c r="AF155" i="1"/>
  <c r="P155" i="1"/>
  <c r="BO154" i="1"/>
  <c r="AY154" i="1"/>
  <c r="AI154" i="1"/>
  <c r="S154" i="1"/>
  <c r="BB153" i="1"/>
  <c r="L153" i="1" s="1"/>
  <c r="AL153" i="1"/>
  <c r="V153" i="1"/>
  <c r="D153" i="1"/>
  <c r="BE152" i="1"/>
  <c r="AO152" i="1"/>
  <c r="Y152" i="1"/>
  <c r="G152" i="1"/>
  <c r="BH151" i="1"/>
  <c r="AR151" i="1"/>
  <c r="AB151" i="1"/>
  <c r="J151" i="1"/>
  <c r="BK150" i="1"/>
  <c r="BP150" i="1" s="1"/>
  <c r="AU150" i="1"/>
  <c r="AE150" i="1"/>
  <c r="O150" i="1"/>
  <c r="BN149" i="1"/>
  <c r="AX149" i="1"/>
  <c r="AH149" i="1"/>
  <c r="R149" i="1"/>
  <c r="BA148" i="1"/>
  <c r="AK148" i="1"/>
  <c r="U148" i="1"/>
  <c r="BD147" i="1"/>
  <c r="AN147" i="1"/>
  <c r="X147" i="1"/>
  <c r="F147" i="1"/>
  <c r="BG146" i="1"/>
  <c r="AQ146" i="1"/>
  <c r="AA146" i="1"/>
  <c r="I146" i="1"/>
  <c r="BJ145" i="1"/>
  <c r="AT145" i="1"/>
  <c r="AD145" i="1"/>
  <c r="BM144" i="1"/>
  <c r="AW144" i="1"/>
  <c r="AG144" i="1"/>
  <c r="Q144" i="1"/>
  <c r="AZ143" i="1"/>
  <c r="AJ143" i="1"/>
  <c r="T143" i="1"/>
  <c r="BC142" i="1"/>
  <c r="AM142" i="1"/>
  <c r="W142" i="1"/>
  <c r="E142" i="1"/>
  <c r="BF141" i="1"/>
  <c r="AP141" i="1"/>
  <c r="Z141" i="1"/>
  <c r="H141" i="1"/>
  <c r="BI140" i="1"/>
  <c r="AS140" i="1"/>
  <c r="AC140" i="1"/>
  <c r="BL139" i="1"/>
  <c r="AV139" i="1"/>
  <c r="AF139" i="1"/>
  <c r="P139" i="1"/>
  <c r="BO138" i="1"/>
  <c r="AY138" i="1"/>
  <c r="AI138" i="1"/>
  <c r="S138" i="1"/>
  <c r="BB137" i="1"/>
  <c r="L137" i="1" s="1"/>
  <c r="AL137" i="1"/>
  <c r="V137" i="1"/>
  <c r="D137" i="1"/>
  <c r="BE136" i="1"/>
  <c r="AO136" i="1"/>
  <c r="Y136" i="1"/>
  <c r="G136" i="1"/>
  <c r="BH135" i="1"/>
  <c r="AR135" i="1"/>
  <c r="AB135" i="1"/>
  <c r="J135" i="1"/>
  <c r="BK134" i="1"/>
  <c r="BP134" i="1" s="1"/>
  <c r="AU134" i="1"/>
  <c r="AE134" i="1"/>
  <c r="O134" i="1"/>
  <c r="BN133" i="1"/>
  <c r="AX133" i="1"/>
  <c r="AH133" i="1"/>
  <c r="R133" i="1"/>
  <c r="BA132" i="1"/>
  <c r="AK132" i="1"/>
  <c r="U132" i="1"/>
  <c r="BD131" i="1"/>
  <c r="AN131" i="1"/>
  <c r="X131" i="1"/>
  <c r="F131" i="1"/>
  <c r="BG130" i="1"/>
  <c r="AQ130" i="1"/>
  <c r="AA130" i="1"/>
  <c r="I130" i="1"/>
  <c r="BJ129" i="1"/>
  <c r="AT129" i="1"/>
  <c r="AD129" i="1"/>
  <c r="BM128" i="1"/>
  <c r="AW128" i="1"/>
  <c r="AG128" i="1"/>
  <c r="Q128" i="1"/>
  <c r="AZ127" i="1"/>
  <c r="AJ127" i="1"/>
  <c r="T127" i="1"/>
  <c r="BC126" i="1"/>
  <c r="AM126" i="1"/>
  <c r="W126" i="1"/>
  <c r="E126" i="1"/>
  <c r="BF125" i="1"/>
  <c r="AP125" i="1"/>
  <c r="Z125" i="1"/>
  <c r="H125" i="1"/>
  <c r="BI124" i="1"/>
  <c r="AS124" i="1"/>
  <c r="AC124" i="1"/>
  <c r="BL123" i="1"/>
  <c r="AV123" i="1"/>
  <c r="AF123" i="1"/>
  <c r="P123" i="1"/>
  <c r="BO122" i="1"/>
  <c r="AY122" i="1"/>
  <c r="AI122" i="1"/>
  <c r="S122" i="1"/>
  <c r="BB121" i="1"/>
  <c r="L121" i="1" s="1"/>
  <c r="AL121" i="1"/>
  <c r="V121" i="1"/>
  <c r="D121" i="1"/>
  <c r="BE120" i="1"/>
  <c r="AO120" i="1"/>
  <c r="Y120" i="1"/>
  <c r="G120" i="1"/>
  <c r="BH119" i="1"/>
  <c r="AR119" i="1"/>
  <c r="AB119" i="1"/>
  <c r="J119" i="1"/>
  <c r="BK118" i="1"/>
  <c r="BP118" i="1" s="1"/>
  <c r="AU118" i="1"/>
  <c r="AE118" i="1"/>
  <c r="O118" i="1"/>
  <c r="BN117" i="1"/>
  <c r="AX117" i="1"/>
  <c r="AH117" i="1"/>
  <c r="R117" i="1"/>
  <c r="BA116" i="1"/>
  <c r="AK116" i="1"/>
  <c r="U116" i="1"/>
  <c r="BD115" i="1"/>
  <c r="AN115" i="1"/>
  <c r="X115" i="1"/>
  <c r="F115" i="1"/>
  <c r="BG114" i="1"/>
  <c r="AQ114" i="1"/>
  <c r="AA114" i="1"/>
  <c r="I114" i="1"/>
  <c r="BJ113" i="1"/>
  <c r="AT113" i="1"/>
  <c r="AD113" i="1"/>
  <c r="BM112" i="1"/>
  <c r="AW112" i="1"/>
  <c r="AG112" i="1"/>
  <c r="Q112" i="1"/>
  <c r="AZ111" i="1"/>
  <c r="AJ111" i="1"/>
  <c r="T111" i="1"/>
  <c r="BC110" i="1"/>
  <c r="AM110" i="1"/>
  <c r="W110" i="1"/>
  <c r="E110" i="1"/>
  <c r="BF109" i="1"/>
  <c r="AP109" i="1"/>
  <c r="Z109" i="1"/>
  <c r="H109" i="1"/>
  <c r="BI108" i="1"/>
  <c r="AS108" i="1"/>
  <c r="AC108" i="1"/>
  <c r="BL107" i="1"/>
  <c r="AV107" i="1"/>
  <c r="AF107" i="1"/>
  <c r="P107" i="1"/>
  <c r="BO106" i="1"/>
  <c r="AY106" i="1"/>
  <c r="AI106" i="1"/>
  <c r="S106" i="1"/>
  <c r="BB105" i="1"/>
  <c r="L105" i="1" s="1"/>
  <c r="AL105" i="1"/>
  <c r="V105" i="1"/>
  <c r="D105" i="1"/>
  <c r="BE104" i="1"/>
  <c r="AO104" i="1"/>
  <c r="Y104" i="1"/>
  <c r="G104" i="1"/>
  <c r="BH103" i="1"/>
  <c r="AR103" i="1"/>
  <c r="AB103" i="1"/>
  <c r="J103" i="1"/>
  <c r="BK102" i="1"/>
  <c r="BP102" i="1" s="1"/>
  <c r="AU102" i="1"/>
  <c r="AE102" i="1"/>
  <c r="O102" i="1"/>
  <c r="BN101" i="1"/>
  <c r="AX101" i="1"/>
  <c r="AH101" i="1"/>
  <c r="R101" i="1"/>
  <c r="BA100" i="1"/>
  <c r="AK100" i="1"/>
  <c r="U100" i="1"/>
  <c r="BD99" i="1"/>
  <c r="AN99" i="1"/>
  <c r="X99" i="1"/>
  <c r="F99" i="1"/>
  <c r="BG98" i="1"/>
  <c r="AQ98" i="1"/>
  <c r="AA98" i="1"/>
  <c r="J98" i="1"/>
  <c r="BK97" i="1"/>
  <c r="BP97" i="1" s="1"/>
  <c r="AU97" i="1"/>
  <c r="AE97" i="1"/>
  <c r="O97" i="1"/>
  <c r="BO96" i="1"/>
  <c r="AY96" i="1"/>
  <c r="AI96" i="1"/>
  <c r="S96" i="1"/>
  <c r="BC95" i="1"/>
  <c r="AM95" i="1"/>
  <c r="W95" i="1"/>
  <c r="F95" i="1"/>
  <c r="AV144" i="1"/>
  <c r="O139" i="1"/>
  <c r="AH138" i="1"/>
  <c r="R138" i="1"/>
  <c r="AK137" i="1"/>
  <c r="AN136" i="1"/>
  <c r="X136" i="1"/>
  <c r="BG135" i="1"/>
  <c r="AA135" i="1"/>
  <c r="BJ134" i="1"/>
  <c r="AD134" i="1"/>
  <c r="AW133" i="1"/>
  <c r="AG133" i="1"/>
  <c r="BO221" i="1"/>
  <c r="BJ220" i="1"/>
  <c r="AL219" i="1"/>
  <c r="AD218" i="1"/>
  <c r="X217" i="1"/>
  <c r="AJ216" i="1"/>
  <c r="AW215" i="1"/>
  <c r="BE214" i="1"/>
  <c r="W213" i="1"/>
  <c r="AO212" i="1"/>
  <c r="BO211" i="1"/>
  <c r="Z211" i="1"/>
  <c r="BE210" i="1"/>
  <c r="T210" i="1"/>
  <c r="AU209" i="1"/>
  <c r="E209" i="1"/>
  <c r="BR209" i="1" s="1"/>
  <c r="BS209" i="1" s="1"/>
  <c r="AK208" i="1"/>
  <c r="AC207" i="1"/>
  <c r="BC206" i="1"/>
  <c r="R206" i="1"/>
  <c r="AV205" i="1"/>
  <c r="G205" i="1"/>
  <c r="AI204" i="1"/>
  <c r="BN203" i="1"/>
  <c r="AC203" i="1"/>
  <c r="BI202" i="1"/>
  <c r="R202" i="1"/>
  <c r="AU201" i="1"/>
  <c r="I201" i="1"/>
  <c r="AS200" i="1"/>
  <c r="I200" i="1"/>
  <c r="AT199" i="1"/>
  <c r="J199" i="1"/>
  <c r="AU198" i="1"/>
  <c r="AT197" i="1"/>
  <c r="J197" i="1"/>
  <c r="AU196" i="1"/>
  <c r="AX195" i="1"/>
  <c r="R195" i="1"/>
  <c r="BE194" i="1"/>
  <c r="Y194" i="1"/>
  <c r="BK193" i="1"/>
  <c r="BP193" i="1" s="1"/>
  <c r="AH193" i="1"/>
  <c r="AU192" i="1"/>
  <c r="S192" i="1"/>
  <c r="BH191" i="1"/>
  <c r="AJ191" i="1"/>
  <c r="H191" i="1"/>
  <c r="BB190" i="1"/>
  <c r="L190" i="1" s="1"/>
  <c r="AD190" i="1"/>
  <c r="E190" i="1"/>
  <c r="AX189" i="1"/>
  <c r="AA189" i="1"/>
  <c r="AU188" i="1"/>
  <c r="X188" i="1"/>
  <c r="AT187" i="1"/>
  <c r="V187" i="1"/>
  <c r="BO186" i="1"/>
  <c r="AQ186" i="1"/>
  <c r="T186" i="1"/>
  <c r="BL185" i="1"/>
  <c r="AN185" i="1"/>
  <c r="Q185" i="1"/>
  <c r="BI184" i="1"/>
  <c r="AM184" i="1"/>
  <c r="O184" i="1"/>
  <c r="BH183" i="1"/>
  <c r="AJ183" i="1"/>
  <c r="BI182" i="1"/>
  <c r="AL182" i="1"/>
  <c r="Q182" i="1"/>
  <c r="BL181" i="1"/>
  <c r="AO181" i="1"/>
  <c r="T181" i="1"/>
  <c r="BO180" i="1"/>
  <c r="AR180" i="1"/>
  <c r="W180" i="1"/>
  <c r="AU179" i="1"/>
  <c r="Z179" i="1"/>
  <c r="D179" i="1"/>
  <c r="AY178" i="1"/>
  <c r="AD178" i="1"/>
  <c r="H178" i="1"/>
  <c r="BB177" i="1"/>
  <c r="L177" i="1" s="1"/>
  <c r="AG177" i="1"/>
  <c r="BE176" i="1"/>
  <c r="AJ176" i="1"/>
  <c r="P176" i="1"/>
  <c r="BH175" i="1"/>
  <c r="AM175" i="1"/>
  <c r="S175" i="1"/>
  <c r="BK174" i="1"/>
  <c r="BP174" i="1" s="1"/>
  <c r="AP174" i="1"/>
  <c r="V174" i="1"/>
  <c r="BN173" i="1"/>
  <c r="AS173" i="1"/>
  <c r="Y173" i="1"/>
  <c r="AV172" i="1"/>
  <c r="AB172" i="1"/>
  <c r="AZ171" i="1"/>
  <c r="AG171" i="1"/>
  <c r="BJ170" i="1"/>
  <c r="AP170" i="1"/>
  <c r="V170" i="1"/>
  <c r="AX169" i="1"/>
  <c r="AD169" i="1"/>
  <c r="H169" i="1"/>
  <c r="BF168" i="1"/>
  <c r="AM168" i="1"/>
  <c r="S168" i="1"/>
  <c r="BN167" i="1"/>
  <c r="AT167" i="1"/>
  <c r="AA167" i="1"/>
  <c r="E167" i="1"/>
  <c r="BC166" i="1"/>
  <c r="AI166" i="1"/>
  <c r="P166" i="1"/>
  <c r="BL165" i="1"/>
  <c r="AR165" i="1"/>
  <c r="Z165" i="1"/>
  <c r="F165" i="1"/>
  <c r="BD164" i="1"/>
  <c r="AL164" i="1"/>
  <c r="T164" i="1"/>
  <c r="AX163" i="1"/>
  <c r="AF163" i="1"/>
  <c r="BK162" i="1"/>
  <c r="BP162" i="1" s="1"/>
  <c r="AS162" i="1"/>
  <c r="AA162" i="1"/>
  <c r="G162" i="1"/>
  <c r="BE161" i="1"/>
  <c r="AM161" i="1"/>
  <c r="U161" i="1"/>
  <c r="AY160" i="1"/>
  <c r="AG160" i="1"/>
  <c r="O160" i="1"/>
  <c r="BK159" i="1"/>
  <c r="BP159" i="1" s="1"/>
  <c r="AS159" i="1"/>
  <c r="AA159" i="1"/>
  <c r="F159" i="1"/>
  <c r="BE158" i="1"/>
  <c r="AM158" i="1"/>
  <c r="U158" i="1"/>
  <c r="AY157" i="1"/>
  <c r="AG157" i="1"/>
  <c r="BK156" i="1"/>
  <c r="BP156" i="1" s="1"/>
  <c r="AS156" i="1"/>
  <c r="AB156" i="1"/>
  <c r="J156" i="1"/>
  <c r="BK155" i="1"/>
  <c r="BP155" i="1" s="1"/>
  <c r="AU155" i="1"/>
  <c r="AE155" i="1"/>
  <c r="O155" i="1"/>
  <c r="BN154" i="1"/>
  <c r="AX154" i="1"/>
  <c r="AH154" i="1"/>
  <c r="R154" i="1"/>
  <c r="BA153" i="1"/>
  <c r="AK153" i="1"/>
  <c r="U153" i="1"/>
  <c r="BD152" i="1"/>
  <c r="AN152" i="1"/>
  <c r="X152" i="1"/>
  <c r="F152" i="1"/>
  <c r="BG151" i="1"/>
  <c r="AQ151" i="1"/>
  <c r="AA151" i="1"/>
  <c r="I151" i="1"/>
  <c r="BJ150" i="1"/>
  <c r="AT150" i="1"/>
  <c r="AD150" i="1"/>
  <c r="BM149" i="1"/>
  <c r="AW149" i="1"/>
  <c r="AG149" i="1"/>
  <c r="Q149" i="1"/>
  <c r="AZ148" i="1"/>
  <c r="AJ148" i="1"/>
  <c r="T148" i="1"/>
  <c r="BC147" i="1"/>
  <c r="AM147" i="1"/>
  <c r="W147" i="1"/>
  <c r="E147" i="1"/>
  <c r="BR147" i="1" s="1"/>
  <c r="BS147" i="1" s="1"/>
  <c r="BF146" i="1"/>
  <c r="AP146" i="1"/>
  <c r="Z146" i="1"/>
  <c r="H146" i="1"/>
  <c r="BI145" i="1"/>
  <c r="AS145" i="1"/>
  <c r="AC145" i="1"/>
  <c r="BL144" i="1"/>
  <c r="AF144" i="1"/>
  <c r="P144" i="1"/>
  <c r="BO143" i="1"/>
  <c r="AY143" i="1"/>
  <c r="AI143" i="1"/>
  <c r="S143" i="1"/>
  <c r="BB142" i="1"/>
  <c r="L142" i="1" s="1"/>
  <c r="AL142" i="1"/>
  <c r="V142" i="1"/>
  <c r="D142" i="1"/>
  <c r="BE141" i="1"/>
  <c r="AO141" i="1"/>
  <c r="Y141" i="1"/>
  <c r="G141" i="1"/>
  <c r="BH140" i="1"/>
  <c r="AR140" i="1"/>
  <c r="AB140" i="1"/>
  <c r="J140" i="1"/>
  <c r="BK139" i="1"/>
  <c r="BP139" i="1" s="1"/>
  <c r="AU139" i="1"/>
  <c r="AE139" i="1"/>
  <c r="BN138" i="1"/>
  <c r="AX138" i="1"/>
  <c r="BA137" i="1"/>
  <c r="U137" i="1"/>
  <c r="BD136" i="1"/>
  <c r="F136" i="1"/>
  <c r="AQ135" i="1"/>
  <c r="I135" i="1"/>
  <c r="AT134" i="1"/>
  <c r="BM133" i="1"/>
  <c r="BN221" i="1"/>
  <c r="AR220" i="1"/>
  <c r="AK219" i="1"/>
  <c r="AA218" i="1"/>
  <c r="T217" i="1"/>
  <c r="AE216" i="1"/>
  <c r="AS215" i="1"/>
  <c r="BD214" i="1"/>
  <c r="S213" i="1"/>
  <c r="AN212" i="1"/>
  <c r="BJ211" i="1"/>
  <c r="X211" i="1"/>
  <c r="BD210" i="1"/>
  <c r="S210" i="1"/>
  <c r="AQ209" i="1"/>
  <c r="AI208" i="1"/>
  <c r="BO207" i="1"/>
  <c r="X207" i="1"/>
  <c r="BA206" i="1"/>
  <c r="P206" i="1"/>
  <c r="AU205" i="1"/>
  <c r="AG204" i="1"/>
  <c r="BM203" i="1"/>
  <c r="K203" i="1" s="1"/>
  <c r="AB203" i="1"/>
  <c r="BD202" i="1"/>
  <c r="P202" i="1"/>
  <c r="AT201" i="1"/>
  <c r="G201" i="1"/>
  <c r="AR200" i="1"/>
  <c r="H200" i="1"/>
  <c r="AR199" i="1"/>
  <c r="H199" i="1"/>
  <c r="AS198" i="1"/>
  <c r="I198" i="1"/>
  <c r="AR197" i="1"/>
  <c r="H197" i="1"/>
  <c r="AS196" i="1"/>
  <c r="I196" i="1"/>
  <c r="AV195" i="1"/>
  <c r="P195" i="1"/>
  <c r="BA194" i="1"/>
  <c r="U194" i="1"/>
  <c r="BI193" i="1"/>
  <c r="AF193" i="1"/>
  <c r="AQ192" i="1"/>
  <c r="R192" i="1"/>
  <c r="BG191" i="1"/>
  <c r="AI191" i="1"/>
  <c r="F191" i="1"/>
  <c r="BA190" i="1"/>
  <c r="AC190" i="1"/>
  <c r="D190" i="1"/>
  <c r="AW189" i="1"/>
  <c r="Z189" i="1"/>
  <c r="AT188" i="1"/>
  <c r="W188" i="1"/>
  <c r="BN187" i="1"/>
  <c r="AQ187" i="1"/>
  <c r="T187" i="1"/>
  <c r="BN186" i="1"/>
  <c r="AP186" i="1"/>
  <c r="S186" i="1"/>
  <c r="BJ185" i="1"/>
  <c r="AM185" i="1"/>
  <c r="P185" i="1"/>
  <c r="BG184" i="1"/>
  <c r="AJ184" i="1"/>
  <c r="BG183" i="1"/>
  <c r="AI183" i="1"/>
  <c r="J183" i="1"/>
  <c r="BF182" i="1"/>
  <c r="AK182" i="1"/>
  <c r="P182" i="1"/>
  <c r="BI181" i="1"/>
  <c r="AN181" i="1"/>
  <c r="S181" i="1"/>
  <c r="BL180" i="1"/>
  <c r="AQ180" i="1"/>
  <c r="V180" i="1"/>
  <c r="BO179" i="1"/>
  <c r="AT179" i="1"/>
  <c r="Y179" i="1"/>
  <c r="AX178" i="1"/>
  <c r="AC178" i="1"/>
  <c r="G178" i="1"/>
  <c r="BA177" i="1"/>
  <c r="AF177" i="1"/>
  <c r="J177" i="1"/>
  <c r="BD176" i="1"/>
  <c r="AI176" i="1"/>
  <c r="O176" i="1"/>
  <c r="BG175" i="1"/>
  <c r="AL175" i="1"/>
  <c r="R175" i="1"/>
  <c r="BJ174" i="1"/>
  <c r="AO174" i="1"/>
  <c r="U174" i="1"/>
  <c r="BM173" i="1"/>
  <c r="K173" i="1" s="1"/>
  <c r="AR173" i="1"/>
  <c r="X173" i="1"/>
  <c r="AU172" i="1"/>
  <c r="AA172" i="1"/>
  <c r="AY171" i="1"/>
  <c r="AF171" i="1"/>
  <c r="J171" i="1"/>
  <c r="BI170" i="1"/>
  <c r="AO170" i="1"/>
  <c r="U170" i="1"/>
  <c r="AW169" i="1"/>
  <c r="AC169" i="1"/>
  <c r="G169" i="1"/>
  <c r="BE168" i="1"/>
  <c r="AK168" i="1"/>
  <c r="Q168" i="1"/>
  <c r="BL167" i="1"/>
  <c r="AS167" i="1"/>
  <c r="Z167" i="1"/>
  <c r="D167" i="1"/>
  <c r="BB166" i="1"/>
  <c r="L166" i="1" s="1"/>
  <c r="AH166" i="1"/>
  <c r="O166" i="1"/>
  <c r="BJ165" i="1"/>
  <c r="AQ165" i="1"/>
  <c r="Y165" i="1"/>
  <c r="D165" i="1"/>
  <c r="BC164" i="1"/>
  <c r="AK164" i="1"/>
  <c r="S164" i="1"/>
  <c r="BO163" i="1"/>
  <c r="AW163" i="1"/>
  <c r="AE163" i="1"/>
  <c r="J163" i="1"/>
  <c r="BJ162" i="1"/>
  <c r="AR162" i="1"/>
  <c r="Z162" i="1"/>
  <c r="E162" i="1"/>
  <c r="BR162" i="1" s="1"/>
  <c r="BS162" i="1" s="1"/>
  <c r="BD161" i="1"/>
  <c r="AL161" i="1"/>
  <c r="T161" i="1"/>
  <c r="AX160" i="1"/>
  <c r="AF160" i="1"/>
  <c r="BJ159" i="1"/>
  <c r="AR159" i="1"/>
  <c r="Z159" i="1"/>
  <c r="E159" i="1"/>
  <c r="BR159" i="1" s="1"/>
  <c r="BS159" i="1" s="1"/>
  <c r="BD158" i="1"/>
  <c r="AL158" i="1"/>
  <c r="S158" i="1"/>
  <c r="AX157" i="1"/>
  <c r="AF157" i="1"/>
  <c r="BJ156" i="1"/>
  <c r="AR156" i="1"/>
  <c r="AA156" i="1"/>
  <c r="I156" i="1"/>
  <c r="BJ155" i="1"/>
  <c r="AT155" i="1"/>
  <c r="AD155" i="1"/>
  <c r="BM154" i="1"/>
  <c r="AW154" i="1"/>
  <c r="AG154" i="1"/>
  <c r="Q154" i="1"/>
  <c r="AZ153" i="1"/>
  <c r="AJ153" i="1"/>
  <c r="T153" i="1"/>
  <c r="BC152" i="1"/>
  <c r="AM152" i="1"/>
  <c r="W152" i="1"/>
  <c r="E152" i="1"/>
  <c r="BR152" i="1" s="1"/>
  <c r="BS152" i="1" s="1"/>
  <c r="BF151" i="1"/>
  <c r="AP151" i="1"/>
  <c r="Z151" i="1"/>
  <c r="H151" i="1"/>
  <c r="BI150" i="1"/>
  <c r="AS150" i="1"/>
  <c r="AC150" i="1"/>
  <c r="BL149" i="1"/>
  <c r="AV149" i="1"/>
  <c r="AF149" i="1"/>
  <c r="P149" i="1"/>
  <c r="BO148" i="1"/>
  <c r="AY148" i="1"/>
  <c r="AI148" i="1"/>
  <c r="S148" i="1"/>
  <c r="BB147" i="1"/>
  <c r="L147" i="1" s="1"/>
  <c r="AL147" i="1"/>
  <c r="V147" i="1"/>
  <c r="D147" i="1"/>
  <c r="BE146" i="1"/>
  <c r="AO146" i="1"/>
  <c r="Y146" i="1"/>
  <c r="G146" i="1"/>
  <c r="BH145" i="1"/>
  <c r="AR145" i="1"/>
  <c r="AB145" i="1"/>
  <c r="J145" i="1"/>
  <c r="BK144" i="1"/>
  <c r="BP144" i="1" s="1"/>
  <c r="AU144" i="1"/>
  <c r="AE144" i="1"/>
  <c r="O144" i="1"/>
  <c r="BN143" i="1"/>
  <c r="AX143" i="1"/>
  <c r="AH143" i="1"/>
  <c r="R143" i="1"/>
  <c r="BA142" i="1"/>
  <c r="AK142" i="1"/>
  <c r="U142" i="1"/>
  <c r="BD141" i="1"/>
  <c r="AN141" i="1"/>
  <c r="X141" i="1"/>
  <c r="F141" i="1"/>
  <c r="BG140" i="1"/>
  <c r="AQ140" i="1"/>
  <c r="AA140" i="1"/>
  <c r="I140" i="1"/>
  <c r="BJ139" i="1"/>
  <c r="AT139" i="1"/>
  <c r="AD139" i="1"/>
  <c r="BM138" i="1"/>
  <c r="K138" i="1" s="1"/>
  <c r="AW138" i="1"/>
  <c r="AG138" i="1"/>
  <c r="Q138" i="1"/>
  <c r="AZ137" i="1"/>
  <c r="AJ137" i="1"/>
  <c r="T137" i="1"/>
  <c r="BC136" i="1"/>
  <c r="AM136" i="1"/>
  <c r="W136" i="1"/>
  <c r="E136" i="1"/>
  <c r="BF135" i="1"/>
  <c r="AP135" i="1"/>
  <c r="Z135" i="1"/>
  <c r="H135" i="1"/>
  <c r="BI134" i="1"/>
  <c r="AS134" i="1"/>
  <c r="AC134" i="1"/>
  <c r="BL133" i="1"/>
  <c r="AV133" i="1"/>
  <c r="AF133" i="1"/>
  <c r="P133" i="1"/>
  <c r="BO132" i="1"/>
  <c r="AY132" i="1"/>
  <c r="AI132" i="1"/>
  <c r="S132" i="1"/>
  <c r="BB131" i="1"/>
  <c r="L131" i="1" s="1"/>
  <c r="AL131" i="1"/>
  <c r="V131" i="1"/>
  <c r="D131" i="1"/>
  <c r="BE130" i="1"/>
  <c r="AO130" i="1"/>
  <c r="Y130" i="1"/>
  <c r="G130" i="1"/>
  <c r="BH129" i="1"/>
  <c r="AR129" i="1"/>
  <c r="AB129" i="1"/>
  <c r="J129" i="1"/>
  <c r="BK128" i="1"/>
  <c r="BP128" i="1" s="1"/>
  <c r="AU128" i="1"/>
  <c r="AE128" i="1"/>
  <c r="O128" i="1"/>
  <c r="BN127" i="1"/>
  <c r="AX127" i="1"/>
  <c r="AH127" i="1"/>
  <c r="R127" i="1"/>
  <c r="BA126" i="1"/>
  <c r="AK126" i="1"/>
  <c r="U126" i="1"/>
  <c r="BD125" i="1"/>
  <c r="AN125" i="1"/>
  <c r="X125" i="1"/>
  <c r="F125" i="1"/>
  <c r="BG124" i="1"/>
  <c r="AQ124" i="1"/>
  <c r="AA124" i="1"/>
  <c r="I124" i="1"/>
  <c r="BJ123" i="1"/>
  <c r="AT123" i="1"/>
  <c r="AD123" i="1"/>
  <c r="BM122" i="1"/>
  <c r="AW122" i="1"/>
  <c r="AG122" i="1"/>
  <c r="Q122" i="1"/>
  <c r="AZ121" i="1"/>
  <c r="AJ121" i="1"/>
  <c r="T121" i="1"/>
  <c r="BC120" i="1"/>
  <c r="AM120" i="1"/>
  <c r="W120" i="1"/>
  <c r="E120" i="1"/>
  <c r="BF119" i="1"/>
  <c r="AP119" i="1"/>
  <c r="Z119" i="1"/>
  <c r="H119" i="1"/>
  <c r="BI118" i="1"/>
  <c r="AS118" i="1"/>
  <c r="AC118" i="1"/>
  <c r="BL117" i="1"/>
  <c r="AV117" i="1"/>
  <c r="AF117" i="1"/>
  <c r="P117" i="1"/>
  <c r="BO116" i="1"/>
  <c r="AY116" i="1"/>
  <c r="AI116" i="1"/>
  <c r="S116" i="1"/>
  <c r="BB115" i="1"/>
  <c r="L115" i="1" s="1"/>
  <c r="AL115" i="1"/>
  <c r="V115" i="1"/>
  <c r="D115" i="1"/>
  <c r="BE114" i="1"/>
  <c r="AO114" i="1"/>
  <c r="Y114" i="1"/>
  <c r="G114" i="1"/>
  <c r="BH113" i="1"/>
  <c r="AR113" i="1"/>
  <c r="AB113" i="1"/>
  <c r="J113" i="1"/>
  <c r="BK112" i="1"/>
  <c r="BP112" i="1" s="1"/>
  <c r="AU112" i="1"/>
  <c r="AE112" i="1"/>
  <c r="O112" i="1"/>
  <c r="BN111" i="1"/>
  <c r="AX111" i="1"/>
  <c r="AH111" i="1"/>
  <c r="R111" i="1"/>
  <c r="BA110" i="1"/>
  <c r="AK110" i="1"/>
  <c r="U110" i="1"/>
  <c r="BD109" i="1"/>
  <c r="AN109" i="1"/>
  <c r="X109" i="1"/>
  <c r="F109" i="1"/>
  <c r="BG108" i="1"/>
  <c r="AQ108" i="1"/>
  <c r="AA108" i="1"/>
  <c r="I108" i="1"/>
  <c r="BJ107" i="1"/>
  <c r="AT107" i="1"/>
  <c r="AD107" i="1"/>
  <c r="BM106" i="1"/>
  <c r="AW106" i="1"/>
  <c r="AG106" i="1"/>
  <c r="Q106" i="1"/>
  <c r="AZ105" i="1"/>
  <c r="AJ105" i="1"/>
  <c r="T105" i="1"/>
  <c r="BC104" i="1"/>
  <c r="AM104" i="1"/>
  <c r="W104" i="1"/>
  <c r="E104" i="1"/>
  <c r="BF103" i="1"/>
  <c r="AP103" i="1"/>
  <c r="Z103" i="1"/>
  <c r="H103" i="1"/>
  <c r="BI102" i="1"/>
  <c r="AS102" i="1"/>
  <c r="AC102" i="1"/>
  <c r="BL101" i="1"/>
  <c r="AV101" i="1"/>
  <c r="AF101" i="1"/>
  <c r="P101" i="1"/>
  <c r="BO100" i="1"/>
  <c r="AY100" i="1"/>
  <c r="AI100" i="1"/>
  <c r="S100" i="1"/>
  <c r="BB99" i="1"/>
  <c r="L99" i="1" s="1"/>
  <c r="AL99" i="1"/>
  <c r="V99" i="1"/>
  <c r="D99" i="1"/>
  <c r="BE98" i="1"/>
  <c r="AO98" i="1"/>
  <c r="Y98" i="1"/>
  <c r="H98" i="1"/>
  <c r="BI97" i="1"/>
  <c r="AS97" i="1"/>
  <c r="AC97" i="1"/>
  <c r="BM96" i="1"/>
  <c r="AW96" i="1"/>
  <c r="AG96" i="1"/>
  <c r="Q96" i="1"/>
  <c r="BA95" i="1"/>
  <c r="AK95" i="1"/>
  <c r="U95" i="1"/>
  <c r="D95" i="1"/>
  <c r="AL220" i="1"/>
  <c r="P217" i="1"/>
  <c r="AZ214" i="1"/>
  <c r="BF211" i="1"/>
  <c r="H210" i="1"/>
  <c r="AD208" i="1"/>
  <c r="AX206" i="1"/>
  <c r="BO204" i="1"/>
  <c r="S203" i="1"/>
  <c r="AP201" i="1"/>
  <c r="AO199" i="1"/>
  <c r="F198" i="1"/>
  <c r="D197" i="1"/>
  <c r="AR195" i="1"/>
  <c r="BD193" i="1"/>
  <c r="AN192" i="1"/>
  <c r="AD191" i="1"/>
  <c r="Y190" i="1"/>
  <c r="AT189" i="1"/>
  <c r="BK221" i="1"/>
  <c r="BP221" i="1" s="1"/>
  <c r="AQ220" i="1"/>
  <c r="V219" i="1"/>
  <c r="Y218" i="1"/>
  <c r="S217" i="1"/>
  <c r="AD216" i="1"/>
  <c r="AR215" i="1"/>
  <c r="BA214" i="1"/>
  <c r="BN213" i="1"/>
  <c r="O213" i="1"/>
  <c r="AJ212" i="1"/>
  <c r="BH211" i="1"/>
  <c r="W211" i="1"/>
  <c r="BB210" i="1"/>
  <c r="L210" i="1" s="1"/>
  <c r="AO209" i="1"/>
  <c r="AH208" i="1"/>
  <c r="BK207" i="1"/>
  <c r="BP207" i="1" s="1"/>
  <c r="BQ207" i="1" s="1"/>
  <c r="V207" i="1"/>
  <c r="AZ206" i="1"/>
  <c r="O206" i="1"/>
  <c r="AQ205" i="1"/>
  <c r="AF204" i="1"/>
  <c r="BK203" i="1"/>
  <c r="BP203" i="1" s="1"/>
  <c r="BQ203" i="1" s="1"/>
  <c r="X203" i="1"/>
  <c r="AZ202" i="1"/>
  <c r="AQ201" i="1"/>
  <c r="F201" i="1"/>
  <c r="AP200" i="1"/>
  <c r="F200" i="1"/>
  <c r="AQ199" i="1"/>
  <c r="G199" i="1"/>
  <c r="AQ198" i="1"/>
  <c r="G198" i="1"/>
  <c r="AP197" i="1"/>
  <c r="E197" i="1"/>
  <c r="BR197" i="1" s="1"/>
  <c r="BS197" i="1" s="1"/>
  <c r="AP196" i="1"/>
  <c r="G196" i="1"/>
  <c r="AT195" i="1"/>
  <c r="AY194" i="1"/>
  <c r="S194" i="1"/>
  <c r="BH193" i="1"/>
  <c r="AE193" i="1"/>
  <c r="AO192" i="1"/>
  <c r="Q192" i="1"/>
  <c r="BF191" i="1"/>
  <c r="AH191" i="1"/>
  <c r="D191" i="1"/>
  <c r="AX190" i="1"/>
  <c r="AA190" i="1"/>
  <c r="AV189" i="1"/>
  <c r="Y189" i="1"/>
  <c r="AS188" i="1"/>
  <c r="U188" i="1"/>
  <c r="BM187" i="1"/>
  <c r="AP187" i="1"/>
  <c r="R187" i="1"/>
  <c r="BM186" i="1"/>
  <c r="AO186" i="1"/>
  <c r="R186" i="1"/>
  <c r="BI185" i="1"/>
  <c r="AL185" i="1"/>
  <c r="BF184" i="1"/>
  <c r="AI184" i="1"/>
  <c r="I184" i="1"/>
  <c r="BF183" i="1"/>
  <c r="AH183" i="1"/>
  <c r="I183" i="1"/>
  <c r="BE182" i="1"/>
  <c r="AI182" i="1"/>
  <c r="O182" i="1"/>
  <c r="BH181" i="1"/>
  <c r="AL181" i="1"/>
  <c r="R181" i="1"/>
  <c r="BK180" i="1"/>
  <c r="BP180" i="1" s="1"/>
  <c r="AO180" i="1"/>
  <c r="U180" i="1"/>
  <c r="BN179" i="1"/>
  <c r="AR179" i="1"/>
  <c r="X179" i="1"/>
  <c r="AW178" i="1"/>
  <c r="AB178" i="1"/>
  <c r="D178" i="1"/>
  <c r="AZ177" i="1"/>
  <c r="AE177" i="1"/>
  <c r="G177" i="1"/>
  <c r="BC176" i="1"/>
  <c r="AH176" i="1"/>
  <c r="J176" i="1"/>
  <c r="BF175" i="1"/>
  <c r="AK175" i="1"/>
  <c r="O175" i="1"/>
  <c r="BI174" i="1"/>
  <c r="AN174" i="1"/>
  <c r="R174" i="1"/>
  <c r="BL173" i="1"/>
  <c r="AQ173" i="1"/>
  <c r="U173" i="1"/>
  <c r="BO172" i="1"/>
  <c r="AT172" i="1"/>
  <c r="X172" i="1"/>
  <c r="AX171" i="1"/>
  <c r="AE171" i="1"/>
  <c r="I171" i="1"/>
  <c r="BG170" i="1"/>
  <c r="AM170" i="1"/>
  <c r="T170" i="1"/>
  <c r="AV169" i="1"/>
  <c r="AB169" i="1"/>
  <c r="F169" i="1"/>
  <c r="BD168" i="1"/>
  <c r="AJ168" i="1"/>
  <c r="P168" i="1"/>
  <c r="BK167" i="1"/>
  <c r="BP167" i="1" s="1"/>
  <c r="AR167" i="1"/>
  <c r="X167" i="1"/>
  <c r="BA166" i="1"/>
  <c r="AG166" i="1"/>
  <c r="BI165" i="1"/>
  <c r="AP165" i="1"/>
  <c r="X165" i="1"/>
  <c r="BB164" i="1"/>
  <c r="L164" i="1" s="1"/>
  <c r="AJ164" i="1"/>
  <c r="Q164" i="1"/>
  <c r="BN163" i="1"/>
  <c r="AV163" i="1"/>
  <c r="AD163" i="1"/>
  <c r="I163" i="1"/>
  <c r="BI162" i="1"/>
  <c r="AQ162" i="1"/>
  <c r="Y162" i="1"/>
  <c r="D162" i="1"/>
  <c r="BC161" i="1"/>
  <c r="AK161" i="1"/>
  <c r="R161" i="1"/>
  <c r="BO160" i="1"/>
  <c r="AW160" i="1"/>
  <c r="AE160" i="1"/>
  <c r="J160" i="1"/>
  <c r="BI159" i="1"/>
  <c r="AQ159" i="1"/>
  <c r="X159" i="1"/>
  <c r="D159" i="1"/>
  <c r="BC158" i="1"/>
  <c r="AK158" i="1"/>
  <c r="R158" i="1"/>
  <c r="BO157" i="1"/>
  <c r="AW157" i="1"/>
  <c r="AD157" i="1"/>
  <c r="J157" i="1"/>
  <c r="BI156" i="1"/>
  <c r="AQ156" i="1"/>
  <c r="Z156" i="1"/>
  <c r="H156" i="1"/>
  <c r="BI155" i="1"/>
  <c r="AS155" i="1"/>
  <c r="AC155" i="1"/>
  <c r="BL154" i="1"/>
  <c r="AV154" i="1"/>
  <c r="AF154" i="1"/>
  <c r="P154" i="1"/>
  <c r="BO153" i="1"/>
  <c r="AY153" i="1"/>
  <c r="AI153" i="1"/>
  <c r="S153" i="1"/>
  <c r="BB152" i="1"/>
  <c r="L152" i="1" s="1"/>
  <c r="AL152" i="1"/>
  <c r="V152" i="1"/>
  <c r="D152" i="1"/>
  <c r="BE151" i="1"/>
  <c r="AO151" i="1"/>
  <c r="Y151" i="1"/>
  <c r="G151" i="1"/>
  <c r="BH150" i="1"/>
  <c r="AR150" i="1"/>
  <c r="AB150" i="1"/>
  <c r="J150" i="1"/>
  <c r="BK149" i="1"/>
  <c r="BP149" i="1" s="1"/>
  <c r="AU149" i="1"/>
  <c r="AE149" i="1"/>
  <c r="O149" i="1"/>
  <c r="BN148" i="1"/>
  <c r="AX148" i="1"/>
  <c r="AH148" i="1"/>
  <c r="R148" i="1"/>
  <c r="BA147" i="1"/>
  <c r="AK147" i="1"/>
  <c r="U147" i="1"/>
  <c r="BD146" i="1"/>
  <c r="AN146" i="1"/>
  <c r="X146" i="1"/>
  <c r="F146" i="1"/>
  <c r="BG145" i="1"/>
  <c r="AQ145" i="1"/>
  <c r="AA145" i="1"/>
  <c r="I145" i="1"/>
  <c r="BJ144" i="1"/>
  <c r="AT144" i="1"/>
  <c r="AD144" i="1"/>
  <c r="BM143" i="1"/>
  <c r="K143" i="1" s="1"/>
  <c r="AW143" i="1"/>
  <c r="AG143" i="1"/>
  <c r="Q143" i="1"/>
  <c r="AZ142" i="1"/>
  <c r="AJ142" i="1"/>
  <c r="T142" i="1"/>
  <c r="BC141" i="1"/>
  <c r="AM141" i="1"/>
  <c r="W141" i="1"/>
  <c r="E141" i="1"/>
  <c r="BR141" i="1" s="1"/>
  <c r="BS141" i="1" s="1"/>
  <c r="BF140" i="1"/>
  <c r="AP140" i="1"/>
  <c r="Z140" i="1"/>
  <c r="H140" i="1"/>
  <c r="BI139" i="1"/>
  <c r="AS139" i="1"/>
  <c r="AC139" i="1"/>
  <c r="BL138" i="1"/>
  <c r="AV138" i="1"/>
  <c r="AF138" i="1"/>
  <c r="P138" i="1"/>
  <c r="BO137" i="1"/>
  <c r="AY137" i="1"/>
  <c r="AI137" i="1"/>
  <c r="S137" i="1"/>
  <c r="BB136" i="1"/>
  <c r="L136" i="1" s="1"/>
  <c r="AL136" i="1"/>
  <c r="V136" i="1"/>
  <c r="D136" i="1"/>
  <c r="BE135" i="1"/>
  <c r="AO135" i="1"/>
  <c r="Y135" i="1"/>
  <c r="G135" i="1"/>
  <c r="BH134" i="1"/>
  <c r="AR134" i="1"/>
  <c r="AB134" i="1"/>
  <c r="J134" i="1"/>
  <c r="BK133" i="1"/>
  <c r="BP133" i="1" s="1"/>
  <c r="AU133" i="1"/>
  <c r="AE133" i="1"/>
  <c r="O133" i="1"/>
  <c r="BN132" i="1"/>
  <c r="AX132" i="1"/>
  <c r="AH132" i="1"/>
  <c r="R132" i="1"/>
  <c r="BA131" i="1"/>
  <c r="AK131" i="1"/>
  <c r="U131" i="1"/>
  <c r="BD130" i="1"/>
  <c r="AN130" i="1"/>
  <c r="X130" i="1"/>
  <c r="F130" i="1"/>
  <c r="BG129" i="1"/>
  <c r="AQ129" i="1"/>
  <c r="AA129" i="1"/>
  <c r="I129" i="1"/>
  <c r="BJ128" i="1"/>
  <c r="AT128" i="1"/>
  <c r="AD128" i="1"/>
  <c r="BM127" i="1"/>
  <c r="K127" i="1" s="1"/>
  <c r="AW127" i="1"/>
  <c r="AG127" i="1"/>
  <c r="Q127" i="1"/>
  <c r="AZ126" i="1"/>
  <c r="AJ126" i="1"/>
  <c r="T126" i="1"/>
  <c r="BC125" i="1"/>
  <c r="AM125" i="1"/>
  <c r="W125" i="1"/>
  <c r="E125" i="1"/>
  <c r="BF124" i="1"/>
  <c r="AP124" i="1"/>
  <c r="Z124" i="1"/>
  <c r="H124" i="1"/>
  <c r="BI123" i="1"/>
  <c r="AS123" i="1"/>
  <c r="AC123" i="1"/>
  <c r="BL122" i="1"/>
  <c r="AV122" i="1"/>
  <c r="AF122" i="1"/>
  <c r="P122" i="1"/>
  <c r="BO121" i="1"/>
  <c r="AY121" i="1"/>
  <c r="AI121" i="1"/>
  <c r="S121" i="1"/>
  <c r="BB120" i="1"/>
  <c r="L120" i="1" s="1"/>
  <c r="AL120" i="1"/>
  <c r="V120" i="1"/>
  <c r="D120" i="1"/>
  <c r="BE119" i="1"/>
  <c r="AO119" i="1"/>
  <c r="Y119" i="1"/>
  <c r="G119" i="1"/>
  <c r="BH118" i="1"/>
  <c r="AR118" i="1"/>
  <c r="AB118" i="1"/>
  <c r="J118" i="1"/>
  <c r="BK117" i="1"/>
  <c r="BP117" i="1" s="1"/>
  <c r="AU117" i="1"/>
  <c r="AE117" i="1"/>
  <c r="O117" i="1"/>
  <c r="BN116" i="1"/>
  <c r="AX116" i="1"/>
  <c r="AH116" i="1"/>
  <c r="R116" i="1"/>
  <c r="BA115" i="1"/>
  <c r="AK115" i="1"/>
  <c r="U115" i="1"/>
  <c r="BD114" i="1"/>
  <c r="AN114" i="1"/>
  <c r="X114" i="1"/>
  <c r="F114" i="1"/>
  <c r="BG113" i="1"/>
  <c r="AQ113" i="1"/>
  <c r="AA113" i="1"/>
  <c r="I113" i="1"/>
  <c r="BJ112" i="1"/>
  <c r="AT112" i="1"/>
  <c r="AD112" i="1"/>
  <c r="BM111" i="1"/>
  <c r="K111" i="1" s="1"/>
  <c r="AW111" i="1"/>
  <c r="AG111" i="1"/>
  <c r="Q111" i="1"/>
  <c r="AZ110" i="1"/>
  <c r="AJ110" i="1"/>
  <c r="T110" i="1"/>
  <c r="BC109" i="1"/>
  <c r="AM109" i="1"/>
  <c r="W109" i="1"/>
  <c r="E109" i="1"/>
  <c r="BF108" i="1"/>
  <c r="AP108" i="1"/>
  <c r="Z108" i="1"/>
  <c r="H108" i="1"/>
  <c r="BI107" i="1"/>
  <c r="AS107" i="1"/>
  <c r="AC107" i="1"/>
  <c r="BL106" i="1"/>
  <c r="AV106" i="1"/>
  <c r="AF106" i="1"/>
  <c r="P106" i="1"/>
  <c r="BO105" i="1"/>
  <c r="AY105" i="1"/>
  <c r="AI105" i="1"/>
  <c r="S105" i="1"/>
  <c r="BB104" i="1"/>
  <c r="L104" i="1" s="1"/>
  <c r="AL104" i="1"/>
  <c r="V104" i="1"/>
  <c r="D104" i="1"/>
  <c r="BE103" i="1"/>
  <c r="AO103" i="1"/>
  <c r="Y103" i="1"/>
  <c r="G103" i="1"/>
  <c r="BH102" i="1"/>
  <c r="AR102" i="1"/>
  <c r="AB102" i="1"/>
  <c r="J102" i="1"/>
  <c r="BK101" i="1"/>
  <c r="BP101" i="1" s="1"/>
  <c r="AU101" i="1"/>
  <c r="AE101" i="1"/>
  <c r="O101" i="1"/>
  <c r="BN100" i="1"/>
  <c r="AX100" i="1"/>
  <c r="AH100" i="1"/>
  <c r="R100" i="1"/>
  <c r="BA99" i="1"/>
  <c r="AK99" i="1"/>
  <c r="U99" i="1"/>
  <c r="BD98" i="1"/>
  <c r="AN98" i="1"/>
  <c r="X98" i="1"/>
  <c r="G98" i="1"/>
  <c r="BH97" i="1"/>
  <c r="AR97" i="1"/>
  <c r="AB97" i="1"/>
  <c r="BL96" i="1"/>
  <c r="AV96" i="1"/>
  <c r="AF96" i="1"/>
  <c r="P96" i="1"/>
  <c r="AZ95" i="1"/>
  <c r="AJ95" i="1"/>
  <c r="T95" i="1"/>
  <c r="U219" i="1"/>
  <c r="AP215" i="1"/>
  <c r="AE212" i="1"/>
  <c r="BA210" i="1"/>
  <c r="AM209" i="1"/>
  <c r="T207" i="1"/>
  <c r="AM205" i="1"/>
  <c r="BJ203" i="1"/>
  <c r="AX202" i="1"/>
  <c r="AO200" i="1"/>
  <c r="AP198" i="1"/>
  <c r="AN196" i="1"/>
  <c r="J195" i="1"/>
  <c r="R194" i="1"/>
  <c r="BO192" i="1"/>
  <c r="BD191" i="1"/>
  <c r="AW190" i="1"/>
  <c r="X189" i="1"/>
  <c r="BJ221" i="1"/>
  <c r="I218" i="1"/>
  <c r="AB216" i="1"/>
  <c r="BM213" i="1"/>
  <c r="U211" i="1"/>
  <c r="BF207" i="1"/>
  <c r="H206" i="1"/>
  <c r="AD204" i="1"/>
  <c r="E200" i="1"/>
  <c r="BR200" i="1" s="1"/>
  <c r="BS200" i="1" s="1"/>
  <c r="E199" i="1"/>
  <c r="AN197" i="1"/>
  <c r="E196" i="1"/>
  <c r="BR196" i="1" s="1"/>
  <c r="BS196" i="1" s="1"/>
  <c r="AW194" i="1"/>
  <c r="AC193" i="1"/>
  <c r="P192" i="1"/>
  <c r="AS221" i="1"/>
  <c r="AK220" i="1"/>
  <c r="S219" i="1"/>
  <c r="G218" i="1"/>
  <c r="O217" i="1"/>
  <c r="AA216" i="1"/>
  <c r="AO215" i="1"/>
  <c r="AR214" i="1"/>
  <c r="BH213" i="1"/>
  <c r="I213" i="1"/>
  <c r="AC212" i="1"/>
  <c r="BE211" i="1"/>
  <c r="T211" i="1"/>
  <c r="AV210" i="1"/>
  <c r="F210" i="1"/>
  <c r="AL209" i="1"/>
  <c r="Z208" i="1"/>
  <c r="BD207" i="1"/>
  <c r="S207" i="1"/>
  <c r="AW206" i="1"/>
  <c r="D206" i="1"/>
  <c r="AK205" i="1"/>
  <c r="BN204" i="1"/>
  <c r="AC204" i="1"/>
  <c r="BF203" i="1"/>
  <c r="Q203" i="1"/>
  <c r="AV202" i="1"/>
  <c r="I202" i="1"/>
  <c r="AL201" i="1"/>
  <c r="AK200" i="1"/>
  <c r="AN199" i="1"/>
  <c r="D199" i="1"/>
  <c r="AN198" i="1"/>
  <c r="AL197" i="1"/>
  <c r="AM196" i="1"/>
  <c r="D196" i="1"/>
  <c r="AP195" i="1"/>
  <c r="H195" i="1"/>
  <c r="AU194" i="1"/>
  <c r="Q194" i="1"/>
  <c r="BB193" i="1"/>
  <c r="L193" i="1" s="1"/>
  <c r="AB193" i="1"/>
  <c r="BN192" i="1"/>
  <c r="AM192" i="1"/>
  <c r="O192" i="1"/>
  <c r="BB191" i="1"/>
  <c r="L191" i="1" s="1"/>
  <c r="AB191" i="1"/>
  <c r="AU190" i="1"/>
  <c r="X190" i="1"/>
  <c r="AR189" i="1"/>
  <c r="U189" i="1"/>
  <c r="BM188" i="1"/>
  <c r="K188" i="1" s="1"/>
  <c r="AQ188" i="1"/>
  <c r="S188" i="1"/>
  <c r="BK187" i="1"/>
  <c r="BP187" i="1" s="1"/>
  <c r="AM187" i="1"/>
  <c r="P187" i="1"/>
  <c r="BI186" i="1"/>
  <c r="AK186" i="1"/>
  <c r="BF185" i="1"/>
  <c r="AJ185" i="1"/>
  <c r="J185" i="1"/>
  <c r="BD184" i="1"/>
  <c r="AF184" i="1"/>
  <c r="G184" i="1"/>
  <c r="BB183" i="1"/>
  <c r="L183" i="1" s="1"/>
  <c r="AD183" i="1"/>
  <c r="E183" i="1"/>
  <c r="BR183" i="1" s="1"/>
  <c r="BS183" i="1" s="1"/>
  <c r="BB182" i="1"/>
  <c r="L182" i="1" s="1"/>
  <c r="AG182" i="1"/>
  <c r="BE181" i="1"/>
  <c r="AJ181" i="1"/>
  <c r="P181" i="1"/>
  <c r="BH180" i="1"/>
  <c r="AM180" i="1"/>
  <c r="S180" i="1"/>
  <c r="BK179" i="1"/>
  <c r="BP179" i="1" s="1"/>
  <c r="AP179" i="1"/>
  <c r="V179" i="1"/>
  <c r="BO178" i="1"/>
  <c r="AT178" i="1"/>
  <c r="Z178" i="1"/>
  <c r="AW177" i="1"/>
  <c r="AC177" i="1"/>
  <c r="D177" i="1"/>
  <c r="AZ176" i="1"/>
  <c r="AF176" i="1"/>
  <c r="G176" i="1"/>
  <c r="BC175" i="1"/>
  <c r="AI175" i="1"/>
  <c r="J175" i="1"/>
  <c r="BF174" i="1"/>
  <c r="AL174" i="1"/>
  <c r="O174" i="1"/>
  <c r="BI173" i="1"/>
  <c r="AO173" i="1"/>
  <c r="R173" i="1"/>
  <c r="BL172" i="1"/>
  <c r="AR172" i="1"/>
  <c r="U172" i="1"/>
  <c r="BO171" i="1"/>
  <c r="AV171" i="1"/>
  <c r="AB171" i="1"/>
  <c r="F171" i="1"/>
  <c r="BE170" i="1"/>
  <c r="AK170" i="1"/>
  <c r="R170" i="1"/>
  <c r="BM169" i="1"/>
  <c r="K169" i="1" s="1"/>
  <c r="AS169" i="1"/>
  <c r="Y169" i="1"/>
  <c r="D169" i="1"/>
  <c r="BA168" i="1"/>
  <c r="AG168" i="1"/>
  <c r="BI167" i="1"/>
  <c r="AP167" i="1"/>
  <c r="V167" i="1"/>
  <c r="AX166" i="1"/>
  <c r="AE166" i="1"/>
  <c r="I166" i="1"/>
  <c r="BF165" i="1"/>
  <c r="AN165" i="1"/>
  <c r="U165" i="1"/>
  <c r="AZ164" i="1"/>
  <c r="AG164" i="1"/>
  <c r="O164" i="1"/>
  <c r="BL163" i="1"/>
  <c r="AT163" i="1"/>
  <c r="AA163" i="1"/>
  <c r="G163" i="1"/>
  <c r="BG162" i="1"/>
  <c r="AO162" i="1"/>
  <c r="V162" i="1"/>
  <c r="BA161" i="1"/>
  <c r="AH161" i="1"/>
  <c r="P161" i="1"/>
  <c r="BM160" i="1"/>
  <c r="K160" i="1" s="1"/>
  <c r="AU160" i="1"/>
  <c r="AB160" i="1"/>
  <c r="H160" i="1"/>
  <c r="BG159" i="1"/>
  <c r="AN159" i="1"/>
  <c r="V159" i="1"/>
  <c r="BA158" i="1"/>
  <c r="AH158" i="1"/>
  <c r="P158" i="1"/>
  <c r="BM157" i="1"/>
  <c r="K157" i="1" s="1"/>
  <c r="AT157" i="1"/>
  <c r="AB157" i="1"/>
  <c r="H157" i="1"/>
  <c r="BG156" i="1"/>
  <c r="AO156" i="1"/>
  <c r="X156" i="1"/>
  <c r="F156" i="1"/>
  <c r="BG155" i="1"/>
  <c r="AQ155" i="1"/>
  <c r="AA155" i="1"/>
  <c r="I155" i="1"/>
  <c r="BJ154" i="1"/>
  <c r="AT154" i="1"/>
  <c r="AD154" i="1"/>
  <c r="BM153" i="1"/>
  <c r="K153" i="1" s="1"/>
  <c r="AW153" i="1"/>
  <c r="AG153" i="1"/>
  <c r="Q153" i="1"/>
  <c r="AZ152" i="1"/>
  <c r="AJ152" i="1"/>
  <c r="T152" i="1"/>
  <c r="BC151" i="1"/>
  <c r="AM151" i="1"/>
  <c r="W151" i="1"/>
  <c r="E151" i="1"/>
  <c r="BF150" i="1"/>
  <c r="AP150" i="1"/>
  <c r="Z150" i="1"/>
  <c r="H150" i="1"/>
  <c r="BI149" i="1"/>
  <c r="AS149" i="1"/>
  <c r="AC149" i="1"/>
  <c r="BL148" i="1"/>
  <c r="AV148" i="1"/>
  <c r="AF148" i="1"/>
  <c r="P148" i="1"/>
  <c r="BO147" i="1"/>
  <c r="AY147" i="1"/>
  <c r="AI147" i="1"/>
  <c r="S147" i="1"/>
  <c r="BB146" i="1"/>
  <c r="L146" i="1" s="1"/>
  <c r="AL146" i="1"/>
  <c r="V146" i="1"/>
  <c r="D146" i="1"/>
  <c r="BE145" i="1"/>
  <c r="AO145" i="1"/>
  <c r="Y145" i="1"/>
  <c r="G145" i="1"/>
  <c r="BH144" i="1"/>
  <c r="AR144" i="1"/>
  <c r="AB144" i="1"/>
  <c r="J144" i="1"/>
  <c r="BK143" i="1"/>
  <c r="BP143" i="1" s="1"/>
  <c r="AU143" i="1"/>
  <c r="AE143" i="1"/>
  <c r="O143" i="1"/>
  <c r="BN142" i="1"/>
  <c r="AX142" i="1"/>
  <c r="AH142" i="1"/>
  <c r="R142" i="1"/>
  <c r="BA141" i="1"/>
  <c r="AK141" i="1"/>
  <c r="U141" i="1"/>
  <c r="BD140" i="1"/>
  <c r="AN140" i="1"/>
  <c r="X140" i="1"/>
  <c r="F140" i="1"/>
  <c r="BG139" i="1"/>
  <c r="AQ139" i="1"/>
  <c r="AA139" i="1"/>
  <c r="I139" i="1"/>
  <c r="BJ138" i="1"/>
  <c r="AT138" i="1"/>
  <c r="AD138" i="1"/>
  <c r="BM137" i="1"/>
  <c r="AW137" i="1"/>
  <c r="AG137" i="1"/>
  <c r="Q137" i="1"/>
  <c r="AZ136" i="1"/>
  <c r="AJ136" i="1"/>
  <c r="T136" i="1"/>
  <c r="BC135" i="1"/>
  <c r="AM135" i="1"/>
  <c r="W135" i="1"/>
  <c r="E135" i="1"/>
  <c r="BF134" i="1"/>
  <c r="AP134" i="1"/>
  <c r="Z134" i="1"/>
  <c r="H134" i="1"/>
  <c r="BI133" i="1"/>
  <c r="AS133" i="1"/>
  <c r="AC133" i="1"/>
  <c r="BL132" i="1"/>
  <c r="AV132" i="1"/>
  <c r="AF132" i="1"/>
  <c r="P132" i="1"/>
  <c r="BO131" i="1"/>
  <c r="AY131" i="1"/>
  <c r="AI131" i="1"/>
  <c r="S131" i="1"/>
  <c r="BB130" i="1"/>
  <c r="L130" i="1" s="1"/>
  <c r="AL130" i="1"/>
  <c r="V130" i="1"/>
  <c r="D130" i="1"/>
  <c r="BE129" i="1"/>
  <c r="AO129" i="1"/>
  <c r="Y129" i="1"/>
  <c r="G129" i="1"/>
  <c r="BH128" i="1"/>
  <c r="AR128" i="1"/>
  <c r="AB128" i="1"/>
  <c r="J128" i="1"/>
  <c r="BK127" i="1"/>
  <c r="BP127" i="1" s="1"/>
  <c r="BQ127" i="1" s="1"/>
  <c r="AU127" i="1"/>
  <c r="AE127" i="1"/>
  <c r="O127" i="1"/>
  <c r="BN126" i="1"/>
  <c r="AX126" i="1"/>
  <c r="AH126" i="1"/>
  <c r="R126" i="1"/>
  <c r="BA125" i="1"/>
  <c r="AK125" i="1"/>
  <c r="U125" i="1"/>
  <c r="BD124" i="1"/>
  <c r="AN124" i="1"/>
  <c r="X124" i="1"/>
  <c r="F124" i="1"/>
  <c r="BG123" i="1"/>
  <c r="AQ123" i="1"/>
  <c r="AA123" i="1"/>
  <c r="I123" i="1"/>
  <c r="BJ122" i="1"/>
  <c r="AT122" i="1"/>
  <c r="AD122" i="1"/>
  <c r="BM121" i="1"/>
  <c r="AW121" i="1"/>
  <c r="AG121" i="1"/>
  <c r="Q121" i="1"/>
  <c r="AZ120" i="1"/>
  <c r="AJ120" i="1"/>
  <c r="T120" i="1"/>
  <c r="BC119" i="1"/>
  <c r="AM119" i="1"/>
  <c r="W119" i="1"/>
  <c r="E119" i="1"/>
  <c r="BR119" i="1" s="1"/>
  <c r="BS119" i="1" s="1"/>
  <c r="BF118" i="1"/>
  <c r="AP118" i="1"/>
  <c r="Z118" i="1"/>
  <c r="H118" i="1"/>
  <c r="BI117" i="1"/>
  <c r="AS117" i="1"/>
  <c r="AC117" i="1"/>
  <c r="BL116" i="1"/>
  <c r="AV116" i="1"/>
  <c r="AF116" i="1"/>
  <c r="P116" i="1"/>
  <c r="BO115" i="1"/>
  <c r="AY115" i="1"/>
  <c r="AI115" i="1"/>
  <c r="S115" i="1"/>
  <c r="BB114" i="1"/>
  <c r="L114" i="1" s="1"/>
  <c r="AL114" i="1"/>
  <c r="V114" i="1"/>
  <c r="D114" i="1"/>
  <c r="BE113" i="1"/>
  <c r="AO113" i="1"/>
  <c r="Y113" i="1"/>
  <c r="G113" i="1"/>
  <c r="BH112" i="1"/>
  <c r="AR112" i="1"/>
  <c r="AB112" i="1"/>
  <c r="J112" i="1"/>
  <c r="BK111" i="1"/>
  <c r="BP111" i="1" s="1"/>
  <c r="AU111" i="1"/>
  <c r="AE111" i="1"/>
  <c r="O111" i="1"/>
  <c r="BN110" i="1"/>
  <c r="AX110" i="1"/>
  <c r="AH110" i="1"/>
  <c r="R110" i="1"/>
  <c r="BA109" i="1"/>
  <c r="AK109" i="1"/>
  <c r="U109" i="1"/>
  <c r="BD108" i="1"/>
  <c r="AN108" i="1"/>
  <c r="X108" i="1"/>
  <c r="F108" i="1"/>
  <c r="BG107" i="1"/>
  <c r="AQ107" i="1"/>
  <c r="AA107" i="1"/>
  <c r="I107" i="1"/>
  <c r="BJ106" i="1"/>
  <c r="AT106" i="1"/>
  <c r="AR221" i="1"/>
  <c r="S220" i="1"/>
  <c r="R219" i="1"/>
  <c r="E218" i="1"/>
  <c r="D217" i="1"/>
  <c r="R216" i="1"/>
  <c r="AE215" i="1"/>
  <c r="AM214" i="1"/>
  <c r="BC213" i="1"/>
  <c r="H213" i="1"/>
  <c r="Z212" i="1"/>
  <c r="BC211" i="1"/>
  <c r="P211" i="1"/>
  <c r="AR210" i="1"/>
  <c r="D210" i="1"/>
  <c r="AI209" i="1"/>
  <c r="BL208" i="1"/>
  <c r="W208" i="1"/>
  <c r="BB207" i="1"/>
  <c r="L207" i="1" s="1"/>
  <c r="Q207" i="1"/>
  <c r="AR206" i="1"/>
  <c r="AI205" i="1"/>
  <c r="BL204" i="1"/>
  <c r="Y204" i="1"/>
  <c r="BA203" i="1"/>
  <c r="O203" i="1"/>
  <c r="AU202" i="1"/>
  <c r="G202" i="1"/>
  <c r="AH201" i="1"/>
  <c r="AI200" i="1"/>
  <c r="AJ199" i="1"/>
  <c r="AM198" i="1"/>
  <c r="AK197" i="1"/>
  <c r="AK196" i="1"/>
  <c r="AO195" i="1"/>
  <c r="G195" i="1"/>
  <c r="AS194" i="1"/>
  <c r="O194" i="1"/>
  <c r="BA193" i="1"/>
  <c r="X193" i="1"/>
  <c r="BL192" i="1"/>
  <c r="AK192" i="1"/>
  <c r="I192" i="1"/>
  <c r="BA191" i="1"/>
  <c r="AA191" i="1"/>
  <c r="AT190" i="1"/>
  <c r="W190" i="1"/>
  <c r="BN189" i="1"/>
  <c r="AQ189" i="1"/>
  <c r="T189" i="1"/>
  <c r="BK188" i="1"/>
  <c r="BP188" i="1" s="1"/>
  <c r="AN188" i="1"/>
  <c r="Q188" i="1"/>
  <c r="BJ187" i="1"/>
  <c r="AL187" i="1"/>
  <c r="O187" i="1"/>
  <c r="BG186" i="1"/>
  <c r="AJ186" i="1"/>
  <c r="BD185" i="1"/>
  <c r="AG185" i="1"/>
  <c r="H185" i="1"/>
  <c r="BC184" i="1"/>
  <c r="AE184" i="1"/>
  <c r="F184" i="1"/>
  <c r="AZ183" i="1"/>
  <c r="AC183" i="1"/>
  <c r="D183" i="1"/>
  <c r="BA182" i="1"/>
  <c r="AF182" i="1"/>
  <c r="H182" i="1"/>
  <c r="BD181" i="1"/>
  <c r="AI181" i="1"/>
  <c r="BG180" i="1"/>
  <c r="AL180" i="1"/>
  <c r="P180" i="1"/>
  <c r="BJ179" i="1"/>
  <c r="AO179" i="1"/>
  <c r="S179" i="1"/>
  <c r="BN178" i="1"/>
  <c r="AS178" i="1"/>
  <c r="Y178" i="1"/>
  <c r="AV177" i="1"/>
  <c r="AB177" i="1"/>
  <c r="AY176" i="1"/>
  <c r="AE176" i="1"/>
  <c r="F176" i="1"/>
  <c r="BB175" i="1"/>
  <c r="L175" i="1" s="1"/>
  <c r="AH175" i="1"/>
  <c r="I175" i="1"/>
  <c r="BE174" i="1"/>
  <c r="AK174" i="1"/>
  <c r="BH173" i="1"/>
  <c r="AN173" i="1"/>
  <c r="Q173" i="1"/>
  <c r="BK172" i="1"/>
  <c r="BP172" i="1" s="1"/>
  <c r="AQ172" i="1"/>
  <c r="T172" i="1"/>
  <c r="BN171" i="1"/>
  <c r="AU171" i="1"/>
  <c r="AA171" i="1"/>
  <c r="E171" i="1"/>
  <c r="BC170" i="1"/>
  <c r="AJ170" i="1"/>
  <c r="Q170" i="1"/>
  <c r="BL169" i="1"/>
  <c r="AR169" i="1"/>
  <c r="X169" i="1"/>
  <c r="AZ168" i="1"/>
  <c r="AF168" i="1"/>
  <c r="J168" i="1"/>
  <c r="BH167" i="1"/>
  <c r="AN167" i="1"/>
  <c r="T167" i="1"/>
  <c r="AW166" i="1"/>
  <c r="AD166" i="1"/>
  <c r="H166" i="1"/>
  <c r="BE165" i="1"/>
  <c r="AL165" i="1"/>
  <c r="T165" i="1"/>
  <c r="AY164" i="1"/>
  <c r="AF164" i="1"/>
  <c r="BK163" i="1"/>
  <c r="BP163" i="1" s="1"/>
  <c r="AR163" i="1"/>
  <c r="Z163" i="1"/>
  <c r="F163" i="1"/>
  <c r="BF162" i="1"/>
  <c r="AM162" i="1"/>
  <c r="U162" i="1"/>
  <c r="AZ161" i="1"/>
  <c r="AG161" i="1"/>
  <c r="O161" i="1"/>
  <c r="BL160" i="1"/>
  <c r="AS160" i="1"/>
  <c r="AA160" i="1"/>
  <c r="G160" i="1"/>
  <c r="BF159" i="1"/>
  <c r="AM159" i="1"/>
  <c r="U159" i="1"/>
  <c r="AY158" i="1"/>
  <c r="AG158" i="1"/>
  <c r="O158" i="1"/>
  <c r="BL157" i="1"/>
  <c r="AS157" i="1"/>
  <c r="AA157" i="1"/>
  <c r="G157" i="1"/>
  <c r="BE156" i="1"/>
  <c r="AN156" i="1"/>
  <c r="W156" i="1"/>
  <c r="E156" i="1"/>
  <c r="BF155" i="1"/>
  <c r="AP155" i="1"/>
  <c r="Z155" i="1"/>
  <c r="H155" i="1"/>
  <c r="BI154" i="1"/>
  <c r="AS154" i="1"/>
  <c r="AC154" i="1"/>
  <c r="BL153" i="1"/>
  <c r="AV153" i="1"/>
  <c r="AF153" i="1"/>
  <c r="P153" i="1"/>
  <c r="BO152" i="1"/>
  <c r="AY152" i="1"/>
  <c r="AI152" i="1"/>
  <c r="S152" i="1"/>
  <c r="BB151" i="1"/>
  <c r="L151" i="1" s="1"/>
  <c r="AL151" i="1"/>
  <c r="V151" i="1"/>
  <c r="D151" i="1"/>
  <c r="BE150" i="1"/>
  <c r="AO150" i="1"/>
  <c r="Y150" i="1"/>
  <c r="G150" i="1"/>
  <c r="BH149" i="1"/>
  <c r="AR149" i="1"/>
  <c r="AB149" i="1"/>
  <c r="J149" i="1"/>
  <c r="BK148" i="1"/>
  <c r="BP148" i="1" s="1"/>
  <c r="BQ148" i="1" s="1"/>
  <c r="AU148" i="1"/>
  <c r="AE148" i="1"/>
  <c r="O148" i="1"/>
  <c r="BN147" i="1"/>
  <c r="AX147" i="1"/>
  <c r="AH147" i="1"/>
  <c r="R147" i="1"/>
  <c r="BA146" i="1"/>
  <c r="AK146" i="1"/>
  <c r="U146" i="1"/>
  <c r="BD145" i="1"/>
  <c r="AN145" i="1"/>
  <c r="X145" i="1"/>
  <c r="F145" i="1"/>
  <c r="BG144" i="1"/>
  <c r="AQ144" i="1"/>
  <c r="AA144" i="1"/>
  <c r="I144" i="1"/>
  <c r="BJ143" i="1"/>
  <c r="AT143" i="1"/>
  <c r="AD143" i="1"/>
  <c r="BM142" i="1"/>
  <c r="K142" i="1" s="1"/>
  <c r="AW142" i="1"/>
  <c r="AG142" i="1"/>
  <c r="Q142" i="1"/>
  <c r="AZ141" i="1"/>
  <c r="AJ141" i="1"/>
  <c r="T141" i="1"/>
  <c r="BC140" i="1"/>
  <c r="AM140" i="1"/>
  <c r="W140" i="1"/>
  <c r="E140" i="1"/>
  <c r="BR140" i="1" s="1"/>
  <c r="BS140" i="1" s="1"/>
  <c r="BF139" i="1"/>
  <c r="AP139" i="1"/>
  <c r="Z139" i="1"/>
  <c r="H139" i="1"/>
  <c r="BI138" i="1"/>
  <c r="AS138" i="1"/>
  <c r="AC138" i="1"/>
  <c r="BL137" i="1"/>
  <c r="AV137" i="1"/>
  <c r="AF137" i="1"/>
  <c r="P137" i="1"/>
  <c r="BO136" i="1"/>
  <c r="AY136" i="1"/>
  <c r="AI136" i="1"/>
  <c r="S136" i="1"/>
  <c r="BB135" i="1"/>
  <c r="L135" i="1" s="1"/>
  <c r="AL135" i="1"/>
  <c r="V135" i="1"/>
  <c r="D135" i="1"/>
  <c r="BE134" i="1"/>
  <c r="AO134" i="1"/>
  <c r="Y134" i="1"/>
  <c r="G134" i="1"/>
  <c r="BH133" i="1"/>
  <c r="AR133" i="1"/>
  <c r="AB133" i="1"/>
  <c r="J133" i="1"/>
  <c r="BK132" i="1"/>
  <c r="BP132" i="1" s="1"/>
  <c r="AU132" i="1"/>
  <c r="AE132" i="1"/>
  <c r="O132" i="1"/>
  <c r="BN131" i="1"/>
  <c r="AX131" i="1"/>
  <c r="AH131" i="1"/>
  <c r="R131" i="1"/>
  <c r="BA130" i="1"/>
  <c r="AK130" i="1"/>
  <c r="U130" i="1"/>
  <c r="BD129" i="1"/>
  <c r="AN129" i="1"/>
  <c r="X129" i="1"/>
  <c r="F129" i="1"/>
  <c r="BG128" i="1"/>
  <c r="AQ128" i="1"/>
  <c r="AA128" i="1"/>
  <c r="I128" i="1"/>
  <c r="BJ127" i="1"/>
  <c r="AT127" i="1"/>
  <c r="AD127" i="1"/>
  <c r="BM126" i="1"/>
  <c r="K126" i="1" s="1"/>
  <c r="AW126" i="1"/>
  <c r="AG126" i="1"/>
  <c r="Q126" i="1"/>
  <c r="AZ125" i="1"/>
  <c r="AJ125" i="1"/>
  <c r="T125" i="1"/>
  <c r="BC124" i="1"/>
  <c r="AM124" i="1"/>
  <c r="W124" i="1"/>
  <c r="E124" i="1"/>
  <c r="BF123" i="1"/>
  <c r="AP123" i="1"/>
  <c r="Z123" i="1"/>
  <c r="H123" i="1"/>
  <c r="BI122" i="1"/>
  <c r="AS122" i="1"/>
  <c r="AC122" i="1"/>
  <c r="BL121" i="1"/>
  <c r="AV121" i="1"/>
  <c r="AF121" i="1"/>
  <c r="P121" i="1"/>
  <c r="BO120" i="1"/>
  <c r="AY120" i="1"/>
  <c r="AI120" i="1"/>
  <c r="S120" i="1"/>
  <c r="BB119" i="1"/>
  <c r="L119" i="1" s="1"/>
  <c r="AL119" i="1"/>
  <c r="V119" i="1"/>
  <c r="D119" i="1"/>
  <c r="BE118" i="1"/>
  <c r="AO118" i="1"/>
  <c r="Y118" i="1"/>
  <c r="G118" i="1"/>
  <c r="BH117" i="1"/>
  <c r="AR117" i="1"/>
  <c r="AB117" i="1"/>
  <c r="J117" i="1"/>
  <c r="BK116" i="1"/>
  <c r="BP116" i="1" s="1"/>
  <c r="BQ116" i="1" s="1"/>
  <c r="AU116" i="1"/>
  <c r="AE116" i="1"/>
  <c r="O116" i="1"/>
  <c r="BN115" i="1"/>
  <c r="AX115" i="1"/>
  <c r="AH115" i="1"/>
  <c r="R115" i="1"/>
  <c r="BA114" i="1"/>
  <c r="AK114" i="1"/>
  <c r="U114" i="1"/>
  <c r="BD113" i="1"/>
  <c r="AN113" i="1"/>
  <c r="X113" i="1"/>
  <c r="F113" i="1"/>
  <c r="BG112" i="1"/>
  <c r="AQ112" i="1"/>
  <c r="AA112" i="1"/>
  <c r="I112" i="1"/>
  <c r="BJ111" i="1"/>
  <c r="AT111" i="1"/>
  <c r="AD111" i="1"/>
  <c r="BM110" i="1"/>
  <c r="AW110" i="1"/>
  <c r="AG110" i="1"/>
  <c r="Q110" i="1"/>
  <c r="AZ109" i="1"/>
  <c r="AJ109" i="1"/>
  <c r="T109" i="1"/>
  <c r="BC108" i="1"/>
  <c r="AM108" i="1"/>
  <c r="W108" i="1"/>
  <c r="E108" i="1"/>
  <c r="BF107" i="1"/>
  <c r="AP107" i="1"/>
  <c r="Z107" i="1"/>
  <c r="H107" i="1"/>
  <c r="BI106" i="1"/>
  <c r="AS106" i="1"/>
  <c r="AC106" i="1"/>
  <c r="BL105" i="1"/>
  <c r="AV105" i="1"/>
  <c r="AF105" i="1"/>
  <c r="P105" i="1"/>
  <c r="BO104" i="1"/>
  <c r="AY104" i="1"/>
  <c r="AI104" i="1"/>
  <c r="S104" i="1"/>
  <c r="BB103" i="1"/>
  <c r="L103" i="1" s="1"/>
  <c r="AL103" i="1"/>
  <c r="V103" i="1"/>
  <c r="D103" i="1"/>
  <c r="BE102" i="1"/>
  <c r="AO102" i="1"/>
  <c r="Y102" i="1"/>
  <c r="G102" i="1"/>
  <c r="BH101" i="1"/>
  <c r="AR101" i="1"/>
  <c r="AB101" i="1"/>
  <c r="J101" i="1"/>
  <c r="BK100" i="1"/>
  <c r="BP100" i="1" s="1"/>
  <c r="AU100" i="1"/>
  <c r="AE100" i="1"/>
  <c r="O100" i="1"/>
  <c r="BN99" i="1"/>
  <c r="AX99" i="1"/>
  <c r="AH99" i="1"/>
  <c r="R99" i="1"/>
  <c r="BA98" i="1"/>
  <c r="AK98" i="1"/>
  <c r="U98" i="1"/>
  <c r="D98" i="1"/>
  <c r="BE97" i="1"/>
  <c r="AO97" i="1"/>
  <c r="Y97" i="1"/>
  <c r="H97" i="1"/>
  <c r="BI96" i="1"/>
  <c r="AS96" i="1"/>
  <c r="AC96" i="1"/>
  <c r="BM95" i="1"/>
  <c r="K95" i="1" s="1"/>
  <c r="AW95" i="1"/>
  <c r="AG95" i="1"/>
  <c r="Q95" i="1"/>
  <c r="AO221" i="1"/>
  <c r="R220" i="1"/>
  <c r="D218" i="1"/>
  <c r="AA215" i="1"/>
  <c r="AK214" i="1"/>
  <c r="AY213" i="1"/>
  <c r="Y212" i="1"/>
  <c r="BB211" i="1"/>
  <c r="L211" i="1" s="1"/>
  <c r="I211" i="1"/>
  <c r="AP210" i="1"/>
  <c r="BH208" i="1"/>
  <c r="U208" i="1"/>
  <c r="BA207" i="1"/>
  <c r="P207" i="1"/>
  <c r="AN206" i="1"/>
  <c r="AH205" i="1"/>
  <c r="BK204" i="1"/>
  <c r="BP204" i="1" s="1"/>
  <c r="U204" i="1"/>
  <c r="AS202" i="1"/>
  <c r="AF201" i="1"/>
  <c r="AG200" i="1"/>
  <c r="AG199" i="1"/>
  <c r="AH198" i="1"/>
  <c r="AG197" i="1"/>
  <c r="AJ196" i="1"/>
  <c r="AM195" i="1"/>
  <c r="AR194" i="1"/>
  <c r="V193" i="1"/>
  <c r="AI192" i="1"/>
  <c r="AH209" i="1"/>
  <c r="AY203" i="1"/>
  <c r="BO200" i="1"/>
  <c r="BO197" i="1"/>
  <c r="E195" i="1"/>
  <c r="BR195" i="1" s="1"/>
  <c r="BS195" i="1" s="1"/>
  <c r="AZ193" i="1"/>
  <c r="BK192" i="1"/>
  <c r="BP192" i="1" s="1"/>
  <c r="AN221" i="1"/>
  <c r="P220" i="1"/>
  <c r="J216" i="1"/>
  <c r="Z215" i="1"/>
  <c r="AI214" i="1"/>
  <c r="AX213" i="1"/>
  <c r="W212" i="1"/>
  <c r="AX211" i="1"/>
  <c r="G211" i="1"/>
  <c r="AN210" i="1"/>
  <c r="AD209" i="1"/>
  <c r="BF208" i="1"/>
  <c r="T208" i="1"/>
  <c r="AY207" i="1"/>
  <c r="J207" i="1"/>
  <c r="AL206" i="1"/>
  <c r="AE205" i="1"/>
  <c r="BG204" i="1"/>
  <c r="R204" i="1"/>
  <c r="AW203" i="1"/>
  <c r="J203" i="1"/>
  <c r="AR202" i="1"/>
  <c r="AD201" i="1"/>
  <c r="BM200" i="1"/>
  <c r="K200" i="1" s="1"/>
  <c r="AD200" i="1"/>
  <c r="BM199" i="1"/>
  <c r="K199" i="1" s="1"/>
  <c r="AE199" i="1"/>
  <c r="BN198" i="1"/>
  <c r="AF198" i="1"/>
  <c r="BM197" i="1"/>
  <c r="K197" i="1" s="1"/>
  <c r="AE197" i="1"/>
  <c r="BN196" i="1"/>
  <c r="AF196" i="1"/>
  <c r="AL195" i="1"/>
  <c r="D195" i="1"/>
  <c r="AP194" i="1"/>
  <c r="J194" i="1"/>
  <c r="AX193" i="1"/>
  <c r="U193" i="1"/>
  <c r="BG192" i="1"/>
  <c r="AH192" i="1"/>
  <c r="F192" i="1"/>
  <c r="AY191" i="1"/>
  <c r="X191" i="1"/>
  <c r="BN190" i="1"/>
  <c r="AQ190" i="1"/>
  <c r="U190" i="1"/>
  <c r="BL189" i="1"/>
  <c r="AO189" i="1"/>
  <c r="Q189" i="1"/>
  <c r="BI188" i="1"/>
  <c r="AK188" i="1"/>
  <c r="BF187" i="1"/>
  <c r="AH187" i="1"/>
  <c r="I187" i="1"/>
  <c r="BE186" i="1"/>
  <c r="AH186" i="1"/>
  <c r="H186" i="1"/>
  <c r="BB185" i="1"/>
  <c r="L185" i="1" s="1"/>
  <c r="AD185" i="1"/>
  <c r="E185" i="1"/>
  <c r="AY184" i="1"/>
  <c r="AA184" i="1"/>
  <c r="AX183" i="1"/>
  <c r="AA183" i="1"/>
  <c r="AX182" i="1"/>
  <c r="AD182" i="1"/>
  <c r="E182" i="1"/>
  <c r="BA181" i="1"/>
  <c r="AG181" i="1"/>
  <c r="H181" i="1"/>
  <c r="BD180" i="1"/>
  <c r="AJ180" i="1"/>
  <c r="BG179" i="1"/>
  <c r="AM179" i="1"/>
  <c r="P179" i="1"/>
  <c r="BK178" i="1"/>
  <c r="BP178" i="1" s="1"/>
  <c r="AQ178" i="1"/>
  <c r="U178" i="1"/>
  <c r="BN177" i="1"/>
  <c r="AT177" i="1"/>
  <c r="X177" i="1"/>
  <c r="AW176" i="1"/>
  <c r="AA176" i="1"/>
  <c r="AZ175" i="1"/>
  <c r="AD175" i="1"/>
  <c r="F175" i="1"/>
  <c r="BC174" i="1"/>
  <c r="AG174" i="1"/>
  <c r="I174" i="1"/>
  <c r="BF173" i="1"/>
  <c r="AJ173" i="1"/>
  <c r="BI172" i="1"/>
  <c r="AM172" i="1"/>
  <c r="Q172" i="1"/>
  <c r="BL171" i="1"/>
  <c r="AR171" i="1"/>
  <c r="X171" i="1"/>
  <c r="BA170" i="1"/>
  <c r="AH170" i="1"/>
  <c r="BI169" i="1"/>
  <c r="AO169" i="1"/>
  <c r="V169" i="1"/>
  <c r="AW168" i="1"/>
  <c r="AC168" i="1"/>
  <c r="H168" i="1"/>
  <c r="BF167" i="1"/>
  <c r="AL167" i="1"/>
  <c r="R167" i="1"/>
  <c r="BN166" i="1"/>
  <c r="AU166" i="1"/>
  <c r="AA166" i="1"/>
  <c r="E166" i="1"/>
  <c r="BB165" i="1"/>
  <c r="L165" i="1" s="1"/>
  <c r="AJ165" i="1"/>
  <c r="R165" i="1"/>
  <c r="BO164" i="1"/>
  <c r="AV164" i="1"/>
  <c r="AD164" i="1"/>
  <c r="J164" i="1"/>
  <c r="BH163" i="1"/>
  <c r="AP163" i="1"/>
  <c r="X163" i="1"/>
  <c r="D163" i="1"/>
  <c r="BC162" i="1"/>
  <c r="AK162" i="1"/>
  <c r="S162" i="1"/>
  <c r="AW161" i="1"/>
  <c r="AE161" i="1"/>
  <c r="BI160" i="1"/>
  <c r="AQ160" i="1"/>
  <c r="Y160" i="1"/>
  <c r="E160" i="1"/>
  <c r="BC159" i="1"/>
  <c r="AK159" i="1"/>
  <c r="S159" i="1"/>
  <c r="BO158" i="1"/>
  <c r="AW158" i="1"/>
  <c r="AE158" i="1"/>
  <c r="BI157" i="1"/>
  <c r="AQ157" i="1"/>
  <c r="Y157" i="1"/>
  <c r="D157" i="1"/>
  <c r="BC156" i="1"/>
  <c r="AL156" i="1"/>
  <c r="U156" i="1"/>
  <c r="BD155" i="1"/>
  <c r="AN155" i="1"/>
  <c r="X155" i="1"/>
  <c r="F155" i="1"/>
  <c r="BG154" i="1"/>
  <c r="AQ154" i="1"/>
  <c r="AA154" i="1"/>
  <c r="I154" i="1"/>
  <c r="BJ153" i="1"/>
  <c r="AT153" i="1"/>
  <c r="AD153" i="1"/>
  <c r="BM152" i="1"/>
  <c r="K152" i="1" s="1"/>
  <c r="AW152" i="1"/>
  <c r="AG152" i="1"/>
  <c r="Q152" i="1"/>
  <c r="AZ151" i="1"/>
  <c r="AJ151" i="1"/>
  <c r="T151" i="1"/>
  <c r="BC150" i="1"/>
  <c r="AM150" i="1"/>
  <c r="W150" i="1"/>
  <c r="E150" i="1"/>
  <c r="BR150" i="1" s="1"/>
  <c r="BS150" i="1" s="1"/>
  <c r="BF149" i="1"/>
  <c r="AP149" i="1"/>
  <c r="Z149" i="1"/>
  <c r="H149" i="1"/>
  <c r="BI148" i="1"/>
  <c r="AS148" i="1"/>
  <c r="AC148" i="1"/>
  <c r="BL147" i="1"/>
  <c r="AV147" i="1"/>
  <c r="AF147" i="1"/>
  <c r="P147" i="1"/>
  <c r="BO146" i="1"/>
  <c r="AY146" i="1"/>
  <c r="AI146" i="1"/>
  <c r="S146" i="1"/>
  <c r="BB145" i="1"/>
  <c r="L145" i="1" s="1"/>
  <c r="AL145" i="1"/>
  <c r="V145" i="1"/>
  <c r="D145" i="1"/>
  <c r="BE144" i="1"/>
  <c r="AO144" i="1"/>
  <c r="Y144" i="1"/>
  <c r="G144" i="1"/>
  <c r="BH143" i="1"/>
  <c r="AR143" i="1"/>
  <c r="AB143" i="1"/>
  <c r="J143" i="1"/>
  <c r="BK142" i="1"/>
  <c r="BP142" i="1" s="1"/>
  <c r="AU142" i="1"/>
  <c r="AE142" i="1"/>
  <c r="O142" i="1"/>
  <c r="BN141" i="1"/>
  <c r="AX141" i="1"/>
  <c r="AH141" i="1"/>
  <c r="R141" i="1"/>
  <c r="BA140" i="1"/>
  <c r="AK140" i="1"/>
  <c r="U140" i="1"/>
  <c r="BD139" i="1"/>
  <c r="AN139" i="1"/>
  <c r="X139" i="1"/>
  <c r="P221" i="1"/>
  <c r="BM219" i="1"/>
  <c r="K219" i="1" s="1"/>
  <c r="BN218" i="1"/>
  <c r="BC217" i="1"/>
  <c r="BK216" i="1"/>
  <c r="BP216" i="1" s="1"/>
  <c r="T214" i="1"/>
  <c r="AP213" i="1"/>
  <c r="BG212" i="1"/>
  <c r="AO211" i="1"/>
  <c r="AJ210" i="1"/>
  <c r="BH209" i="1"/>
  <c r="V209" i="1"/>
  <c r="AZ208" i="1"/>
  <c r="AO207" i="1"/>
  <c r="AG206" i="1"/>
  <c r="BL205" i="1"/>
  <c r="V205" i="1"/>
  <c r="AX204" i="1"/>
  <c r="AS203" i="1"/>
  <c r="BJ212" i="1"/>
  <c r="Z205" i="1"/>
  <c r="BN201" i="1"/>
  <c r="BH199" i="1"/>
  <c r="AA197" i="1"/>
  <c r="BE192" i="1"/>
  <c r="U191" i="1"/>
  <c r="BM189" i="1"/>
  <c r="K189" i="1" s="1"/>
  <c r="BG188" i="1"/>
  <c r="BC187" i="1"/>
  <c r="BA186" i="1"/>
  <c r="AW185" i="1"/>
  <c r="AG184" i="1"/>
  <c r="AF183" i="1"/>
  <c r="AE182" i="1"/>
  <c r="AF181" i="1"/>
  <c r="AI180" i="1"/>
  <c r="AL179" i="1"/>
  <c r="AP178" i="1"/>
  <c r="AR177" i="1"/>
  <c r="AU176" i="1"/>
  <c r="AX175" i="1"/>
  <c r="AX174" i="1"/>
  <c r="BA173" i="1"/>
  <c r="BD172" i="1"/>
  <c r="BH171" i="1"/>
  <c r="E169" i="1"/>
  <c r="BR169" i="1" s="1"/>
  <c r="BS169" i="1" s="1"/>
  <c r="O168" i="1"/>
  <c r="W167" i="1"/>
  <c r="AF166" i="1"/>
  <c r="AK165" i="1"/>
  <c r="AW164" i="1"/>
  <c r="BJ163" i="1"/>
  <c r="Q162" i="1"/>
  <c r="AB161" i="1"/>
  <c r="AN160" i="1"/>
  <c r="AP159" i="1"/>
  <c r="AX158" i="1"/>
  <c r="BJ157" i="1"/>
  <c r="S156" i="1"/>
  <c r="AL155" i="1"/>
  <c r="BD154" i="1"/>
  <c r="R153" i="1"/>
  <c r="AK152" i="1"/>
  <c r="BA151" i="1"/>
  <c r="U150" i="1"/>
  <c r="AM149" i="1"/>
  <c r="BF148" i="1"/>
  <c r="T147" i="1"/>
  <c r="AM146" i="1"/>
  <c r="BF145" i="1"/>
  <c r="E145" i="1"/>
  <c r="BR145" i="1" s="1"/>
  <c r="BS145" i="1" s="1"/>
  <c r="X144" i="1"/>
  <c r="AQ143" i="1"/>
  <c r="BJ142" i="1"/>
  <c r="AF141" i="1"/>
  <c r="AY140" i="1"/>
  <c r="U139" i="1"/>
  <c r="AP138" i="1"/>
  <c r="BN137" i="1"/>
  <c r="AB137" i="1"/>
  <c r="AX136" i="1"/>
  <c r="AI135" i="1"/>
  <c r="BD134" i="1"/>
  <c r="T134" i="1"/>
  <c r="AO133" i="1"/>
  <c r="AG132" i="1"/>
  <c r="BM131" i="1"/>
  <c r="K131" i="1" s="1"/>
  <c r="AE131" i="1"/>
  <c r="BM130" i="1"/>
  <c r="Z130" i="1"/>
  <c r="BF129" i="1"/>
  <c r="V129" i="1"/>
  <c r="BC128" i="1"/>
  <c r="R128" i="1"/>
  <c r="BE127" i="1"/>
  <c r="Y127" i="1"/>
  <c r="BH126" i="1"/>
  <c r="AB126" i="1"/>
  <c r="BL125" i="1"/>
  <c r="AF125" i="1"/>
  <c r="AJ124" i="1"/>
  <c r="AM123" i="1"/>
  <c r="E123" i="1"/>
  <c r="BR123" i="1" s="1"/>
  <c r="BS123" i="1" s="1"/>
  <c r="AP122" i="1"/>
  <c r="H122" i="1"/>
  <c r="AT121" i="1"/>
  <c r="AW120" i="1"/>
  <c r="Q120" i="1"/>
  <c r="AZ119" i="1"/>
  <c r="T119" i="1"/>
  <c r="BC118" i="1"/>
  <c r="W118" i="1"/>
  <c r="BF117" i="1"/>
  <c r="AD117" i="1"/>
  <c r="AQ116" i="1"/>
  <c r="BC115" i="1"/>
  <c r="AB115" i="1"/>
  <c r="BN114" i="1"/>
  <c r="AJ114" i="1"/>
  <c r="H114" i="1"/>
  <c r="AY113" i="1"/>
  <c r="U113" i="1"/>
  <c r="BF112" i="1"/>
  <c r="AF112" i="1"/>
  <c r="AP111" i="1"/>
  <c r="J111" i="1"/>
  <c r="AY110" i="1"/>
  <c r="X110" i="1"/>
  <c r="BL109" i="1"/>
  <c r="AH109" i="1"/>
  <c r="D109" i="1"/>
  <c r="AW108" i="1"/>
  <c r="S108" i="1"/>
  <c r="BD107" i="1"/>
  <c r="AB107" i="1"/>
  <c r="AN106" i="1"/>
  <c r="J106" i="1"/>
  <c r="BF105" i="1"/>
  <c r="AD105" i="1"/>
  <c r="AU104" i="1"/>
  <c r="T104" i="1"/>
  <c r="BL103" i="1"/>
  <c r="AJ103" i="1"/>
  <c r="I103" i="1"/>
  <c r="BA102" i="1"/>
  <c r="Z102" i="1"/>
  <c r="AP101" i="1"/>
  <c r="Q101" i="1"/>
  <c r="BH100" i="1"/>
  <c r="AL100" i="1"/>
  <c r="BH99" i="1"/>
  <c r="AI99" i="1"/>
  <c r="BF98" i="1"/>
  <c r="AH98" i="1"/>
  <c r="BC97" i="1"/>
  <c r="AH97" i="1"/>
  <c r="G97" i="1"/>
  <c r="BC96" i="1"/>
  <c r="AD96" i="1"/>
  <c r="G96" i="1"/>
  <c r="AY95" i="1"/>
  <c r="AC95" i="1"/>
  <c r="E95" i="1"/>
  <c r="BO111" i="1"/>
  <c r="H106" i="1"/>
  <c r="Q104" i="1"/>
  <c r="AH103" i="1"/>
  <c r="W102" i="1"/>
  <c r="AG100" i="1"/>
  <c r="AF99" i="1"/>
  <c r="AF98" i="1"/>
  <c r="AD97" i="1"/>
  <c r="AA96" i="1"/>
  <c r="AA95" i="1"/>
  <c r="AB198" i="1"/>
  <c r="BB123" i="1"/>
  <c r="L123" i="1" s="1"/>
  <c r="AL102" i="1"/>
  <c r="AO96" i="1"/>
  <c r="BO216" i="1"/>
  <c r="V212" i="1"/>
  <c r="BC208" i="1"/>
  <c r="BL201" i="1"/>
  <c r="AC199" i="1"/>
  <c r="X197" i="1"/>
  <c r="BD192" i="1"/>
  <c r="T191" i="1"/>
  <c r="BJ189" i="1"/>
  <c r="BD188" i="1"/>
  <c r="BB187" i="1"/>
  <c r="L187" i="1" s="1"/>
  <c r="AZ186" i="1"/>
  <c r="AK185" i="1"/>
  <c r="AC184" i="1"/>
  <c r="AB183" i="1"/>
  <c r="AC182" i="1"/>
  <c r="AC181" i="1"/>
  <c r="AF180" i="1"/>
  <c r="AI179" i="1"/>
  <c r="AO178" i="1"/>
  <c r="AO177" i="1"/>
  <c r="AR176" i="1"/>
  <c r="AU175" i="1"/>
  <c r="AM174" i="1"/>
  <c r="AP173" i="1"/>
  <c r="AS172" i="1"/>
  <c r="AW171" i="1"/>
  <c r="BF170" i="1"/>
  <c r="BN169" i="1"/>
  <c r="I168" i="1"/>
  <c r="S167" i="1"/>
  <c r="AC166" i="1"/>
  <c r="AI165" i="1"/>
  <c r="AU164" i="1"/>
  <c r="BG163" i="1"/>
  <c r="O162" i="1"/>
  <c r="Q161" i="1"/>
  <c r="AC160" i="1"/>
  <c r="AL159" i="1"/>
  <c r="AV158" i="1"/>
  <c r="BH157" i="1"/>
  <c r="R156" i="1"/>
  <c r="AK155" i="1"/>
  <c r="AU154" i="1"/>
  <c r="BN153" i="1"/>
  <c r="O153" i="1"/>
  <c r="AH152" i="1"/>
  <c r="AY151" i="1"/>
  <c r="T150" i="1"/>
  <c r="AD149" i="1"/>
  <c r="AW148" i="1"/>
  <c r="Q147" i="1"/>
  <c r="AJ146" i="1"/>
  <c r="BC145" i="1"/>
  <c r="W144" i="1"/>
  <c r="AP143" i="1"/>
  <c r="BI142" i="1"/>
  <c r="J142" i="1"/>
  <c r="AE141" i="1"/>
  <c r="AX140" i="1"/>
  <c r="J139" i="1"/>
  <c r="AO138" i="1"/>
  <c r="BK137" i="1"/>
  <c r="BP137" i="1" s="1"/>
  <c r="AA137" i="1"/>
  <c r="AW136" i="1"/>
  <c r="AH135" i="1"/>
  <c r="BC134" i="1"/>
  <c r="I134" i="1"/>
  <c r="AN133" i="1"/>
  <c r="AD132" i="1"/>
  <c r="BL131" i="1"/>
  <c r="AD131" i="1"/>
  <c r="BL130" i="1"/>
  <c r="W130" i="1"/>
  <c r="BC129" i="1"/>
  <c r="U129" i="1"/>
  <c r="BB128" i="1"/>
  <c r="L128" i="1" s="1"/>
  <c r="P128" i="1"/>
  <c r="BA127" i="1"/>
  <c r="U127" i="1"/>
  <c r="BD126" i="1"/>
  <c r="X126" i="1"/>
  <c r="BK125" i="1"/>
  <c r="BP125" i="1" s="1"/>
  <c r="AE125" i="1"/>
  <c r="BO124" i="1"/>
  <c r="AI124" i="1"/>
  <c r="AL123" i="1"/>
  <c r="D123" i="1"/>
  <c r="AO122" i="1"/>
  <c r="G122" i="1"/>
  <c r="AS121" i="1"/>
  <c r="AV120" i="1"/>
  <c r="P120" i="1"/>
  <c r="AY119" i="1"/>
  <c r="S119" i="1"/>
  <c r="BB118" i="1"/>
  <c r="L118" i="1" s="1"/>
  <c r="V118" i="1"/>
  <c r="BE117" i="1"/>
  <c r="AA117" i="1"/>
  <c r="AP116" i="1"/>
  <c r="J116" i="1"/>
  <c r="AZ115" i="1"/>
  <c r="Y115" i="1"/>
  <c r="BM114" i="1"/>
  <c r="AI114" i="1"/>
  <c r="E114" i="1"/>
  <c r="AX113" i="1"/>
  <c r="T113" i="1"/>
  <c r="BE112" i="1"/>
  <c r="AC112" i="1"/>
  <c r="AO111" i="1"/>
  <c r="I111" i="1"/>
  <c r="AV110" i="1"/>
  <c r="V110" i="1"/>
  <c r="BK109" i="1"/>
  <c r="BP109" i="1" s="1"/>
  <c r="AG109" i="1"/>
  <c r="AT108" i="1"/>
  <c r="R108" i="1"/>
  <c r="BC107" i="1"/>
  <c r="Y107" i="1"/>
  <c r="BN106" i="1"/>
  <c r="AM106" i="1"/>
  <c r="I106" i="1"/>
  <c r="BC105" i="1"/>
  <c r="AC105" i="1"/>
  <c r="AT104" i="1"/>
  <c r="R104" i="1"/>
  <c r="BI103" i="1"/>
  <c r="AI103" i="1"/>
  <c r="F103" i="1"/>
  <c r="AZ102" i="1"/>
  <c r="X102" i="1"/>
  <c r="BO101" i="1"/>
  <c r="AO101" i="1"/>
  <c r="BG100" i="1"/>
  <c r="AJ100" i="1"/>
  <c r="J100" i="1"/>
  <c r="BG99" i="1"/>
  <c r="AG99" i="1"/>
  <c r="J99" i="1"/>
  <c r="BC98" i="1"/>
  <c r="AG98" i="1"/>
  <c r="I98" i="1"/>
  <c r="BB97" i="1"/>
  <c r="L97" i="1" s="1"/>
  <c r="AF97" i="1"/>
  <c r="F97" i="1"/>
  <c r="BB96" i="1"/>
  <c r="L96" i="1" s="1"/>
  <c r="AB96" i="1"/>
  <c r="F96" i="1"/>
  <c r="AX95" i="1"/>
  <c r="AB95" i="1"/>
  <c r="V123" i="1"/>
  <c r="BM216" i="1"/>
  <c r="K216" i="1" s="1"/>
  <c r="R212" i="1"/>
  <c r="BB208" i="1"/>
  <c r="L208" i="1" s="1"/>
  <c r="BC204" i="1"/>
  <c r="BK201" i="1"/>
  <c r="BP201" i="1" s="1"/>
  <c r="AA199" i="1"/>
  <c r="BO194" i="1"/>
  <c r="BC192" i="1"/>
  <c r="BH189" i="1"/>
  <c r="AR188" i="1"/>
  <c r="AN187" i="1"/>
  <c r="AM186" i="1"/>
  <c r="AF185" i="1"/>
  <c r="Z184" i="1"/>
  <c r="Z183" i="1"/>
  <c r="Z182" i="1"/>
  <c r="AB181" i="1"/>
  <c r="AE180" i="1"/>
  <c r="AH179" i="1"/>
  <c r="AL178" i="1"/>
  <c r="AD177" i="1"/>
  <c r="AG176" i="1"/>
  <c r="AJ175" i="1"/>
  <c r="AH174" i="1"/>
  <c r="AK173" i="1"/>
  <c r="AN172" i="1"/>
  <c r="AT171" i="1"/>
  <c r="BB170" i="1"/>
  <c r="L170" i="1" s="1"/>
  <c r="BJ169" i="1"/>
  <c r="G168" i="1"/>
  <c r="P167" i="1"/>
  <c r="Z166" i="1"/>
  <c r="AH165" i="1"/>
  <c r="AT164" i="1"/>
  <c r="BF163" i="1"/>
  <c r="Z160" i="1"/>
  <c r="AJ159" i="1"/>
  <c r="AU158" i="1"/>
  <c r="BG157" i="1"/>
  <c r="G156" i="1"/>
  <c r="AB155" i="1"/>
  <c r="AR154" i="1"/>
  <c r="BK153" i="1"/>
  <c r="BP153" i="1" s="1"/>
  <c r="AF152" i="1"/>
  <c r="AX151" i="1"/>
  <c r="I150" i="1"/>
  <c r="AA149" i="1"/>
  <c r="AT148" i="1"/>
  <c r="BM147" i="1"/>
  <c r="K147" i="1" s="1"/>
  <c r="O147" i="1"/>
  <c r="AH146" i="1"/>
  <c r="BA145" i="1"/>
  <c r="V144" i="1"/>
  <c r="AO143" i="1"/>
  <c r="BH142" i="1"/>
  <c r="V141" i="1"/>
  <c r="AO140" i="1"/>
  <c r="BH139" i="1"/>
  <c r="G139" i="1"/>
  <c r="AN138" i="1"/>
  <c r="BJ137" i="1"/>
  <c r="R137" i="1"/>
  <c r="AV136" i="1"/>
  <c r="AG135" i="1"/>
  <c r="BB134" i="1"/>
  <c r="L134" i="1" s="1"/>
  <c r="F134" i="1"/>
  <c r="AM133" i="1"/>
  <c r="BM132" i="1"/>
  <c r="K132" i="1" s="1"/>
  <c r="AC132" i="1"/>
  <c r="BK131" i="1"/>
  <c r="BP131" i="1" s="1"/>
  <c r="AC131" i="1"/>
  <c r="BF130" i="1"/>
  <c r="T130" i="1"/>
  <c r="BB129" i="1"/>
  <c r="L129" i="1" s="1"/>
  <c r="T129" i="1"/>
  <c r="AV128" i="1"/>
  <c r="AY127" i="1"/>
  <c r="S127" i="1"/>
  <c r="BB126" i="1"/>
  <c r="L126" i="1" s="1"/>
  <c r="V126" i="1"/>
  <c r="BG125" i="1"/>
  <c r="AA125" i="1"/>
  <c r="BN124" i="1"/>
  <c r="AH124" i="1"/>
  <c r="AK123" i="1"/>
  <c r="AN122" i="1"/>
  <c r="F122" i="1"/>
  <c r="AR121" i="1"/>
  <c r="J121" i="1"/>
  <c r="AU120" i="1"/>
  <c r="O120" i="1"/>
  <c r="AX119" i="1"/>
  <c r="R119" i="1"/>
  <c r="BA118" i="1"/>
  <c r="U118" i="1"/>
  <c r="BD117" i="1"/>
  <c r="Z117" i="1"/>
  <c r="AO116" i="1"/>
  <c r="I116" i="1"/>
  <c r="AW115" i="1"/>
  <c r="W115" i="1"/>
  <c r="BL114" i="1"/>
  <c r="AH114" i="1"/>
  <c r="AU113" i="1"/>
  <c r="S113" i="1"/>
  <c r="BD112" i="1"/>
  <c r="Z112" i="1"/>
  <c r="AN111" i="1"/>
  <c r="H111" i="1"/>
  <c r="AU110" i="1"/>
  <c r="S110" i="1"/>
  <c r="AF109" i="1"/>
  <c r="AR108" i="1"/>
  <c r="Q108" i="1"/>
  <c r="BB107" i="1"/>
  <c r="L107" i="1" s="1"/>
  <c r="X107" i="1"/>
  <c r="BK106" i="1"/>
  <c r="BP106" i="1" s="1"/>
  <c r="AJ106" i="1"/>
  <c r="BA105" i="1"/>
  <c r="AB105" i="1"/>
  <c r="BG103" i="1"/>
  <c r="AY102" i="1"/>
  <c r="AN101" i="1"/>
  <c r="I100" i="1"/>
  <c r="I99" i="1"/>
  <c r="BA97" i="1"/>
  <c r="AZ96" i="1"/>
  <c r="AV95" i="1"/>
  <c r="AC157" i="1"/>
  <c r="AI110" i="1"/>
  <c r="T97" i="1"/>
  <c r="H216" i="1"/>
  <c r="R208" i="1"/>
  <c r="BA204" i="1"/>
  <c r="AB201" i="1"/>
  <c r="Z199" i="1"/>
  <c r="BL196" i="1"/>
  <c r="AO194" i="1"/>
  <c r="AG192" i="1"/>
  <c r="BG189" i="1"/>
  <c r="AM188" i="1"/>
  <c r="AJ187" i="1"/>
  <c r="AI186" i="1"/>
  <c r="AC185" i="1"/>
  <c r="Y184" i="1"/>
  <c r="W183" i="1"/>
  <c r="Y182" i="1"/>
  <c r="Q181" i="1"/>
  <c r="T180" i="1"/>
  <c r="W179" i="1"/>
  <c r="AA178" i="1"/>
  <c r="Y177" i="1"/>
  <c r="AB176" i="1"/>
  <c r="AE175" i="1"/>
  <c r="AE174" i="1"/>
  <c r="AH173" i="1"/>
  <c r="AK172" i="1"/>
  <c r="AQ171" i="1"/>
  <c r="AZ170" i="1"/>
  <c r="BH169" i="1"/>
  <c r="F168" i="1"/>
  <c r="O167" i="1"/>
  <c r="Y166" i="1"/>
  <c r="AG165" i="1"/>
  <c r="AS164" i="1"/>
  <c r="BE163" i="1"/>
  <c r="BH162" i="1"/>
  <c r="J161" i="1"/>
  <c r="X160" i="1"/>
  <c r="AI159" i="1"/>
  <c r="AT158" i="1"/>
  <c r="BF157" i="1"/>
  <c r="BH156" i="1"/>
  <c r="D156" i="1"/>
  <c r="Y155" i="1"/>
  <c r="AP154" i="1"/>
  <c r="BI153" i="1"/>
  <c r="J153" i="1"/>
  <c r="AE152" i="1"/>
  <c r="AW151" i="1"/>
  <c r="BG150" i="1"/>
  <c r="F150" i="1"/>
  <c r="Y149" i="1"/>
  <c r="AR148" i="1"/>
  <c r="BK147" i="1"/>
  <c r="BP147" i="1" s="1"/>
  <c r="AG146" i="1"/>
  <c r="AZ145" i="1"/>
  <c r="AF143" i="1"/>
  <c r="AY142" i="1"/>
  <c r="S141" i="1"/>
  <c r="AL140" i="1"/>
  <c r="BE139" i="1"/>
  <c r="F139" i="1"/>
  <c r="AE138" i="1"/>
  <c r="BI137" i="1"/>
  <c r="O137" i="1"/>
  <c r="AU136" i="1"/>
  <c r="X135" i="1"/>
  <c r="BA134" i="1"/>
  <c r="E134" i="1"/>
  <c r="AD133" i="1"/>
  <c r="BJ132" i="1"/>
  <c r="AB132" i="1"/>
  <c r="BJ131" i="1"/>
  <c r="W131" i="1"/>
  <c r="BC130" i="1"/>
  <c r="S130" i="1"/>
  <c r="BA129" i="1"/>
  <c r="S129" i="1"/>
  <c r="AS128" i="1"/>
  <c r="H128" i="1"/>
  <c r="AV127" i="1"/>
  <c r="P127" i="1"/>
  <c r="AY126" i="1"/>
  <c r="S126" i="1"/>
  <c r="BE125" i="1"/>
  <c r="Y125" i="1"/>
  <c r="BJ124" i="1"/>
  <c r="AD124" i="1"/>
  <c r="BM123" i="1"/>
  <c r="K123" i="1" s="1"/>
  <c r="AG123" i="1"/>
  <c r="AJ122" i="1"/>
  <c r="AQ121" i="1"/>
  <c r="I121" i="1"/>
  <c r="AT120" i="1"/>
  <c r="AW119" i="1"/>
  <c r="Q119" i="1"/>
  <c r="AZ118" i="1"/>
  <c r="T118" i="1"/>
  <c r="BC117" i="1"/>
  <c r="Y117" i="1"/>
  <c r="BM116" i="1"/>
  <c r="K116" i="1" s="1"/>
  <c r="AL116" i="1"/>
  <c r="H116" i="1"/>
  <c r="AV115" i="1"/>
  <c r="T115" i="1"/>
  <c r="BK114" i="1"/>
  <c r="BP114" i="1" s="1"/>
  <c r="AG114" i="1"/>
  <c r="AS113" i="1"/>
  <c r="R113" i="1"/>
  <c r="BC112" i="1"/>
  <c r="Y112" i="1"/>
  <c r="BL111" i="1"/>
  <c r="AK111" i="1"/>
  <c r="G111" i="1"/>
  <c r="AT110" i="1"/>
  <c r="P110" i="1"/>
  <c r="BG109" i="1"/>
  <c r="AE109" i="1"/>
  <c r="AO108" i="1"/>
  <c r="BA107" i="1"/>
  <c r="W107" i="1"/>
  <c r="BH106" i="1"/>
  <c r="AH106" i="1"/>
  <c r="G106" i="1"/>
  <c r="AX105" i="1"/>
  <c r="AA105" i="1"/>
  <c r="BN104" i="1"/>
  <c r="AP104" i="1"/>
  <c r="P104" i="1"/>
  <c r="BD103" i="1"/>
  <c r="AG103" i="1"/>
  <c r="AV102" i="1"/>
  <c r="V102" i="1"/>
  <c r="BJ101" i="1"/>
  <c r="AM101" i="1"/>
  <c r="I101" i="1"/>
  <c r="BE100" i="1"/>
  <c r="AF100" i="1"/>
  <c r="H100" i="1"/>
  <c r="BC99" i="1"/>
  <c r="AE99" i="1"/>
  <c r="G99" i="1"/>
  <c r="AZ98" i="1"/>
  <c r="AE98" i="1"/>
  <c r="E98" i="1"/>
  <c r="AZ97" i="1"/>
  <c r="AA97" i="1"/>
  <c r="D97" i="1"/>
  <c r="AX96" i="1"/>
  <c r="Z96" i="1"/>
  <c r="AU95" i="1"/>
  <c r="Z95" i="1"/>
  <c r="AH214" i="1"/>
  <c r="BG200" i="1"/>
  <c r="AV193" i="1"/>
  <c r="AN190" i="1"/>
  <c r="H187" i="1"/>
  <c r="BF181" i="1"/>
  <c r="G174" i="1"/>
  <c r="V171" i="1"/>
  <c r="AU168" i="1"/>
  <c r="AL162" i="1"/>
  <c r="BE155" i="1"/>
  <c r="Y154" i="1"/>
  <c r="X151" i="1"/>
  <c r="F149" i="1"/>
  <c r="P146" i="1"/>
  <c r="BG138" i="1"/>
  <c r="AE136" i="1"/>
  <c r="BF133" i="1"/>
  <c r="AU131" i="1"/>
  <c r="AF128" i="1"/>
  <c r="F126" i="1"/>
  <c r="BI121" i="1"/>
  <c r="BO119" i="1"/>
  <c r="AP117" i="1"/>
  <c r="AM115" i="1"/>
  <c r="BK113" i="1"/>
  <c r="BP113" i="1" s="1"/>
  <c r="P112" i="1"/>
  <c r="F110" i="1"/>
  <c r="AG108" i="1"/>
  <c r="Y106" i="1"/>
  <c r="BF104" i="1"/>
  <c r="U103" i="1"/>
  <c r="BC101" i="1"/>
  <c r="AT99" i="1"/>
  <c r="AT98" i="1"/>
  <c r="BK96" i="1"/>
  <c r="BP96" i="1" s="1"/>
  <c r="G216" i="1"/>
  <c r="AS211" i="1"/>
  <c r="Q208" i="1"/>
  <c r="P204" i="1"/>
  <c r="Z201" i="1"/>
  <c r="BJ196" i="1"/>
  <c r="AK194" i="1"/>
  <c r="AF192" i="1"/>
  <c r="BM190" i="1"/>
  <c r="K190" i="1" s="1"/>
  <c r="AP189" i="1"/>
  <c r="AJ188" i="1"/>
  <c r="AG187" i="1"/>
  <c r="AG186" i="1"/>
  <c r="AB185" i="1"/>
  <c r="X184" i="1"/>
  <c r="V183" i="1"/>
  <c r="J181" i="1"/>
  <c r="O180" i="1"/>
  <c r="R179" i="1"/>
  <c r="V178" i="1"/>
  <c r="V177" i="1"/>
  <c r="Y176" i="1"/>
  <c r="AB175" i="1"/>
  <c r="AD174" i="1"/>
  <c r="AG173" i="1"/>
  <c r="AJ172" i="1"/>
  <c r="AP171" i="1"/>
  <c r="AY170" i="1"/>
  <c r="BF169" i="1"/>
  <c r="BO168" i="1"/>
  <c r="E168" i="1"/>
  <c r="BR168" i="1" s="1"/>
  <c r="BS168" i="1" s="1"/>
  <c r="W166" i="1"/>
  <c r="V165" i="1"/>
  <c r="AI164" i="1"/>
  <c r="AU163" i="1"/>
  <c r="BE162" i="1"/>
  <c r="BN161" i="1"/>
  <c r="H161" i="1"/>
  <c r="W160" i="1"/>
  <c r="AH159" i="1"/>
  <c r="AI158" i="1"/>
  <c r="AV157" i="1"/>
  <c r="BD156" i="1"/>
  <c r="W155" i="1"/>
  <c r="AO154" i="1"/>
  <c r="BH153" i="1"/>
  <c r="I153" i="1"/>
  <c r="AD152" i="1"/>
  <c r="AN151" i="1"/>
  <c r="BD150" i="1"/>
  <c r="D150" i="1"/>
  <c r="X149" i="1"/>
  <c r="AQ148" i="1"/>
  <c r="BJ147" i="1"/>
  <c r="AF146" i="1"/>
  <c r="AY145" i="1"/>
  <c r="BI144" i="1"/>
  <c r="H144" i="1"/>
  <c r="AC143" i="1"/>
  <c r="AV142" i="1"/>
  <c r="BO141" i="1"/>
  <c r="Q141" i="1"/>
  <c r="AJ140" i="1"/>
  <c r="BC139" i="1"/>
  <c r="E139" i="1"/>
  <c r="BR139" i="1" s="1"/>
  <c r="BS139" i="1" s="1"/>
  <c r="AB138" i="1"/>
  <c r="BH137" i="1"/>
  <c r="AT136" i="1"/>
  <c r="BO135" i="1"/>
  <c r="U135" i="1"/>
  <c r="AZ134" i="1"/>
  <c r="D134" i="1"/>
  <c r="AA133" i="1"/>
  <c r="BI132" i="1"/>
  <c r="AA132" i="1"/>
  <c r="BI131" i="1"/>
  <c r="T131" i="1"/>
  <c r="AZ130" i="1"/>
  <c r="R130" i="1"/>
  <c r="AZ129" i="1"/>
  <c r="AP128" i="1"/>
  <c r="G128" i="1"/>
  <c r="AS127" i="1"/>
  <c r="AV126" i="1"/>
  <c r="P126" i="1"/>
  <c r="BB125" i="1"/>
  <c r="L125" i="1" s="1"/>
  <c r="V125" i="1"/>
  <c r="BH124" i="1"/>
  <c r="AB124" i="1"/>
  <c r="BK123" i="1"/>
  <c r="BP123" i="1" s="1"/>
  <c r="AE123" i="1"/>
  <c r="BN122" i="1"/>
  <c r="AH122" i="1"/>
  <c r="AM121" i="1"/>
  <c r="E121" i="1"/>
  <c r="BR121" i="1" s="1"/>
  <c r="BS121" i="1" s="1"/>
  <c r="AP120" i="1"/>
  <c r="H120" i="1"/>
  <c r="AS119" i="1"/>
  <c r="AV118" i="1"/>
  <c r="P118" i="1"/>
  <c r="BB117" i="1"/>
  <c r="L117" i="1" s="1"/>
  <c r="X117" i="1"/>
  <c r="BJ116" i="1"/>
  <c r="AJ116" i="1"/>
  <c r="G116" i="1"/>
  <c r="AU115" i="1"/>
  <c r="Q115" i="1"/>
  <c r="BH114" i="1"/>
  <c r="AF114" i="1"/>
  <c r="AP113" i="1"/>
  <c r="O113" i="1"/>
  <c r="BB112" i="1"/>
  <c r="L112" i="1" s="1"/>
  <c r="X112" i="1"/>
  <c r="BI111" i="1"/>
  <c r="AI111" i="1"/>
  <c r="F111" i="1"/>
  <c r="AS110" i="1"/>
  <c r="O110" i="1"/>
  <c r="BE109" i="1"/>
  <c r="AD109" i="1"/>
  <c r="AL108" i="1"/>
  <c r="J108" i="1"/>
  <c r="AZ107" i="1"/>
  <c r="V107" i="1"/>
  <c r="BG106" i="1"/>
  <c r="AE106" i="1"/>
  <c r="F106" i="1"/>
  <c r="AW105" i="1"/>
  <c r="Z105" i="1"/>
  <c r="BM104" i="1"/>
  <c r="AN104" i="1"/>
  <c r="O104" i="1"/>
  <c r="BC103" i="1"/>
  <c r="AF103" i="1"/>
  <c r="AT102" i="1"/>
  <c r="U102" i="1"/>
  <c r="BI101" i="1"/>
  <c r="AL101" i="1"/>
  <c r="H101" i="1"/>
  <c r="BD100" i="1"/>
  <c r="AD100" i="1"/>
  <c r="G100" i="1"/>
  <c r="AZ99" i="1"/>
  <c r="AD99" i="1"/>
  <c r="E99" i="1"/>
  <c r="BR99" i="1" s="1"/>
  <c r="BS99" i="1" s="1"/>
  <c r="AY98" i="1"/>
  <c r="AD98" i="1"/>
  <c r="AY97" i="1"/>
  <c r="Z97" i="1"/>
  <c r="AU96" i="1"/>
  <c r="Y96" i="1"/>
  <c r="AT95" i="1"/>
  <c r="X95" i="1"/>
  <c r="P189" i="1"/>
  <c r="G186" i="1"/>
  <c r="BO182" i="1"/>
  <c r="BL179" i="1"/>
  <c r="E175" i="1"/>
  <c r="BR175" i="1" s="1"/>
  <c r="BS175" i="1" s="1"/>
  <c r="O172" i="1"/>
  <c r="AE170" i="1"/>
  <c r="BC167" i="1"/>
  <c r="P164" i="1"/>
  <c r="AV161" i="1"/>
  <c r="O159" i="1"/>
  <c r="E155" i="1"/>
  <c r="BE149" i="1"/>
  <c r="BM146" i="1"/>
  <c r="K146" i="1" s="1"/>
  <c r="AS144" i="1"/>
  <c r="AF142" i="1"/>
  <c r="T140" i="1"/>
  <c r="AS137" i="1"/>
  <c r="AK134" i="1"/>
  <c r="AL129" i="1"/>
  <c r="AN126" i="1"/>
  <c r="O125" i="1"/>
  <c r="BE122" i="1"/>
  <c r="BL120" i="1"/>
  <c r="AA116" i="1"/>
  <c r="J115" i="1"/>
  <c r="AI113" i="1"/>
  <c r="BD111" i="1"/>
  <c r="AV109" i="1"/>
  <c r="AZ106" i="1"/>
  <c r="O105" i="1"/>
  <c r="AA101" i="1"/>
  <c r="W99" i="1"/>
  <c r="AP97" i="1"/>
  <c r="BJ95" i="1"/>
  <c r="W221" i="1"/>
  <c r="AQ211" i="1"/>
  <c r="O204" i="1"/>
  <c r="Y201" i="1"/>
  <c r="BL198" i="1"/>
  <c r="BG196" i="1"/>
  <c r="AI194" i="1"/>
  <c r="AE192" i="1"/>
  <c r="BK190" i="1"/>
  <c r="BP190" i="1" s="1"/>
  <c r="BQ190" i="1" s="1"/>
  <c r="AN189" i="1"/>
  <c r="AI188" i="1"/>
  <c r="AF187" i="1"/>
  <c r="AD186" i="1"/>
  <c r="Z185" i="1"/>
  <c r="H184" i="1"/>
  <c r="H183" i="1"/>
  <c r="G182" i="1"/>
  <c r="G181" i="1"/>
  <c r="J180" i="1"/>
  <c r="O179" i="1"/>
  <c r="S178" i="1"/>
  <c r="U177" i="1"/>
  <c r="X176" i="1"/>
  <c r="AA175" i="1"/>
  <c r="AC174" i="1"/>
  <c r="AF173" i="1"/>
  <c r="AI172" i="1"/>
  <c r="AN171" i="1"/>
  <c r="AX170" i="1"/>
  <c r="BE169" i="1"/>
  <c r="BM168" i="1"/>
  <c r="S165" i="1"/>
  <c r="AE164" i="1"/>
  <c r="AQ163" i="1"/>
  <c r="BB162" i="1"/>
  <c r="L162" i="1" s="1"/>
  <c r="BM161" i="1"/>
  <c r="K161" i="1" s="1"/>
  <c r="G161" i="1"/>
  <c r="U160" i="1"/>
  <c r="W159" i="1"/>
  <c r="AF158" i="1"/>
  <c r="AR157" i="1"/>
  <c r="BB156" i="1"/>
  <c r="L156" i="1" s="1"/>
  <c r="V155" i="1"/>
  <c r="AN154" i="1"/>
  <c r="BG153" i="1"/>
  <c r="U152" i="1"/>
  <c r="AK151" i="1"/>
  <c r="BB150" i="1"/>
  <c r="L150" i="1" s="1"/>
  <c r="W149" i="1"/>
  <c r="AP148" i="1"/>
  <c r="BI147" i="1"/>
  <c r="W146" i="1"/>
  <c r="AP145" i="1"/>
  <c r="BF144" i="1"/>
  <c r="F144" i="1"/>
  <c r="AA143" i="1"/>
  <c r="AT142" i="1"/>
  <c r="BM141" i="1"/>
  <c r="K141" i="1" s="1"/>
  <c r="P141" i="1"/>
  <c r="AI140" i="1"/>
  <c r="BB139" i="1"/>
  <c r="L139" i="1" s="1"/>
  <c r="D139" i="1"/>
  <c r="AA138" i="1"/>
  <c r="BG137" i="1"/>
  <c r="AK136" i="1"/>
  <c r="BN135" i="1"/>
  <c r="T135" i="1"/>
  <c r="AQ134" i="1"/>
  <c r="Z133" i="1"/>
  <c r="BH132" i="1"/>
  <c r="Z132" i="1"/>
  <c r="BC131" i="1"/>
  <c r="Q131" i="1"/>
  <c r="AY130" i="1"/>
  <c r="Q130" i="1"/>
  <c r="AY129" i="1"/>
  <c r="H129" i="1"/>
  <c r="AO128" i="1"/>
  <c r="F128" i="1"/>
  <c r="AR127" i="1"/>
  <c r="J127" i="1"/>
  <c r="AU126" i="1"/>
  <c r="O126" i="1"/>
  <c r="AY125" i="1"/>
  <c r="S125" i="1"/>
  <c r="BE124" i="1"/>
  <c r="Y124" i="1"/>
  <c r="BH123" i="1"/>
  <c r="AB123" i="1"/>
  <c r="BK122" i="1"/>
  <c r="BP122" i="1" s="1"/>
  <c r="AE122" i="1"/>
  <c r="AK121" i="1"/>
  <c r="AN120" i="1"/>
  <c r="F120" i="1"/>
  <c r="AQ119" i="1"/>
  <c r="I119" i="1"/>
  <c r="AT118" i="1"/>
  <c r="AY117" i="1"/>
  <c r="W117" i="1"/>
  <c r="BI116" i="1"/>
  <c r="AG116" i="1"/>
  <c r="D116" i="1"/>
  <c r="AT115" i="1"/>
  <c r="P115" i="1"/>
  <c r="BF114" i="1"/>
  <c r="AE114" i="1"/>
  <c r="AM113" i="1"/>
  <c r="BA112" i="1"/>
  <c r="W112" i="1"/>
  <c r="BH111" i="1"/>
  <c r="AF111" i="1"/>
  <c r="AR110" i="1"/>
  <c r="BB109" i="1"/>
  <c r="L109" i="1" s="1"/>
  <c r="AA109" i="1"/>
  <c r="BO108" i="1"/>
  <c r="AK108" i="1"/>
  <c r="G108" i="1"/>
  <c r="AW107" i="1"/>
  <c r="U107" i="1"/>
  <c r="BF106" i="1"/>
  <c r="AD106" i="1"/>
  <c r="E106" i="1"/>
  <c r="AU105" i="1"/>
  <c r="W105" i="1"/>
  <c r="BL104" i="1"/>
  <c r="AK104" i="1"/>
  <c r="BA103" i="1"/>
  <c r="AC103" i="1"/>
  <c r="AQ102" i="1"/>
  <c r="T102" i="1"/>
  <c r="BG101" i="1"/>
  <c r="AI101" i="1"/>
  <c r="G101" i="1"/>
  <c r="BB100" i="1"/>
  <c r="L100" i="1" s="1"/>
  <c r="AC100" i="1"/>
  <c r="F100" i="1"/>
  <c r="AY99" i="1"/>
  <c r="AC99" i="1"/>
  <c r="AX98" i="1"/>
  <c r="AB98" i="1"/>
  <c r="AX97" i="1"/>
  <c r="X97" i="1"/>
  <c r="AT96" i="1"/>
  <c r="X96" i="1"/>
  <c r="BO95" i="1"/>
  <c r="AS95" i="1"/>
  <c r="V95" i="1"/>
  <c r="S124" i="1"/>
  <c r="S221" i="1"/>
  <c r="W215" i="1"/>
  <c r="E211" i="1"/>
  <c r="AX207" i="1"/>
  <c r="BJ198" i="1"/>
  <c r="AD196" i="1"/>
  <c r="H194" i="1"/>
  <c r="G192" i="1"/>
  <c r="BJ190" i="1"/>
  <c r="AK189" i="1"/>
  <c r="AG188" i="1"/>
  <c r="AE187" i="1"/>
  <c r="AC186" i="1"/>
  <c r="E184" i="1"/>
  <c r="BR184" i="1" s="1"/>
  <c r="BS184" i="1" s="1"/>
  <c r="D182" i="1"/>
  <c r="F181" i="1"/>
  <c r="I180" i="1"/>
  <c r="R178" i="1"/>
  <c r="T177" i="1"/>
  <c r="W176" i="1"/>
  <c r="Z175" i="1"/>
  <c r="Q174" i="1"/>
  <c r="T173" i="1"/>
  <c r="W172" i="1"/>
  <c r="AD171" i="1"/>
  <c r="AL170" i="1"/>
  <c r="AT169" i="1"/>
  <c r="BC168" i="1"/>
  <c r="BJ167" i="1"/>
  <c r="G166" i="1"/>
  <c r="Q165" i="1"/>
  <c r="AC164" i="1"/>
  <c r="AO163" i="1"/>
  <c r="BA162" i="1"/>
  <c r="BL161" i="1"/>
  <c r="I160" i="1"/>
  <c r="T159" i="1"/>
  <c r="AD158" i="1"/>
  <c r="AP157" i="1"/>
  <c r="BA156" i="1"/>
  <c r="U155" i="1"/>
  <c r="AE154" i="1"/>
  <c r="AX153" i="1"/>
  <c r="R152" i="1"/>
  <c r="AI151" i="1"/>
  <c r="BA150" i="1"/>
  <c r="AG148" i="1"/>
  <c r="AZ147" i="1"/>
  <c r="T146" i="1"/>
  <c r="AM145" i="1"/>
  <c r="BD144" i="1"/>
  <c r="E144" i="1"/>
  <c r="Z143" i="1"/>
  <c r="AS142" i="1"/>
  <c r="BL141" i="1"/>
  <c r="O141" i="1"/>
  <c r="AH140" i="1"/>
  <c r="BA139" i="1"/>
  <c r="Z138" i="1"/>
  <c r="AX137" i="1"/>
  <c r="J137" i="1"/>
  <c r="AH136" i="1"/>
  <c r="BM135" i="1"/>
  <c r="K135" i="1" s="1"/>
  <c r="S135" i="1"/>
  <c r="AN134" i="1"/>
  <c r="Y133" i="1"/>
  <c r="BG132" i="1"/>
  <c r="T132" i="1"/>
  <c r="AZ131" i="1"/>
  <c r="P131" i="1"/>
  <c r="AX130" i="1"/>
  <c r="P130" i="1"/>
  <c r="AS129" i="1"/>
  <c r="E129" i="1"/>
  <c r="AN128" i="1"/>
  <c r="E128" i="1"/>
  <c r="AQ127" i="1"/>
  <c r="I127" i="1"/>
  <c r="AT126" i="1"/>
  <c r="AX125" i="1"/>
  <c r="R125" i="1"/>
  <c r="BB124" i="1"/>
  <c r="L124" i="1" s="1"/>
  <c r="V124" i="1"/>
  <c r="BE123" i="1"/>
  <c r="Y123" i="1"/>
  <c r="BH122" i="1"/>
  <c r="AB122" i="1"/>
  <c r="BN121" i="1"/>
  <c r="AH121" i="1"/>
  <c r="AK120" i="1"/>
  <c r="AN119" i="1"/>
  <c r="F119" i="1"/>
  <c r="AQ118" i="1"/>
  <c r="I118" i="1"/>
  <c r="AW117" i="1"/>
  <c r="V117" i="1"/>
  <c r="BH116" i="1"/>
  <c r="AD116" i="1"/>
  <c r="AS115" i="1"/>
  <c r="O115" i="1"/>
  <c r="BC114" i="1"/>
  <c r="AB114" i="1"/>
  <c r="AL113" i="1"/>
  <c r="H113" i="1"/>
  <c r="AX112" i="1"/>
  <c r="V112" i="1"/>
  <c r="BG111" i="1"/>
  <c r="AC111" i="1"/>
  <c r="AQ110" i="1"/>
  <c r="AY109" i="1"/>
  <c r="Y109" i="1"/>
  <c r="BN108" i="1"/>
  <c r="AJ108" i="1"/>
  <c r="D108" i="1"/>
  <c r="AU107" i="1"/>
  <c r="T107" i="1"/>
  <c r="BE106" i="1"/>
  <c r="AB106" i="1"/>
  <c r="AT105" i="1"/>
  <c r="U105" i="1"/>
  <c r="BK104" i="1"/>
  <c r="BP104" i="1" s="1"/>
  <c r="AJ104" i="1"/>
  <c r="AZ103" i="1"/>
  <c r="AA103" i="1"/>
  <c r="AP102" i="1"/>
  <c r="S102" i="1"/>
  <c r="BF101" i="1"/>
  <c r="AG101" i="1"/>
  <c r="F101" i="1"/>
  <c r="AZ100" i="1"/>
  <c r="AB100" i="1"/>
  <c r="D100" i="1"/>
  <c r="AW99" i="1"/>
  <c r="AB99" i="1"/>
  <c r="AW98" i="1"/>
  <c r="Z98" i="1"/>
  <c r="AV97" i="1"/>
  <c r="W97" i="1"/>
  <c r="AR96" i="1"/>
  <c r="W96" i="1"/>
  <c r="BN95" i="1"/>
  <c r="AR95" i="1"/>
  <c r="S95" i="1"/>
  <c r="BI180" i="1"/>
  <c r="BL166" i="1"/>
  <c r="Q158" i="1"/>
  <c r="BK152" i="1"/>
  <c r="BP152" i="1" s="1"/>
  <c r="BQ152" i="1" s="1"/>
  <c r="AT147" i="1"/>
  <c r="BL143" i="1"/>
  <c r="AM139" i="1"/>
  <c r="F135" i="1"/>
  <c r="AW132" i="1"/>
  <c r="AY124" i="1"/>
  <c r="AC121" i="1"/>
  <c r="AL118" i="1"/>
  <c r="BE116" i="1"/>
  <c r="AX114" i="1"/>
  <c r="Z111" i="1"/>
  <c r="R109" i="1"/>
  <c r="AN107" i="1"/>
  <c r="AQ105" i="1"/>
  <c r="AW103" i="1"/>
  <c r="I102" i="1"/>
  <c r="BO98" i="1"/>
  <c r="BO97" i="1"/>
  <c r="R96" i="1"/>
  <c r="V215" i="1"/>
  <c r="D211" i="1"/>
  <c r="AT207" i="1"/>
  <c r="AV203" i="1"/>
  <c r="BJ200" i="1"/>
  <c r="BH198" i="1"/>
  <c r="AA196" i="1"/>
  <c r="G194" i="1"/>
  <c r="E192" i="1"/>
  <c r="AS190" i="1"/>
  <c r="AJ189" i="1"/>
  <c r="T188" i="1"/>
  <c r="Q187" i="1"/>
  <c r="Q186" i="1"/>
  <c r="F185" i="1"/>
  <c r="D181" i="1"/>
  <c r="G180" i="1"/>
  <c r="J179" i="1"/>
  <c r="Q178" i="1"/>
  <c r="F177" i="1"/>
  <c r="I176" i="1"/>
  <c r="P173" i="1"/>
  <c r="S172" i="1"/>
  <c r="Z171" i="1"/>
  <c r="AI170" i="1"/>
  <c r="AP169" i="1"/>
  <c r="AY168" i="1"/>
  <c r="BG167" i="1"/>
  <c r="BO166" i="1"/>
  <c r="D166" i="1"/>
  <c r="P165" i="1"/>
  <c r="AB164" i="1"/>
  <c r="AN163" i="1"/>
  <c r="AZ162" i="1"/>
  <c r="BB161" i="1"/>
  <c r="L161" i="1" s="1"/>
  <c r="BN160" i="1"/>
  <c r="F160" i="1"/>
  <c r="R159" i="1"/>
  <c r="AC158" i="1"/>
  <c r="AO157" i="1"/>
  <c r="AZ156" i="1"/>
  <c r="J155" i="1"/>
  <c r="AB154" i="1"/>
  <c r="AU153" i="1"/>
  <c r="BN152" i="1"/>
  <c r="P152" i="1"/>
  <c r="AH151" i="1"/>
  <c r="AZ150" i="1"/>
  <c r="BJ149" i="1"/>
  <c r="I149" i="1"/>
  <c r="AD148" i="1"/>
  <c r="AW147" i="1"/>
  <c r="R146" i="1"/>
  <c r="AK145" i="1"/>
  <c r="BC144" i="1"/>
  <c r="D144" i="1"/>
  <c r="Y143" i="1"/>
  <c r="AR142" i="1"/>
  <c r="BK141" i="1"/>
  <c r="BP141" i="1" s="1"/>
  <c r="D141" i="1"/>
  <c r="Y140" i="1"/>
  <c r="AR139" i="1"/>
  <c r="BK138" i="1"/>
  <c r="BP138" i="1" s="1"/>
  <c r="BQ138" i="1" s="1"/>
  <c r="Y138" i="1"/>
  <c r="AU137" i="1"/>
  <c r="I137" i="1"/>
  <c r="AG136" i="1"/>
  <c r="BD135" i="1"/>
  <c r="R135" i="1"/>
  <c r="AM134" i="1"/>
  <c r="BJ133" i="1"/>
  <c r="X133" i="1"/>
  <c r="BF132" i="1"/>
  <c r="Q132" i="1"/>
  <c r="AW131" i="1"/>
  <c r="O131" i="1"/>
  <c r="AW130" i="1"/>
  <c r="H130" i="1"/>
  <c r="AP129" i="1"/>
  <c r="D129" i="1"/>
  <c r="AM128" i="1"/>
  <c r="D128" i="1"/>
  <c r="AP127" i="1"/>
  <c r="H127" i="1"/>
  <c r="AS126" i="1"/>
  <c r="AW125" i="1"/>
  <c r="Q125" i="1"/>
  <c r="BA124" i="1"/>
  <c r="U124" i="1"/>
  <c r="BD123" i="1"/>
  <c r="X123" i="1"/>
  <c r="BG122" i="1"/>
  <c r="AA122" i="1"/>
  <c r="BK121" i="1"/>
  <c r="BP121" i="1" s="1"/>
  <c r="AE121" i="1"/>
  <c r="BN120" i="1"/>
  <c r="AH120" i="1"/>
  <c r="AK119" i="1"/>
  <c r="AN118" i="1"/>
  <c r="F118" i="1"/>
  <c r="AT117" i="1"/>
  <c r="S117" i="1"/>
  <c r="BG116" i="1"/>
  <c r="AC116" i="1"/>
  <c r="AR115" i="1"/>
  <c r="AZ114" i="1"/>
  <c r="Z114" i="1"/>
  <c r="BO113" i="1"/>
  <c r="AK113" i="1"/>
  <c r="E113" i="1"/>
  <c r="AV112" i="1"/>
  <c r="U112" i="1"/>
  <c r="BF111" i="1"/>
  <c r="AB111" i="1"/>
  <c r="BO110" i="1"/>
  <c r="AN110" i="1"/>
  <c r="J110" i="1"/>
  <c r="AX109" i="1"/>
  <c r="V109" i="1"/>
  <c r="BM108" i="1"/>
  <c r="K108" i="1" s="1"/>
  <c r="AI108" i="1"/>
  <c r="AR107" i="1"/>
  <c r="Q107" i="1"/>
  <c r="BD106" i="1"/>
  <c r="AA106" i="1"/>
  <c r="AS105" i="1"/>
  <c r="R105" i="1"/>
  <c r="BJ104" i="1"/>
  <c r="AH104" i="1"/>
  <c r="H104" i="1"/>
  <c r="AY103" i="1"/>
  <c r="X103" i="1"/>
  <c r="AN102" i="1"/>
  <c r="P102" i="1"/>
  <c r="BE101" i="1"/>
  <c r="AD101" i="1"/>
  <c r="E101" i="1"/>
  <c r="BR101" i="1" s="1"/>
  <c r="BS101" i="1" s="1"/>
  <c r="AW100" i="1"/>
  <c r="AA100" i="1"/>
  <c r="AV99" i="1"/>
  <c r="AA99" i="1"/>
  <c r="AV98" i="1"/>
  <c r="W98" i="1"/>
  <c r="AT97" i="1"/>
  <c r="V97" i="1"/>
  <c r="AQ96" i="1"/>
  <c r="V96" i="1"/>
  <c r="BL95" i="1"/>
  <c r="AQ95" i="1"/>
  <c r="R95" i="1"/>
  <c r="AM210" i="1"/>
  <c r="AI119" i="1"/>
  <c r="Y100" i="1"/>
  <c r="O220" i="1"/>
  <c r="E207" i="1"/>
  <c r="AT203" i="1"/>
  <c r="BI200" i="1"/>
  <c r="AD198" i="1"/>
  <c r="Y196" i="1"/>
  <c r="AO190" i="1"/>
  <c r="R189" i="1"/>
  <c r="O188" i="1"/>
  <c r="I186" i="1"/>
  <c r="D185" i="1"/>
  <c r="E176" i="1"/>
  <c r="H175" i="1"/>
  <c r="H174" i="1"/>
  <c r="P172" i="1"/>
  <c r="W171" i="1"/>
  <c r="AG170" i="1"/>
  <c r="AN169" i="1"/>
  <c r="AV168" i="1"/>
  <c r="BD167" i="1"/>
  <c r="BM166" i="1"/>
  <c r="K166" i="1" s="1"/>
  <c r="AA164" i="1"/>
  <c r="AM163" i="1"/>
  <c r="AP162" i="1"/>
  <c r="AX161" i="1"/>
  <c r="BK160" i="1"/>
  <c r="BP160" i="1" s="1"/>
  <c r="BQ160" i="1" s="1"/>
  <c r="P159" i="1"/>
  <c r="AA158" i="1"/>
  <c r="AN157" i="1"/>
  <c r="AP156" i="1"/>
  <c r="BH155" i="1"/>
  <c r="G155" i="1"/>
  <c r="Z154" i="1"/>
  <c r="AS153" i="1"/>
  <c r="BL152" i="1"/>
  <c r="O152" i="1"/>
  <c r="AG151" i="1"/>
  <c r="AQ150" i="1"/>
  <c r="BG149" i="1"/>
  <c r="G149" i="1"/>
  <c r="AB148" i="1"/>
  <c r="AU147" i="1"/>
  <c r="BN146" i="1"/>
  <c r="Q146" i="1"/>
  <c r="AJ145" i="1"/>
  <c r="BB144" i="1"/>
  <c r="L144" i="1" s="1"/>
  <c r="P143" i="1"/>
  <c r="AI142" i="1"/>
  <c r="BB141" i="1"/>
  <c r="L141" i="1" s="1"/>
  <c r="V140" i="1"/>
  <c r="AO139" i="1"/>
  <c r="BH138" i="1"/>
  <c r="X138" i="1"/>
  <c r="AT137" i="1"/>
  <c r="AF136" i="1"/>
  <c r="BA135" i="1"/>
  <c r="Q135" i="1"/>
  <c r="AL134" i="1"/>
  <c r="BG133" i="1"/>
  <c r="W133" i="1"/>
  <c r="AZ132" i="1"/>
  <c r="AV131" i="1"/>
  <c r="AV130" i="1"/>
  <c r="E130" i="1"/>
  <c r="BR130" i="1" s="1"/>
  <c r="BS130" i="1" s="1"/>
  <c r="AM129" i="1"/>
  <c r="AL128" i="1"/>
  <c r="AO127" i="1"/>
  <c r="G127" i="1"/>
  <c r="AR126" i="1"/>
  <c r="J126" i="1"/>
  <c r="AV125" i="1"/>
  <c r="P125" i="1"/>
  <c r="AZ124" i="1"/>
  <c r="T124" i="1"/>
  <c r="BC123" i="1"/>
  <c r="W123" i="1"/>
  <c r="BF122" i="1"/>
  <c r="Z122" i="1"/>
  <c r="BJ121" i="1"/>
  <c r="AD121" i="1"/>
  <c r="BM120" i="1"/>
  <c r="K120" i="1" s="1"/>
  <c r="AG120" i="1"/>
  <c r="AJ119" i="1"/>
  <c r="AM118" i="1"/>
  <c r="E118" i="1"/>
  <c r="BR118" i="1" s="1"/>
  <c r="BS118" i="1" s="1"/>
  <c r="AQ117" i="1"/>
  <c r="Q117" i="1"/>
  <c r="BF116" i="1"/>
  <c r="AB116" i="1"/>
  <c r="AO115" i="1"/>
  <c r="AY114" i="1"/>
  <c r="W114" i="1"/>
  <c r="BN113" i="1"/>
  <c r="AJ113" i="1"/>
  <c r="D113" i="1"/>
  <c r="AS112" i="1"/>
  <c r="R112" i="1"/>
  <c r="BE111" i="1"/>
  <c r="AA111" i="1"/>
  <c r="BL110" i="1"/>
  <c r="AL110" i="1"/>
  <c r="I110" i="1"/>
  <c r="AW109" i="1"/>
  <c r="S109" i="1"/>
  <c r="BJ108" i="1"/>
  <c r="AH108" i="1"/>
  <c r="AO107" i="1"/>
  <c r="O107" i="1"/>
  <c r="BC106" i="1"/>
  <c r="Z106" i="1"/>
  <c r="AR105" i="1"/>
  <c r="Q105" i="1"/>
  <c r="BI104" i="1"/>
  <c r="AG104" i="1"/>
  <c r="F104" i="1"/>
  <c r="AX103" i="1"/>
  <c r="W103" i="1"/>
  <c r="BO102" i="1"/>
  <c r="AM102" i="1"/>
  <c r="BD101" i="1"/>
  <c r="AC101" i="1"/>
  <c r="D101" i="1"/>
  <c r="AV100" i="1"/>
  <c r="Z100" i="1"/>
  <c r="AU99" i="1"/>
  <c r="Y99" i="1"/>
  <c r="AU98" i="1"/>
  <c r="V98" i="1"/>
  <c r="AQ97" i="1"/>
  <c r="U97" i="1"/>
  <c r="BN96" i="1"/>
  <c r="AP96" i="1"/>
  <c r="T96" i="1"/>
  <c r="BK95" i="1"/>
  <c r="BP95" i="1" s="1"/>
  <c r="BQ95" i="1" s="1"/>
  <c r="AP95" i="1"/>
  <c r="P95" i="1"/>
  <c r="I203" i="1"/>
  <c r="J173" i="1"/>
  <c r="AM169" i="1"/>
  <c r="AB163" i="1"/>
  <c r="BH160" i="1"/>
  <c r="AM156" i="1"/>
  <c r="AR153" i="1"/>
  <c r="AN150" i="1"/>
  <c r="AA148" i="1"/>
  <c r="AI145" i="1"/>
  <c r="AY141" i="1"/>
  <c r="O138" i="1"/>
  <c r="AZ135" i="1"/>
  <c r="Q133" i="1"/>
  <c r="AP130" i="1"/>
  <c r="AK127" i="1"/>
  <c r="AU125" i="1"/>
  <c r="Y122" i="1"/>
  <c r="AF120" i="1"/>
  <c r="D118" i="1"/>
  <c r="BM115" i="1"/>
  <c r="K115" i="1" s="1"/>
  <c r="T114" i="1"/>
  <c r="AP112" i="1"/>
  <c r="BK110" i="1"/>
  <c r="BP110" i="1" s="1"/>
  <c r="BH108" i="1"/>
  <c r="J107" i="1"/>
  <c r="BN105" i="1"/>
  <c r="AF104" i="1"/>
  <c r="BL102" i="1"/>
  <c r="T98" i="1"/>
  <c r="O95" i="1"/>
  <c r="AN95" i="1"/>
  <c r="Y214" i="1"/>
  <c r="AK210" i="1"/>
  <c r="AJ206" i="1"/>
  <c r="D203" i="1"/>
  <c r="AB200" i="1"/>
  <c r="Z198" i="1"/>
  <c r="BN195" i="1"/>
  <c r="AU193" i="1"/>
  <c r="AZ191" i="1"/>
  <c r="AM190" i="1"/>
  <c r="J188" i="1"/>
  <c r="F187" i="1"/>
  <c r="E186" i="1"/>
  <c r="BR186" i="1" s="1"/>
  <c r="BS186" i="1" s="1"/>
  <c r="BC182" i="1"/>
  <c r="BB181" i="1"/>
  <c r="L181" i="1" s="1"/>
  <c r="BE180" i="1"/>
  <c r="BH179" i="1"/>
  <c r="BM178" i="1"/>
  <c r="K178" i="1" s="1"/>
  <c r="BM177" i="1"/>
  <c r="K177" i="1" s="1"/>
  <c r="D175" i="1"/>
  <c r="F174" i="1"/>
  <c r="I173" i="1"/>
  <c r="T171" i="1"/>
  <c r="AD170" i="1"/>
  <c r="AL169" i="1"/>
  <c r="AS168" i="1"/>
  <c r="BB167" i="1"/>
  <c r="L167" i="1" s="1"/>
  <c r="BK166" i="1"/>
  <c r="BP166" i="1" s="1"/>
  <c r="BH165" i="1"/>
  <c r="Y163" i="1"/>
  <c r="AJ162" i="1"/>
  <c r="AU161" i="1"/>
  <c r="AI206" i="1"/>
  <c r="AA200" i="1"/>
  <c r="BL195" i="1"/>
  <c r="AS193" i="1"/>
  <c r="AX191" i="1"/>
  <c r="V190" i="1"/>
  <c r="J189" i="1"/>
  <c r="I188" i="1"/>
  <c r="E187" i="1"/>
  <c r="BR187" i="1" s="1"/>
  <c r="BS187" i="1" s="1"/>
  <c r="BE184" i="1"/>
  <c r="BC183" i="1"/>
  <c r="AY182" i="1"/>
  <c r="AZ181" i="1"/>
  <c r="BC180" i="1"/>
  <c r="BF179" i="1"/>
  <c r="BJ178" i="1"/>
  <c r="BL177" i="1"/>
  <c r="BO176" i="1"/>
  <c r="H171" i="1"/>
  <c r="S170" i="1"/>
  <c r="Z169" i="1"/>
  <c r="AI168" i="1"/>
  <c r="AQ167" i="1"/>
  <c r="AY166" i="1"/>
  <c r="BD165" i="1"/>
  <c r="I164" i="1"/>
  <c r="W163" i="1"/>
  <c r="AI162" i="1"/>
  <c r="AT161" i="1"/>
  <c r="BF160" i="1"/>
  <c r="BH159" i="1"/>
  <c r="I158" i="1"/>
  <c r="X157" i="1"/>
  <c r="AJ156" i="1"/>
  <c r="BB155" i="1"/>
  <c r="L155" i="1" s="1"/>
  <c r="O154" i="1"/>
  <c r="AH153" i="1"/>
  <c r="BA152" i="1"/>
  <c r="S151" i="1"/>
  <c r="AK150" i="1"/>
  <c r="BC149" i="1"/>
  <c r="Q148" i="1"/>
  <c r="AJ147" i="1"/>
  <c r="BC146" i="1"/>
  <c r="W145" i="1"/>
  <c r="AN144" i="1"/>
  <c r="BG143" i="1"/>
  <c r="H143" i="1"/>
  <c r="AC142" i="1"/>
  <c r="AV141" i="1"/>
  <c r="BO140" i="1"/>
  <c r="R140" i="1"/>
  <c r="AK139" i="1"/>
  <c r="BE138" i="1"/>
  <c r="I138" i="1"/>
  <c r="AQ137" i="1"/>
  <c r="BM136" i="1"/>
  <c r="K136" i="1" s="1"/>
  <c r="U136" i="1"/>
  <c r="AX135" i="1"/>
  <c r="AA134" i="1"/>
  <c r="BD133" i="1"/>
  <c r="I133" i="1"/>
  <c r="AS132" i="1"/>
  <c r="I132" i="1"/>
  <c r="AS131" i="1"/>
  <c r="AJ130" i="1"/>
  <c r="AJ129" i="1"/>
  <c r="BL128" i="1"/>
  <c r="Z128" i="1"/>
  <c r="BL127" i="1"/>
  <c r="AF127" i="1"/>
  <c r="BO126" i="1"/>
  <c r="AI126" i="1"/>
  <c r="AO125" i="1"/>
  <c r="G125" i="1"/>
  <c r="AT124" i="1"/>
  <c r="AW123" i="1"/>
  <c r="Q123" i="1"/>
  <c r="AZ122" i="1"/>
  <c r="T122" i="1"/>
  <c r="BG121" i="1"/>
  <c r="AA121" i="1"/>
  <c r="BJ120" i="1"/>
  <c r="AD120" i="1"/>
  <c r="BM119" i="1"/>
  <c r="K119" i="1" s="1"/>
  <c r="AG119" i="1"/>
  <c r="AJ118" i="1"/>
  <c r="AN117" i="1"/>
  <c r="H117" i="1"/>
  <c r="AZ116" i="1"/>
  <c r="Y116" i="1"/>
  <c r="BK115" i="1"/>
  <c r="BP115" i="1" s="1"/>
  <c r="BQ115" i="1" s="1"/>
  <c r="AG115" i="1"/>
  <c r="E115" i="1"/>
  <c r="AV114" i="1"/>
  <c r="R114" i="1"/>
  <c r="BF113" i="1"/>
  <c r="AE113" i="1"/>
  <c r="AN112" i="1"/>
  <c r="H112" i="1"/>
  <c r="AY111" i="1"/>
  <c r="X111" i="1"/>
  <c r="BI110" i="1"/>
  <c r="AE110" i="1"/>
  <c r="AT109" i="1"/>
  <c r="P109" i="1"/>
  <c r="BB108" i="1"/>
  <c r="L108" i="1" s="1"/>
  <c r="AB108" i="1"/>
  <c r="AL107" i="1"/>
  <c r="F107" i="1"/>
  <c r="AU106" i="1"/>
  <c r="W106" i="1"/>
  <c r="BK105" i="1"/>
  <c r="BP105" i="1" s="1"/>
  <c r="AM105" i="1"/>
  <c r="BA104" i="1"/>
  <c r="AD104" i="1"/>
  <c r="AS103" i="1"/>
  <c r="S103" i="1"/>
  <c r="BG102" i="1"/>
  <c r="AJ102" i="1"/>
  <c r="F102" i="1"/>
  <c r="AY101" i="1"/>
  <c r="Y101" i="1"/>
  <c r="AR100" i="1"/>
  <c r="V100" i="1"/>
  <c r="BM99" i="1"/>
  <c r="K99" i="1" s="1"/>
  <c r="AR99" i="1"/>
  <c r="S99" i="1"/>
  <c r="BM98" i="1"/>
  <c r="K98" i="1" s="1"/>
  <c r="AP98" i="1"/>
  <c r="R98" i="1"/>
  <c r="BL97" i="1"/>
  <c r="AM97" i="1"/>
  <c r="R97" i="1"/>
  <c r="BH96" i="1"/>
  <c r="AM96" i="1"/>
  <c r="N96" i="1"/>
  <c r="BH95" i="1"/>
  <c r="AI95" i="1"/>
  <c r="D140" i="1"/>
  <c r="AJ107" i="1"/>
  <c r="D102" i="1"/>
  <c r="AP100" i="1"/>
  <c r="BK99" i="1"/>
  <c r="BP99" i="1" s="1"/>
  <c r="BK98" i="1"/>
  <c r="BP98" i="1" s="1"/>
  <c r="BQ98" i="1" s="1"/>
  <c r="P98" i="1"/>
  <c r="AK97" i="1"/>
  <c r="BF96" i="1"/>
  <c r="J96" i="1"/>
  <c r="AF95" i="1"/>
  <c r="AF195" i="1"/>
  <c r="BF186" i="1"/>
  <c r="AT183" i="1"/>
  <c r="AK181" i="1"/>
  <c r="AU178" i="1"/>
  <c r="AX176" i="1"/>
  <c r="BB174" i="1"/>
  <c r="L174" i="1" s="1"/>
  <c r="BH172" i="1"/>
  <c r="T169" i="1"/>
  <c r="AI167" i="1"/>
  <c r="AY165" i="1"/>
  <c r="BK164" i="1"/>
  <c r="BP164" i="1" s="1"/>
  <c r="T162" i="1"/>
  <c r="AP160" i="1"/>
  <c r="BL158" i="1"/>
  <c r="V156" i="1"/>
  <c r="BF154" i="1"/>
  <c r="AU152" i="1"/>
  <c r="F151" i="1"/>
  <c r="AO149" i="1"/>
  <c r="I148" i="1"/>
  <c r="AW146" i="1"/>
  <c r="S145" i="1"/>
  <c r="AV143" i="1"/>
  <c r="P142" i="1"/>
  <c r="BB140" i="1"/>
  <c r="L140" i="1" s="1"/>
  <c r="AR138" i="1"/>
  <c r="AD137" i="1"/>
  <c r="P136" i="1"/>
  <c r="AQ133" i="1"/>
  <c r="AP132" i="1"/>
  <c r="BO130" i="1"/>
  <c r="BO129" i="1"/>
  <c r="BE128" i="1"/>
  <c r="BG127" i="1"/>
  <c r="BJ126" i="1"/>
  <c r="BN125" i="1"/>
  <c r="D124" i="1"/>
  <c r="G123" i="1"/>
  <c r="J122" i="1"/>
  <c r="BA120" i="1"/>
  <c r="BD119" i="1"/>
  <c r="BG118" i="1"/>
  <c r="BJ117" i="1"/>
  <c r="E117" i="1"/>
  <c r="Q116" i="1"/>
  <c r="BD110" i="1"/>
  <c r="I109" i="1"/>
  <c r="U108" i="1"/>
  <c r="AG107" i="1"/>
  <c r="AP106" i="1"/>
  <c r="O106" i="1"/>
  <c r="BH105" i="1"/>
  <c r="H105" i="1"/>
  <c r="X104" i="1"/>
  <c r="P103" i="1"/>
  <c r="AD102" i="1"/>
  <c r="AS101" i="1"/>
  <c r="BO218" i="1"/>
  <c r="AV213" i="1"/>
  <c r="AM202" i="1"/>
  <c r="Y200" i="1"/>
  <c r="BK197" i="1"/>
  <c r="BP197" i="1" s="1"/>
  <c r="BQ197" i="1" s="1"/>
  <c r="BJ195" i="1"/>
  <c r="T193" i="1"/>
  <c r="AT191" i="1"/>
  <c r="R190" i="1"/>
  <c r="BH185" i="1"/>
  <c r="AZ184" i="1"/>
  <c r="AY183" i="1"/>
  <c r="AW182" i="1"/>
  <c r="AY181" i="1"/>
  <c r="BB180" i="1"/>
  <c r="L180" i="1" s="1"/>
  <c r="BE179" i="1"/>
  <c r="BI178" i="1"/>
  <c r="BK177" i="1"/>
  <c r="BP177" i="1" s="1"/>
  <c r="BQ177" i="1" s="1"/>
  <c r="BN176" i="1"/>
  <c r="BG174" i="1"/>
  <c r="BJ173" i="1"/>
  <c r="BM172" i="1"/>
  <c r="K172" i="1" s="1"/>
  <c r="D171" i="1"/>
  <c r="O170" i="1"/>
  <c r="W169" i="1"/>
  <c r="AE168" i="1"/>
  <c r="AM167" i="1"/>
  <c r="AV166" i="1"/>
  <c r="BA165" i="1"/>
  <c r="BM164" i="1"/>
  <c r="K164" i="1" s="1"/>
  <c r="G164" i="1"/>
  <c r="V163" i="1"/>
  <c r="AH162" i="1"/>
  <c r="AJ161" i="1"/>
  <c r="AV160" i="1"/>
  <c r="BD159" i="1"/>
  <c r="BN158" i="1"/>
  <c r="H158" i="1"/>
  <c r="V157" i="1"/>
  <c r="AI156" i="1"/>
  <c r="BA155" i="1"/>
  <c r="BK154" i="1"/>
  <c r="BP154" i="1" s="1"/>
  <c r="J154" i="1"/>
  <c r="AE153" i="1"/>
  <c r="AX152" i="1"/>
  <c r="BO151" i="1"/>
  <c r="R151" i="1"/>
  <c r="AJ150" i="1"/>
  <c r="AT149" i="1"/>
  <c r="BM148" i="1"/>
  <c r="K148" i="1" s="1"/>
  <c r="AG147" i="1"/>
  <c r="AZ146" i="1"/>
  <c r="U145" i="1"/>
  <c r="AM144" i="1"/>
  <c r="BF143" i="1"/>
  <c r="G143" i="1"/>
  <c r="AB142" i="1"/>
  <c r="AU141" i="1"/>
  <c r="BN140" i="1"/>
  <c r="G140" i="1"/>
  <c r="AB139" i="1"/>
  <c r="BD138" i="1"/>
  <c r="H138" i="1"/>
  <c r="AH137" i="1"/>
  <c r="BL136" i="1"/>
  <c r="R136" i="1"/>
  <c r="AW135" i="1"/>
  <c r="X134" i="1"/>
  <c r="BC133" i="1"/>
  <c r="H133" i="1"/>
  <c r="AR132" i="1"/>
  <c r="H132" i="1"/>
  <c r="AM131" i="1"/>
  <c r="AI130" i="1"/>
  <c r="AI129" i="1"/>
  <c r="BI128" i="1"/>
  <c r="Y128" i="1"/>
  <c r="BI127" i="1"/>
  <c r="AC127" i="1"/>
  <c r="BL126" i="1"/>
  <c r="AF126" i="1"/>
  <c r="AL125" i="1"/>
  <c r="D125" i="1"/>
  <c r="AR124" i="1"/>
  <c r="J124" i="1"/>
  <c r="AU123" i="1"/>
  <c r="O123" i="1"/>
  <c r="AX122" i="1"/>
  <c r="R122" i="1"/>
  <c r="BC121" i="1"/>
  <c r="W121" i="1"/>
  <c r="BF120" i="1"/>
  <c r="Z120" i="1"/>
  <c r="BI119" i="1"/>
  <c r="AC119" i="1"/>
  <c r="BL118" i="1"/>
  <c r="AF118" i="1"/>
  <c r="BO117" i="1"/>
  <c r="AM117" i="1"/>
  <c r="G117" i="1"/>
  <c r="AW116" i="1"/>
  <c r="V116" i="1"/>
  <c r="BJ115" i="1"/>
  <c r="AF115" i="1"/>
  <c r="AU114" i="1"/>
  <c r="Q114" i="1"/>
  <c r="BC113" i="1"/>
  <c r="AC113" i="1"/>
  <c r="AM112" i="1"/>
  <c r="G112" i="1"/>
  <c r="AV111" i="1"/>
  <c r="U111" i="1"/>
  <c r="BH110" i="1"/>
  <c r="AD110" i="1"/>
  <c r="AQ109" i="1"/>
  <c r="O109" i="1"/>
  <c r="BA108" i="1"/>
  <c r="Y108" i="1"/>
  <c r="BM107" i="1"/>
  <c r="K107" i="1" s="1"/>
  <c r="AK107" i="1"/>
  <c r="E107" i="1"/>
  <c r="AR106" i="1"/>
  <c r="T106" i="1"/>
  <c r="BJ105" i="1"/>
  <c r="AK105" i="1"/>
  <c r="J105" i="1"/>
  <c r="AZ104" i="1"/>
  <c r="AC104" i="1"/>
  <c r="AQ103" i="1"/>
  <c r="R103" i="1"/>
  <c r="BF102" i="1"/>
  <c r="AI102" i="1"/>
  <c r="E102" i="1"/>
  <c r="AW101" i="1"/>
  <c r="X101" i="1"/>
  <c r="BM100" i="1"/>
  <c r="K100" i="1" s="1"/>
  <c r="AQ100" i="1"/>
  <c r="T100" i="1"/>
  <c r="BL99" i="1"/>
  <c r="AQ99" i="1"/>
  <c r="Q99" i="1"/>
  <c r="BL98" i="1"/>
  <c r="AM98" i="1"/>
  <c r="Q98" i="1"/>
  <c r="BJ97" i="1"/>
  <c r="AL97" i="1"/>
  <c r="P97" i="1"/>
  <c r="BG96" i="1"/>
  <c r="AL96" i="1"/>
  <c r="BG95" i="1"/>
  <c r="AH95" i="1"/>
  <c r="BI105" i="1"/>
  <c r="BH115" i="1"/>
  <c r="BN103" i="1"/>
  <c r="V101" i="1"/>
  <c r="AU213" i="1"/>
  <c r="BL209" i="1"/>
  <c r="AI202" i="1"/>
  <c r="BI197" i="1"/>
  <c r="AH195" i="1"/>
  <c r="R193" i="1"/>
  <c r="AR191" i="1"/>
  <c r="Q190" i="1"/>
  <c r="BO188" i="1"/>
  <c r="BL187" i="1"/>
  <c r="BJ186" i="1"/>
  <c r="BC185" i="1"/>
  <c r="AW184" i="1"/>
  <c r="AV183" i="1"/>
  <c r="AV182" i="1"/>
  <c r="AX181" i="1"/>
  <c r="BA180" i="1"/>
  <c r="BD179" i="1"/>
  <c r="BH178" i="1"/>
  <c r="AX177" i="1"/>
  <c r="BA176" i="1"/>
  <c r="BD175" i="1"/>
  <c r="BD174" i="1"/>
  <c r="BG173" i="1"/>
  <c r="BJ172" i="1"/>
  <c r="BM171" i="1"/>
  <c r="K171" i="1" s="1"/>
  <c r="U169" i="1"/>
  <c r="AB168" i="1"/>
  <c r="AJ167" i="1"/>
  <c r="AT166" i="1"/>
  <c r="AZ165" i="1"/>
  <c r="BL164" i="1"/>
  <c r="F164" i="1"/>
  <c r="T163" i="1"/>
  <c r="W162" i="1"/>
  <c r="AF161" i="1"/>
  <c r="AR160" i="1"/>
  <c r="BB159" i="1"/>
  <c r="L159" i="1" s="1"/>
  <c r="BM158" i="1"/>
  <c r="K158" i="1" s="1"/>
  <c r="G158" i="1"/>
  <c r="U157" i="1"/>
  <c r="Y156" i="1"/>
  <c r="AR155" i="1"/>
  <c r="BH154" i="1"/>
  <c r="H154" i="1"/>
  <c r="AC153" i="1"/>
  <c r="AV152" i="1"/>
  <c r="BN151" i="1"/>
  <c r="Q151" i="1"/>
  <c r="AA150" i="1"/>
  <c r="AQ149" i="1"/>
  <c r="BJ148" i="1"/>
  <c r="J148" i="1"/>
  <c r="AE147" i="1"/>
  <c r="AX146" i="1"/>
  <c r="T145" i="1"/>
  <c r="AL144" i="1"/>
  <c r="BE143" i="1"/>
  <c r="S142" i="1"/>
  <c r="AL141" i="1"/>
  <c r="BE140" i="1"/>
  <c r="Y139" i="1"/>
  <c r="AU138" i="1"/>
  <c r="G138" i="1"/>
  <c r="AE137" i="1"/>
  <c r="BK136" i="1"/>
  <c r="BP136" i="1" s="1"/>
  <c r="Q136" i="1"/>
  <c r="AN135" i="1"/>
  <c r="W134" i="1"/>
  <c r="AT133" i="1"/>
  <c r="G133" i="1"/>
  <c r="AQ132" i="1"/>
  <c r="AJ131" i="1"/>
  <c r="AH130" i="1"/>
  <c r="AC129" i="1"/>
  <c r="BF128" i="1"/>
  <c r="X128" i="1"/>
  <c r="BH127" i="1"/>
  <c r="AB127" i="1"/>
  <c r="BK126" i="1"/>
  <c r="BP126" i="1" s="1"/>
  <c r="BQ126" i="1" s="1"/>
  <c r="AE126" i="1"/>
  <c r="BO125" i="1"/>
  <c r="AI125" i="1"/>
  <c r="AO124" i="1"/>
  <c r="G124" i="1"/>
  <c r="AR123" i="1"/>
  <c r="J123" i="1"/>
  <c r="AU122" i="1"/>
  <c r="O122" i="1"/>
  <c r="BA121" i="1"/>
  <c r="U121" i="1"/>
  <c r="BD120" i="1"/>
  <c r="X120" i="1"/>
  <c r="BG119" i="1"/>
  <c r="AA119" i="1"/>
  <c r="BJ118" i="1"/>
  <c r="AD118" i="1"/>
  <c r="BM117" i="1"/>
  <c r="K117" i="1" s="1"/>
  <c r="AL117" i="1"/>
  <c r="F117" i="1"/>
  <c r="AT116" i="1"/>
  <c r="T116" i="1"/>
  <c r="BI115" i="1"/>
  <c r="AE115" i="1"/>
  <c r="AR114" i="1"/>
  <c r="P114" i="1"/>
  <c r="BB113" i="1"/>
  <c r="L113" i="1" s="1"/>
  <c r="Z113" i="1"/>
  <c r="BN112" i="1"/>
  <c r="AL112" i="1"/>
  <c r="F112" i="1"/>
  <c r="AS111" i="1"/>
  <c r="S111" i="1"/>
  <c r="BG110" i="1"/>
  <c r="AC110" i="1"/>
  <c r="BO109" i="1"/>
  <c r="AO109" i="1"/>
  <c r="AZ108" i="1"/>
  <c r="V108" i="1"/>
  <c r="BK107" i="1"/>
  <c r="BP107" i="1" s="1"/>
  <c r="D107" i="1"/>
  <c r="AQ106" i="1"/>
  <c r="R106" i="1"/>
  <c r="AH105" i="1"/>
  <c r="I105" i="1"/>
  <c r="AX104" i="1"/>
  <c r="Z104" i="1"/>
  <c r="BO103" i="1"/>
  <c r="AN103" i="1"/>
  <c r="Q103" i="1"/>
  <c r="BD102" i="1"/>
  <c r="AF102" i="1"/>
  <c r="AT101" i="1"/>
  <c r="W101" i="1"/>
  <c r="BL100" i="1"/>
  <c r="Q100" i="1"/>
  <c r="AO99" i="1"/>
  <c r="P99" i="1"/>
  <c r="AL98" i="1"/>
  <c r="BG97" i="1"/>
  <c r="N97" i="1"/>
  <c r="AJ96" i="1"/>
  <c r="BF95" i="1"/>
  <c r="J95" i="1"/>
  <c r="BF217" i="1"/>
  <c r="Z209" i="1"/>
  <c r="BN205" i="1"/>
  <c r="AG202" i="1"/>
  <c r="BK199" i="1"/>
  <c r="BP199" i="1" s="1"/>
  <c r="BQ199" i="1" s="1"/>
  <c r="BG197" i="1"/>
  <c r="P193" i="1"/>
  <c r="Z191" i="1"/>
  <c r="O190" i="1"/>
  <c r="BJ188" i="1"/>
  <c r="BG187" i="1"/>
  <c r="BA185" i="1"/>
  <c r="AV184" i="1"/>
  <c r="AU182" i="1"/>
  <c r="AN180" i="1"/>
  <c r="AQ179" i="1"/>
  <c r="AU177" i="1"/>
  <c r="BA175" i="1"/>
  <c r="BE173" i="1"/>
  <c r="BK171" i="1"/>
  <c r="BP171" i="1" s="1"/>
  <c r="BQ171" i="1" s="1"/>
  <c r="I170" i="1"/>
  <c r="AA168" i="1"/>
  <c r="AS166" i="1"/>
  <c r="H163" i="1"/>
  <c r="AD161" i="1"/>
  <c r="BA159" i="1"/>
  <c r="I157" i="1"/>
  <c r="AO155" i="1"/>
  <c r="G154" i="1"/>
  <c r="AB153" i="1"/>
  <c r="BM151" i="1"/>
  <c r="K151" i="1" s="1"/>
  <c r="X150" i="1"/>
  <c r="BH148" i="1"/>
  <c r="AD147" i="1"/>
  <c r="AC144" i="1"/>
  <c r="BO142" i="1"/>
  <c r="AI141" i="1"/>
  <c r="W139" i="1"/>
  <c r="F138" i="1"/>
  <c r="BJ136" i="1"/>
  <c r="AK135" i="1"/>
  <c r="V134" i="1"/>
  <c r="F133" i="1"/>
  <c r="AG131" i="1"/>
  <c r="AG130" i="1"/>
  <c r="Z129" i="1"/>
  <c r="W128" i="1"/>
  <c r="AA127" i="1"/>
  <c r="AD126" i="1"/>
  <c r="AH125" i="1"/>
  <c r="AL124" i="1"/>
  <c r="AO123" i="1"/>
  <c r="AR122" i="1"/>
  <c r="AX121" i="1"/>
  <c r="R121" i="1"/>
  <c r="U120" i="1"/>
  <c r="X119" i="1"/>
  <c r="AA118" i="1"/>
  <c r="AI117" i="1"/>
  <c r="AS116" i="1"/>
  <c r="AD115" i="1"/>
  <c r="AP114" i="1"/>
  <c r="O114" i="1"/>
  <c r="BA113" i="1"/>
  <c r="W113" i="1"/>
  <c r="BL112" i="1"/>
  <c r="AK112" i="1"/>
  <c r="E112" i="1"/>
  <c r="AR111" i="1"/>
  <c r="P111" i="1"/>
  <c r="AB110" i="1"/>
  <c r="BN109" i="1"/>
  <c r="AL109" i="1"/>
  <c r="AY108" i="1"/>
  <c r="BH107" i="1"/>
  <c r="AG105" i="1"/>
  <c r="AW104" i="1"/>
  <c r="AM103" i="1"/>
  <c r="BC102" i="1"/>
  <c r="BJ100" i="1"/>
  <c r="BE217" i="1"/>
  <c r="BK212" i="1"/>
  <c r="BP212" i="1" s="1"/>
  <c r="X209" i="1"/>
  <c r="AD205" i="1"/>
  <c r="BI199" i="1"/>
  <c r="AC197" i="1"/>
  <c r="AD195" i="1"/>
  <c r="V191" i="1"/>
  <c r="BH188" i="1"/>
  <c r="BD187" i="1"/>
  <c r="BC186" i="1"/>
  <c r="AZ185" i="1"/>
  <c r="AU184" i="1"/>
  <c r="AS183" i="1"/>
  <c r="AH182" i="1"/>
  <c r="AH181" i="1"/>
  <c r="AK180" i="1"/>
  <c r="AN179" i="1"/>
  <c r="AR178" i="1"/>
  <c r="AS177" i="1"/>
  <c r="AV176" i="1"/>
  <c r="AY175" i="1"/>
  <c r="BA174" i="1"/>
  <c r="BD173" i="1"/>
  <c r="BG172" i="1"/>
  <c r="BJ171" i="1"/>
  <c r="H170" i="1"/>
  <c r="R169" i="1"/>
  <c r="Z168" i="1"/>
  <c r="AH167" i="1"/>
  <c r="AQ166" i="1"/>
  <c r="AO165" i="1"/>
  <c r="BA164" i="1"/>
  <c r="BM163" i="1"/>
  <c r="K163" i="1" s="1"/>
  <c r="E163" i="1"/>
  <c r="BR163" i="1" s="1"/>
  <c r="BS163" i="1" s="1"/>
  <c r="R162" i="1"/>
  <c r="AC161" i="1"/>
  <c r="AO160" i="1"/>
  <c r="AZ159" i="1"/>
  <c r="BB158" i="1"/>
  <c r="L158" i="1" s="1"/>
  <c r="BN157" i="1"/>
  <c r="F157" i="1"/>
  <c r="T156" i="1"/>
  <c r="AM155" i="1"/>
  <c r="BE154" i="1"/>
  <c r="F154" i="1"/>
  <c r="AA153" i="1"/>
  <c r="AT152" i="1"/>
  <c r="BD151" i="1"/>
  <c r="V150" i="1"/>
  <c r="AN149" i="1"/>
  <c r="BG148" i="1"/>
  <c r="H148" i="1"/>
  <c r="AC147" i="1"/>
  <c r="AV146" i="1"/>
  <c r="BO145" i="1"/>
  <c r="H145" i="1"/>
  <c r="Z144" i="1"/>
  <c r="AS143" i="1"/>
  <c r="BL142" i="1"/>
  <c r="AG141" i="1"/>
  <c r="AZ140" i="1"/>
  <c r="V139" i="1"/>
  <c r="AQ138" i="1"/>
  <c r="AC137" i="1"/>
  <c r="BA136" i="1"/>
  <c r="O136" i="1"/>
  <c r="AJ135" i="1"/>
  <c r="BG134" i="1"/>
  <c r="U134" i="1"/>
  <c r="AP133" i="1"/>
  <c r="E133" i="1"/>
  <c r="AJ132" i="1"/>
  <c r="AF131" i="1"/>
  <c r="BN130" i="1"/>
  <c r="AF130" i="1"/>
  <c r="BI129" i="1"/>
  <c r="W129" i="1"/>
  <c r="BD128" i="1"/>
  <c r="V128" i="1"/>
  <c r="BF127" i="1"/>
  <c r="Z127" i="1"/>
  <c r="BI126" i="1"/>
  <c r="AC126" i="1"/>
  <c r="BM125" i="1"/>
  <c r="K125" i="1" s="1"/>
  <c r="AG125" i="1"/>
  <c r="AK124" i="1"/>
  <c r="AN123" i="1"/>
  <c r="F123" i="1"/>
  <c r="AQ122" i="1"/>
  <c r="I122" i="1"/>
  <c r="AU121" i="1"/>
  <c r="O121" i="1"/>
  <c r="AX120" i="1"/>
  <c r="R120" i="1"/>
  <c r="BA119" i="1"/>
  <c r="U119" i="1"/>
  <c r="BD118" i="1"/>
  <c r="X118" i="1"/>
  <c r="BG117" i="1"/>
  <c r="AG117" i="1"/>
  <c r="D117" i="1"/>
  <c r="AR116" i="1"/>
  <c r="BE115" i="1"/>
  <c r="AC115" i="1"/>
  <c r="BO114" i="1"/>
  <c r="AM114" i="1"/>
  <c r="J114" i="1"/>
  <c r="AZ113" i="1"/>
  <c r="V113" i="1"/>
  <c r="BI112" i="1"/>
  <c r="AH112" i="1"/>
  <c r="D112" i="1"/>
  <c r="AQ111" i="1"/>
  <c r="BB110" i="1"/>
  <c r="L110" i="1" s="1"/>
  <c r="AA110" i="1"/>
  <c r="BM109" i="1"/>
  <c r="K109" i="1" s="1"/>
  <c r="AI109" i="1"/>
  <c r="G109" i="1"/>
  <c r="AX108" i="1"/>
  <c r="T108" i="1"/>
  <c r="BE107" i="1"/>
  <c r="AE107" i="1"/>
  <c r="AO106" i="1"/>
  <c r="BG105" i="1"/>
  <c r="AE105" i="1"/>
  <c r="E105" i="1"/>
  <c r="BR105" i="1" s="1"/>
  <c r="BS105" i="1" s="1"/>
  <c r="AV104" i="1"/>
  <c r="U104" i="1"/>
  <c r="BM103" i="1"/>
  <c r="AK103" i="1"/>
  <c r="BB102" i="1"/>
  <c r="L102" i="1" s="1"/>
  <c r="AA102" i="1"/>
  <c r="AQ101" i="1"/>
  <c r="S101" i="1"/>
  <c r="BI100" i="1"/>
  <c r="AN100" i="1"/>
  <c r="BI99" i="1"/>
  <c r="AJ99" i="1"/>
  <c r="BH98" i="1"/>
  <c r="AI98" i="1"/>
  <c r="N98" i="1"/>
  <c r="BD97" i="1"/>
  <c r="AI97" i="1"/>
  <c r="I97" i="1"/>
  <c r="BD96" i="1"/>
  <c r="AE96" i="1"/>
  <c r="H96" i="1"/>
  <c r="BB95" i="1"/>
  <c r="L95" i="1" s="1"/>
  <c r="AD95" i="1"/>
  <c r="G95" i="1"/>
  <c r="BJ109" i="1"/>
  <c r="AS104" i="1"/>
  <c r="E103" i="1"/>
  <c r="BR103" i="1" s="1"/>
  <c r="BS103" i="1" s="1"/>
  <c r="BM101" i="1"/>
  <c r="K101" i="1" s="1"/>
  <c r="BF100" i="1"/>
  <c r="BE99" i="1"/>
  <c r="BB98" i="1"/>
  <c r="L98" i="1" s="1"/>
  <c r="F98" i="1"/>
  <c r="E97" i="1"/>
  <c r="BR97" i="1" s="1"/>
  <c r="BS97" i="1" s="1"/>
  <c r="E96" i="1"/>
  <c r="AT100" i="1"/>
  <c r="BD149" i="1"/>
  <c r="AD136" i="1"/>
  <c r="BN119" i="1"/>
  <c r="AW114" i="1"/>
  <c r="AJ98" i="1"/>
  <c r="I96" i="1"/>
  <c r="AW141" i="1"/>
  <c r="AE104" i="1"/>
  <c r="BD95" i="1"/>
  <c r="Z145" i="1"/>
  <c r="Z116" i="1"/>
  <c r="T99" i="1"/>
  <c r="AK156" i="1"/>
  <c r="E149" i="1"/>
  <c r="AD142" i="1"/>
  <c r="AX124" i="1"/>
  <c r="AH119" i="1"/>
  <c r="S114" i="1"/>
  <c r="AU109" i="1"/>
  <c r="AS100" i="1"/>
  <c r="S98" i="1"/>
  <c r="Z148" i="1"/>
  <c r="X100" i="1"/>
  <c r="AH96" i="1"/>
  <c r="AY135" i="1"/>
  <c r="AK129" i="1"/>
  <c r="R124" i="1"/>
  <c r="Q109" i="1"/>
  <c r="BD104" i="1"/>
  <c r="AO100" i="1"/>
  <c r="O98" i="1"/>
  <c r="BI95" i="1"/>
  <c r="BI113" i="1"/>
  <c r="BC155" i="1"/>
  <c r="AK118" i="1"/>
  <c r="AF110" i="1"/>
  <c r="D155" i="1"/>
  <c r="AH113" i="1"/>
  <c r="BO127" i="1"/>
  <c r="AS147" i="1"/>
  <c r="AC128" i="1"/>
  <c r="U123" i="1"/>
  <c r="AD108" i="1"/>
  <c r="BF97" i="1"/>
  <c r="AE95" i="1"/>
  <c r="BL146" i="1"/>
  <c r="I117" i="1"/>
  <c r="T103" i="1"/>
  <c r="AJ97" i="1"/>
  <c r="BI143" i="1"/>
  <c r="AQ125" i="1"/>
  <c r="G115" i="1"/>
  <c r="BM105" i="1"/>
  <c r="BJ98" i="1"/>
  <c r="X154" i="1"/>
  <c r="S140" i="1"/>
  <c r="BE133" i="1"/>
  <c r="AO117" i="1"/>
  <c r="AV103" i="1"/>
  <c r="BO99" i="1"/>
  <c r="AN97" i="1"/>
  <c r="N95" i="1"/>
  <c r="BD122" i="1"/>
  <c r="AO112" i="1"/>
  <c r="BJ99" i="1"/>
  <c r="I95" i="1"/>
  <c r="Z101" i="1"/>
  <c r="AQ153" i="1"/>
  <c r="E146" i="1"/>
  <c r="BR146" i="1" s="1"/>
  <c r="BS146" i="1" s="1"/>
  <c r="AL139" i="1"/>
  <c r="AI127" i="1"/>
  <c r="X122" i="1"/>
  <c r="AM107" i="1"/>
  <c r="AS99" i="1"/>
  <c r="S97" i="1"/>
  <c r="BG160" i="1"/>
  <c r="AT132" i="1"/>
  <c r="BB116" i="1"/>
  <c r="L116" i="1" s="1"/>
  <c r="G107" i="1"/>
  <c r="BJ102" i="1"/>
  <c r="AM99" i="1"/>
  <c r="J97" i="1"/>
  <c r="BJ152" i="1"/>
  <c r="BF138" i="1"/>
  <c r="J132" i="1"/>
  <c r="BH121" i="1"/>
  <c r="BA111" i="1"/>
  <c r="AK102" i="1"/>
  <c r="J138" i="1"/>
  <c r="AL126" i="1"/>
  <c r="AB121" i="1"/>
  <c r="Y111" i="1"/>
  <c r="AX106" i="1"/>
  <c r="H102" i="1"/>
  <c r="O99" i="1"/>
  <c r="BJ96" i="1"/>
  <c r="AE120" i="1"/>
  <c r="U151" i="1"/>
  <c r="AP144" i="1"/>
  <c r="AT131" i="1"/>
  <c r="D126" i="1"/>
  <c r="BL115" i="1"/>
  <c r="X106" i="1"/>
  <c r="BE96" i="1"/>
  <c r="E131" i="1"/>
  <c r="BR131" i="1" s="1"/>
  <c r="BS131" i="1" s="1"/>
  <c r="AR137" i="1"/>
  <c r="BK120" i="1"/>
  <c r="BP120" i="1" s="1"/>
  <c r="BQ120" i="1" s="1"/>
  <c r="AJ115" i="1"/>
  <c r="BJ110" i="1"/>
  <c r="BB101" i="1"/>
  <c r="L101" i="1" s="1"/>
  <c r="BN98" i="1"/>
  <c r="AN96" i="1"/>
  <c r="AL150" i="1"/>
  <c r="Z157" i="1"/>
  <c r="I143" i="1"/>
  <c r="BN136" i="1"/>
  <c r="AM130" i="1"/>
  <c r="I125" i="1"/>
  <c r="D110" i="1"/>
  <c r="AP105" i="1"/>
  <c r="AR98" i="1"/>
  <c r="O96" i="1"/>
  <c r="AJ134" i="1"/>
  <c r="BA123" i="1"/>
  <c r="BE108" i="1"/>
  <c r="P100" i="1"/>
  <c r="BN97" i="1"/>
  <c r="AL95" i="1"/>
  <c r="B985" i="2" a="1"/>
  <c r="B985" i="2" s="1"/>
  <c r="H985" i="2" s="1"/>
  <c r="B723" i="2" a="1"/>
  <c r="B723" i="2" s="1"/>
  <c r="H723" i="2" s="1"/>
  <c r="I544" i="2"/>
  <c r="I487" i="2"/>
  <c r="B1008" i="2" a="1"/>
  <c r="B1008" i="2" s="1"/>
  <c r="H1008" i="2" s="1"/>
  <c r="I1008" i="2" s="1"/>
  <c r="H48" i="9"/>
  <c r="B188" i="2" a="1"/>
  <c r="B188" i="2" s="1"/>
  <c r="H188" i="2" s="1"/>
  <c r="B1104" i="2" a="1"/>
  <c r="B1104" i="2" s="1"/>
  <c r="H1104" i="2" s="1"/>
  <c r="B427" i="2" a="1"/>
  <c r="B427" i="2" s="1"/>
  <c r="H427" i="2" s="1"/>
  <c r="I203" i="2" s="1"/>
  <c r="I1161" i="2"/>
  <c r="I1055" i="2"/>
  <c r="I767" i="2"/>
  <c r="I577" i="2"/>
  <c r="B407" i="2" a="1"/>
  <c r="B407" i="2" s="1"/>
  <c r="H407" i="2" s="1"/>
  <c r="I1224" i="2"/>
  <c r="I1074" i="2"/>
  <c r="I899" i="2"/>
  <c r="I485" i="2"/>
  <c r="B655" i="2" a="1"/>
  <c r="B655" i="2" s="1"/>
  <c r="H655" i="2" s="1"/>
  <c r="B318" i="2" a="1"/>
  <c r="B318" i="2" s="1"/>
  <c r="H318" i="2" s="1"/>
  <c r="I688" i="2" s="1"/>
  <c r="B436" i="2" a="1"/>
  <c r="B436" i="2" s="1"/>
  <c r="H436" i="2" s="1"/>
  <c r="B1032" i="2" a="1"/>
  <c r="B1032" i="2" s="1"/>
  <c r="H1032" i="2" s="1"/>
  <c r="I1134" i="2"/>
  <c r="I1071" i="2"/>
  <c r="I884" i="2"/>
  <c r="I835" i="2"/>
  <c r="B765" i="2" a="1"/>
  <c r="B765" i="2" s="1"/>
  <c r="H765" i="2" s="1"/>
  <c r="I980" i="2" s="1"/>
  <c r="B193" i="2" a="1"/>
  <c r="B193" i="2" s="1"/>
  <c r="H193" i="2" s="1"/>
  <c r="B281" i="2" a="1"/>
  <c r="B281" i="2" s="1"/>
  <c r="H281" i="2" s="1"/>
  <c r="I1065" i="2" s="1"/>
  <c r="I930" i="2"/>
  <c r="I794" i="2"/>
  <c r="I563" i="2"/>
  <c r="I585" i="2"/>
  <c r="I1069" i="2"/>
  <c r="I1005" i="2"/>
  <c r="I648" i="2"/>
  <c r="I317" i="2"/>
  <c r="I17" i="2"/>
  <c r="I18" i="2"/>
  <c r="I19" i="2"/>
  <c r="I1179" i="2"/>
  <c r="I1147" i="2"/>
  <c r="I1058" i="2"/>
  <c r="I677" i="2"/>
  <c r="I886" i="2"/>
  <c r="I516" i="2"/>
  <c r="I196" i="2"/>
  <c r="I455" i="2"/>
  <c r="I97" i="2"/>
  <c r="I233" i="2"/>
  <c r="I378" i="2"/>
  <c r="I892" i="2"/>
  <c r="I205" i="2"/>
  <c r="I842" i="2"/>
  <c r="I440" i="2"/>
  <c r="I155" i="2"/>
  <c r="I770" i="2"/>
  <c r="I645" i="2"/>
  <c r="I592" i="2"/>
  <c r="I368" i="2"/>
  <c r="I94" i="2"/>
  <c r="I706" i="2"/>
  <c r="I411" i="2"/>
  <c r="I48" i="2"/>
  <c r="I587" i="2"/>
  <c r="I478" i="2"/>
  <c r="I139" i="2"/>
  <c r="I635" i="2"/>
  <c r="I42" i="2"/>
  <c r="I951" i="2"/>
  <c r="I738" i="2"/>
  <c r="I126" i="2"/>
  <c r="I661" i="2"/>
  <c r="I283" i="2"/>
  <c r="B491" i="2" a="1"/>
  <c r="B491" i="2" s="1"/>
  <c r="H491" i="2" s="1"/>
  <c r="I919" i="2" s="1"/>
  <c r="B671" i="2" a="1"/>
  <c r="B671" i="2" s="1"/>
  <c r="H671" i="2" s="1"/>
  <c r="I841" i="2"/>
  <c r="I636" i="2"/>
  <c r="I393" i="2"/>
  <c r="I1124" i="2"/>
  <c r="I1072" i="2"/>
  <c r="I620" i="2"/>
  <c r="I660" i="2"/>
  <c r="I498" i="2"/>
  <c r="I1123" i="2"/>
  <c r="I15" i="2"/>
  <c r="I1037" i="2"/>
  <c r="I678" i="2"/>
  <c r="I434" i="2"/>
  <c r="I330" i="2"/>
  <c r="I751" i="2"/>
  <c r="I784" i="2"/>
  <c r="I259" i="2"/>
  <c r="I90" i="2"/>
  <c r="I1019" i="2"/>
  <c r="I898" i="2"/>
  <c r="I902" i="2"/>
  <c r="B180" i="2" a="1"/>
  <c r="B180" i="2" s="1"/>
  <c r="H180" i="2" s="1"/>
  <c r="B1127" i="2" a="1"/>
  <c r="B1127" i="2" s="1"/>
  <c r="H1127" i="2" s="1"/>
  <c r="I1162" i="2" s="1"/>
  <c r="B131" i="2" a="1"/>
  <c r="B131" i="2" s="1"/>
  <c r="H131" i="2" s="1"/>
  <c r="B908" i="2" a="1"/>
  <c r="B908" i="2" s="1"/>
  <c r="H908" i="2" s="1"/>
  <c r="I1070" i="2" s="1"/>
  <c r="I642" i="2"/>
  <c r="I421" i="2"/>
  <c r="I305" i="2"/>
  <c r="I362" i="2"/>
  <c r="B389" i="2" a="1"/>
  <c r="B389" i="2" s="1"/>
  <c r="H389" i="2" s="1"/>
  <c r="B1236" i="2" a="1"/>
  <c r="B1236" i="2" s="1"/>
  <c r="H1236" i="2" s="1"/>
  <c r="I1236" i="2" s="1"/>
  <c r="B148" i="2" a="1"/>
  <c r="B148" i="2" s="1"/>
  <c r="H148" i="2" s="1"/>
  <c r="B1049" i="2" a="1"/>
  <c r="B1049" i="2" s="1"/>
  <c r="H1049" i="2" s="1"/>
  <c r="I237" i="2" s="1"/>
  <c r="B1014" i="2" a="1"/>
  <c r="B1014" i="2" s="1"/>
  <c r="H1014" i="2" s="1"/>
  <c r="I1231" i="2" s="1"/>
  <c r="I16" i="2"/>
  <c r="I103" i="2"/>
  <c r="B786" i="2" a="1"/>
  <c r="B786" i="2" s="1"/>
  <c r="H786" i="2" s="1"/>
  <c r="B760" i="2" a="1"/>
  <c r="B760" i="2" s="1"/>
  <c r="H760" i="2" s="1"/>
  <c r="B732" i="2" a="1"/>
  <c r="B732" i="2" s="1"/>
  <c r="H732" i="2" s="1"/>
  <c r="B566" i="2" a="1"/>
  <c r="B566" i="2" s="1"/>
  <c r="H566" i="2" s="1"/>
  <c r="I542" i="2"/>
  <c r="I513" i="2"/>
  <c r="B167" i="2" a="1"/>
  <c r="B167" i="2" s="1"/>
  <c r="H167" i="2" s="1"/>
  <c r="I481" i="2"/>
  <c r="I149" i="2"/>
  <c r="B1050" i="2" a="1"/>
  <c r="B1050" i="2" s="1"/>
  <c r="H1050" i="2" s="1"/>
  <c r="I1084" i="2" s="1"/>
  <c r="B83" i="2" a="1"/>
  <c r="B83" i="2" s="1"/>
  <c r="H83" i="2" s="1"/>
  <c r="B612" i="2" a="1"/>
  <c r="B612" i="2" s="1"/>
  <c r="H612" i="2" s="1"/>
  <c r="I612" i="2" s="1"/>
  <c r="B1247" i="2" a="1"/>
  <c r="B1247" i="2" s="1"/>
  <c r="H1247" i="2" s="1"/>
  <c r="B463" i="2" a="1"/>
  <c r="B463" i="2" s="1"/>
  <c r="H463" i="2" s="1"/>
  <c r="B1006" i="2" a="1"/>
  <c r="B1006" i="2" s="1"/>
  <c r="H1006" i="2" s="1"/>
  <c r="B964" i="2" a="1"/>
  <c r="B964" i="2" s="1"/>
  <c r="H964" i="2" s="1"/>
  <c r="B631" i="2" a="1"/>
  <c r="B631" i="2" s="1"/>
  <c r="H631" i="2" s="1"/>
  <c r="I631" i="2" s="1"/>
  <c r="B657" i="2" a="1"/>
  <c r="B657" i="2" s="1"/>
  <c r="H657" i="2" s="1"/>
  <c r="I657" i="2" s="1"/>
  <c r="B546" i="2" a="1"/>
  <c r="B546" i="2" s="1"/>
  <c r="H546" i="2" s="1"/>
  <c r="I650" i="2"/>
  <c r="I634" i="2"/>
  <c r="I456" i="2"/>
  <c r="I284" i="2"/>
  <c r="B181" i="2" a="1"/>
  <c r="B181" i="2" s="1"/>
  <c r="H181" i="2" s="1"/>
  <c r="I181" i="2" s="1"/>
  <c r="B929" i="2" a="1"/>
  <c r="B929" i="2" s="1"/>
  <c r="H929" i="2" s="1"/>
  <c r="B406" i="2" a="1"/>
  <c r="B406" i="2" s="1"/>
  <c r="H406" i="2" s="1"/>
  <c r="I406" i="2" s="1"/>
  <c r="I864" i="2"/>
  <c r="I457" i="2"/>
  <c r="B644" i="2" a="1"/>
  <c r="B644" i="2" s="1"/>
  <c r="H644" i="2" s="1"/>
  <c r="I1167" i="2"/>
  <c r="I1103" i="2"/>
  <c r="I925" i="2"/>
  <c r="I673" i="2"/>
  <c r="I250" i="2"/>
  <c r="I654" i="2"/>
  <c r="I398" i="2"/>
  <c r="B663" i="2" a="1"/>
  <c r="B663" i="2" s="1"/>
  <c r="H663" i="2" s="1"/>
  <c r="B1110" i="2" a="1"/>
  <c r="B1110" i="2" s="1"/>
  <c r="H1110" i="2" s="1"/>
  <c r="I1110" i="2" s="1"/>
  <c r="B804" i="2" a="1"/>
  <c r="B804" i="2" s="1"/>
  <c r="H804" i="2" s="1"/>
  <c r="B922" i="2" a="1"/>
  <c r="B922" i="2" s="1"/>
  <c r="H922" i="2" s="1"/>
  <c r="B758" i="2" a="1"/>
  <c r="B758" i="2" s="1"/>
  <c r="H758" i="2" s="1"/>
  <c r="B145" i="2" a="1"/>
  <c r="B145" i="2" s="1"/>
  <c r="H145" i="2" s="1"/>
  <c r="I145" i="2" s="1"/>
  <c r="B1018" i="2" a="1"/>
  <c r="B1018" i="2" s="1"/>
  <c r="H1018" i="2" s="1"/>
  <c r="I1114" i="2" s="1"/>
  <c r="B249" i="2" a="1"/>
  <c r="B249" i="2" s="1"/>
  <c r="H249" i="2" s="1"/>
  <c r="B184" i="2" a="1"/>
  <c r="B184" i="2" s="1"/>
  <c r="H184" i="2" s="1"/>
  <c r="B1093" i="2" a="1"/>
  <c r="B1093" i="2" s="1"/>
  <c r="H1093" i="2" s="1"/>
  <c r="I1093" i="2" s="1"/>
  <c r="I27" i="2"/>
  <c r="I24" i="2"/>
  <c r="I23" i="2"/>
  <c r="I22" i="2"/>
  <c r="B166" i="2" a="1"/>
  <c r="B166" i="2" s="1"/>
  <c r="H166" i="2" s="1"/>
  <c r="B564" i="2" a="1"/>
  <c r="B564" i="2" s="1"/>
  <c r="H564" i="2" s="1"/>
  <c r="I595" i="2" s="1"/>
  <c r="I1002" i="2"/>
  <c r="I873" i="2"/>
  <c r="I555" i="2"/>
  <c r="I488" i="2"/>
  <c r="I470" i="2"/>
  <c r="B698" i="2" a="1"/>
  <c r="B698" i="2" s="1"/>
  <c r="H698" i="2" s="1"/>
  <c r="I698" i="2" s="1"/>
  <c r="I1027" i="2"/>
  <c r="I628" i="2"/>
  <c r="I354" i="2"/>
  <c r="I1160" i="2"/>
  <c r="I711" i="2"/>
  <c r="I653" i="2"/>
  <c r="I56" i="2"/>
  <c r="B538" i="2" a="1"/>
  <c r="B538" i="2" s="1"/>
  <c r="H538" i="2" s="1"/>
  <c r="B1113" i="2" a="1"/>
  <c r="B1113" i="2" s="1"/>
  <c r="H1113" i="2" s="1"/>
  <c r="B45" i="2" a="1"/>
  <c r="B45" i="2" s="1"/>
  <c r="H45" i="2" s="1"/>
  <c r="B1062" i="2" a="1"/>
  <c r="B1062" i="2" s="1"/>
  <c r="H1062" i="2" s="1"/>
  <c r="I1192" i="2" s="1"/>
  <c r="B146" i="2" a="1"/>
  <c r="B146" i="2" s="1"/>
  <c r="H146" i="2" s="1"/>
  <c r="B154" i="2" a="1"/>
  <c r="B154" i="2" s="1"/>
  <c r="H154" i="2" s="1"/>
  <c r="I897" i="2" s="1"/>
  <c r="I1031" i="2"/>
  <c r="I955" i="2"/>
  <c r="I833" i="2"/>
  <c r="I731" i="2"/>
  <c r="I686" i="2"/>
  <c r="I444" i="2"/>
  <c r="I343" i="2"/>
  <c r="B1207" i="2" a="1"/>
  <c r="B1207" i="2" s="1"/>
  <c r="H1207" i="2" s="1"/>
  <c r="B49" i="2" a="1"/>
  <c r="B49" i="2" s="1"/>
  <c r="H49" i="2" s="1"/>
  <c r="B1065" i="2" a="1"/>
  <c r="B1065" i="2" s="1"/>
  <c r="H1065" i="2" s="1"/>
  <c r="I788" i="2"/>
  <c r="I539" i="2"/>
  <c r="B36" i="2" a="1"/>
  <c r="B36" i="2" s="1"/>
  <c r="H36" i="2" s="1"/>
  <c r="B315" i="2" a="1"/>
  <c r="B315" i="2" s="1"/>
  <c r="H315" i="2" s="1"/>
  <c r="I727" i="2"/>
  <c r="I322" i="2"/>
  <c r="I225" i="2"/>
  <c r="B886" i="2" a="1"/>
  <c r="B886" i="2" s="1"/>
  <c r="H886" i="2" s="1"/>
  <c r="I725" i="2"/>
  <c r="I551" i="2"/>
  <c r="I258" i="2"/>
  <c r="I589" i="2"/>
  <c r="I562" i="2"/>
  <c r="I571" i="2"/>
  <c r="I439" i="2"/>
  <c r="I89" i="2"/>
  <c r="B118" i="2" a="1"/>
  <c r="B118" i="2" s="1"/>
  <c r="H118" i="2" s="1"/>
  <c r="B971" i="2" a="1"/>
  <c r="B971" i="2" s="1"/>
  <c r="H971" i="2" s="1"/>
  <c r="I1040" i="2"/>
  <c r="I447" i="2"/>
  <c r="B771" i="2" a="1"/>
  <c r="B771" i="2" s="1"/>
  <c r="H771" i="2" s="1"/>
  <c r="B1015" i="2" a="1"/>
  <c r="B1015" i="2" s="1"/>
  <c r="H1015" i="2" s="1"/>
  <c r="B613" i="2" a="1"/>
  <c r="B613" i="2" s="1"/>
  <c r="H613" i="2" s="1"/>
  <c r="B1024" i="2" a="1"/>
  <c r="B1024" i="2" s="1"/>
  <c r="H1024" i="2" s="1"/>
  <c r="B1115" i="2" a="1"/>
  <c r="B1115" i="2" s="1"/>
  <c r="H1115" i="2" s="1"/>
  <c r="I1115" i="2" s="1"/>
  <c r="I1035" i="2"/>
  <c r="I556" i="2"/>
  <c r="I326" i="2"/>
  <c r="I174" i="2"/>
  <c r="B882" i="2" a="1"/>
  <c r="B882" i="2" s="1"/>
  <c r="H882" i="2" s="1"/>
  <c r="I882" i="2" s="1"/>
  <c r="B349" i="2" a="1"/>
  <c r="B349" i="2" s="1"/>
  <c r="H349" i="2" s="1"/>
  <c r="I349" i="2" s="1"/>
  <c r="I314" i="2"/>
  <c r="I171" i="2"/>
  <c r="I158" i="2"/>
  <c r="I383" i="2"/>
  <c r="I172" i="2"/>
  <c r="I110" i="2"/>
  <c r="B412" i="2" a="1"/>
  <c r="B412" i="2" s="1"/>
  <c r="H412" i="2" s="1"/>
  <c r="I924" i="2" s="1"/>
  <c r="B1090" i="2" a="1"/>
  <c r="B1090" i="2" s="1"/>
  <c r="H1090" i="2" s="1"/>
  <c r="I1044" i="2" s="1"/>
  <c r="I1242" i="2"/>
  <c r="I1247" i="2"/>
  <c r="I1230" i="2"/>
  <c r="I916" i="2"/>
  <c r="I867" i="2"/>
  <c r="I847" i="2"/>
  <c r="I616" i="2"/>
  <c r="H75" i="9"/>
  <c r="B216" i="2" a="1"/>
  <c r="B216" i="2" s="1"/>
  <c r="H216" i="2" s="1"/>
  <c r="I1128" i="2"/>
  <c r="I1066" i="2"/>
  <c r="I265" i="2"/>
  <c r="I226" i="2"/>
  <c r="I664" i="2"/>
  <c r="I127" i="2"/>
  <c r="I1220" i="2"/>
  <c r="I1061" i="2"/>
  <c r="I834" i="2"/>
  <c r="I1218" i="2"/>
  <c r="I339" i="2"/>
  <c r="I290" i="2"/>
  <c r="I161" i="2"/>
  <c r="I1085" i="2"/>
  <c r="I742" i="2"/>
  <c r="I1130" i="2"/>
  <c r="I617" i="2"/>
  <c r="I423" i="2"/>
  <c r="I466" i="2"/>
  <c r="I370" i="2"/>
  <c r="I287" i="2"/>
  <c r="I1251" i="2"/>
  <c r="I1145" i="2"/>
  <c r="I708" i="2"/>
  <c r="I164" i="2"/>
  <c r="I39" i="2"/>
  <c r="I996" i="2"/>
  <c r="I903" i="2"/>
  <c r="I836" i="2"/>
  <c r="I1222" i="2"/>
  <c r="I629" i="2"/>
  <c r="I182" i="2"/>
  <c r="I144" i="2"/>
  <c r="I1241" i="2"/>
  <c r="I1195" i="2"/>
  <c r="I716" i="2"/>
  <c r="I699" i="2"/>
  <c r="I676" i="2"/>
  <c r="I618" i="2"/>
  <c r="I1219" i="2"/>
  <c r="I704" i="2"/>
  <c r="I13" i="2"/>
  <c r="I57" i="2"/>
  <c r="I1191" i="2"/>
  <c r="I1131" i="2"/>
  <c r="I1039" i="2"/>
  <c r="I972" i="2"/>
  <c r="I186" i="2"/>
  <c r="I141" i="2"/>
  <c r="I101" i="2"/>
  <c r="I909" i="2"/>
  <c r="I514" i="2"/>
  <c r="I889" i="2"/>
  <c r="I769" i="2"/>
  <c r="I483" i="2"/>
  <c r="I1109" i="2"/>
  <c r="I927" i="2"/>
  <c r="I692" i="2"/>
  <c r="I599" i="2"/>
  <c r="I957" i="2"/>
  <c r="I811" i="2"/>
  <c r="I651" i="2"/>
  <c r="B1086" i="2" a="1"/>
  <c r="B1086" i="2" s="1"/>
  <c r="H1086" i="2" s="1"/>
  <c r="B913" i="2" a="1"/>
  <c r="B913" i="2" s="1"/>
  <c r="H913" i="2" s="1"/>
  <c r="B688" i="2" a="1"/>
  <c r="B688" i="2" s="1"/>
  <c r="H688" i="2" s="1"/>
  <c r="I800" i="2"/>
  <c r="I740" i="2"/>
  <c r="I670" i="2"/>
  <c r="I307" i="2"/>
  <c r="B481" i="2" a="1"/>
  <c r="B481" i="2" s="1"/>
  <c r="H481" i="2" s="1"/>
  <c r="I77" i="2" s="1"/>
  <c r="B1217" i="2" a="1"/>
  <c r="B1217" i="2" s="1"/>
  <c r="H1217" i="2" s="1"/>
  <c r="I1217" i="2" s="1"/>
  <c r="B656" i="2" a="1"/>
  <c r="B656" i="2" s="1"/>
  <c r="H656" i="2" s="1"/>
  <c r="I999" i="2" s="1"/>
  <c r="B1226" i="2" a="1"/>
  <c r="B1226" i="2" s="1"/>
  <c r="H1226" i="2" s="1"/>
  <c r="I978" i="2"/>
  <c r="I825" i="2"/>
  <c r="I522" i="2"/>
  <c r="I437" i="2"/>
  <c r="I549" i="2"/>
  <c r="I472" i="2"/>
  <c r="I72" i="2"/>
  <c r="I1136" i="2"/>
  <c r="I779" i="2"/>
  <c r="I191" i="2"/>
  <c r="I1238" i="2"/>
  <c r="I940" i="2"/>
  <c r="I292" i="2"/>
  <c r="B291" i="2" a="1"/>
  <c r="B291" i="2" s="1"/>
  <c r="H291" i="2" s="1"/>
  <c r="B396" i="2" a="1"/>
  <c r="B396" i="2" s="1"/>
  <c r="H396" i="2" s="1"/>
  <c r="I690" i="2" s="1"/>
  <c r="B310" i="2" a="1"/>
  <c r="B310" i="2" s="1"/>
  <c r="H310" i="2" s="1"/>
  <c r="I510" i="2" s="1"/>
  <c r="B336" i="2" a="1"/>
  <c r="B336" i="2" s="1"/>
  <c r="H336" i="2" s="1"/>
  <c r="B96" i="2" a="1"/>
  <c r="B96" i="2" s="1"/>
  <c r="H96" i="2" s="1"/>
  <c r="B1213" i="2" a="1"/>
  <c r="B1213" i="2" s="1"/>
  <c r="H1213" i="2" s="1"/>
  <c r="I1213" i="2" s="1"/>
  <c r="B417" i="2" a="1"/>
  <c r="B417" i="2" s="1"/>
  <c r="H417" i="2" s="1"/>
  <c r="I776" i="2"/>
  <c r="I683" i="2"/>
  <c r="B489" i="2" a="1"/>
  <c r="B489" i="2" s="1"/>
  <c r="H489" i="2" s="1"/>
  <c r="B637" i="2" a="1"/>
  <c r="B637" i="2" s="1"/>
  <c r="H637" i="2" s="1"/>
  <c r="B681" i="2" a="1"/>
  <c r="B681" i="2" s="1"/>
  <c r="H681" i="2" s="1"/>
  <c r="B851" i="2" a="1"/>
  <c r="B851" i="2" s="1"/>
  <c r="H851" i="2" s="1"/>
  <c r="I824" i="2"/>
  <c r="I554" i="2"/>
  <c r="B432" i="2" a="1"/>
  <c r="B432" i="2" s="1"/>
  <c r="H432" i="2" s="1"/>
  <c r="I432" i="2" s="1"/>
  <c r="B695" i="2" a="1"/>
  <c r="B695" i="2" s="1"/>
  <c r="H695" i="2" s="1"/>
  <c r="I695" i="2" s="1"/>
  <c r="B487" i="2" a="1"/>
  <c r="B487" i="2" s="1"/>
  <c r="H487" i="2" s="1"/>
  <c r="I356" i="2" s="1"/>
  <c r="B138" i="2" a="1"/>
  <c r="B138" i="2" s="1"/>
  <c r="H138" i="2" s="1"/>
  <c r="B37" i="2" a="1"/>
  <c r="B37" i="2" s="1"/>
  <c r="H37" i="2" s="1"/>
  <c r="I566" i="2"/>
  <c r="I86" i="2"/>
  <c r="B532" i="2" a="1"/>
  <c r="B532" i="2" s="1"/>
  <c r="H532" i="2" s="1"/>
  <c r="B1075" i="2" a="1"/>
  <c r="B1075" i="2" s="1"/>
  <c r="H1075" i="2" s="1"/>
  <c r="I338" i="2"/>
  <c r="I293" i="2"/>
  <c r="B1148" i="2" a="1"/>
  <c r="B1148" i="2" s="1"/>
  <c r="H1148" i="2" s="1"/>
  <c r="B464" i="2" a="1"/>
  <c r="B464" i="2" s="1"/>
  <c r="H464" i="2" s="1"/>
  <c r="I464" i="2" s="1"/>
  <c r="B210" i="2" a="1"/>
  <c r="B210" i="2" s="1"/>
  <c r="H210" i="2" s="1"/>
  <c r="B585" i="2" a="1"/>
  <c r="B585" i="2" s="1"/>
  <c r="H585" i="2" s="1"/>
  <c r="I1023" i="2" s="1"/>
  <c r="B187" i="2" a="1"/>
  <c r="B187" i="2" s="1"/>
  <c r="H187" i="2" s="1"/>
  <c r="I187" i="2" s="1"/>
  <c r="B1182" i="2" a="1"/>
  <c r="B1182" i="2" s="1"/>
  <c r="H1182" i="2" s="1"/>
  <c r="B484" i="2" a="1"/>
  <c r="B484" i="2" s="1"/>
  <c r="H484" i="2" s="1"/>
  <c r="I1001" i="2" s="1"/>
  <c r="I1214" i="2"/>
  <c r="I1083" i="2"/>
  <c r="I384" i="2" l="1"/>
  <c r="I167" i="2"/>
  <c r="K121" i="1"/>
  <c r="BR179" i="1"/>
  <c r="BS179" i="1" s="1"/>
  <c r="BR143" i="1"/>
  <c r="BS143" i="1" s="1"/>
  <c r="BQ151" i="1"/>
  <c r="BR161" i="1"/>
  <c r="BS161" i="1" s="1"/>
  <c r="BR138" i="1"/>
  <c r="BS138" i="1" s="1"/>
  <c r="BQ146" i="1"/>
  <c r="BQ219" i="1"/>
  <c r="BR216" i="1"/>
  <c r="BS216" i="1" s="1"/>
  <c r="BR219" i="1"/>
  <c r="BS219" i="1" s="1"/>
  <c r="I102" i="2"/>
  <c r="I319" i="2"/>
  <c r="I839" i="2"/>
  <c r="I914" i="2"/>
  <c r="I1100" i="2"/>
  <c r="I717" i="2"/>
  <c r="I545" i="2"/>
  <c r="I443" i="2"/>
  <c r="I303" i="2"/>
  <c r="I333" i="2"/>
  <c r="I672" i="2"/>
  <c r="I212" i="2"/>
  <c r="I755" i="2"/>
  <c r="I528" i="2"/>
  <c r="I91" i="2"/>
  <c r="I1127" i="2"/>
  <c r="I119" i="2"/>
  <c r="I1000" i="2"/>
  <c r="I1041" i="2"/>
  <c r="I289" i="2"/>
  <c r="I1006" i="2"/>
  <c r="I872" i="2"/>
  <c r="I531" i="2"/>
  <c r="I477" i="2"/>
  <c r="I1059" i="2"/>
  <c r="I758" i="2"/>
  <c r="I163" i="2"/>
  <c r="I160" i="2"/>
  <c r="I46" i="2"/>
  <c r="I65" i="2"/>
  <c r="I535" i="2"/>
  <c r="I377" i="2"/>
  <c r="I184" i="2"/>
  <c r="I96" i="2"/>
  <c r="I320" i="2"/>
  <c r="I277" i="2"/>
  <c r="I216" i="2"/>
  <c r="I188" i="2"/>
  <c r="I859" i="2"/>
  <c r="I313" i="2"/>
  <c r="I656" i="2"/>
  <c r="I1142" i="2"/>
  <c r="I1032" i="2"/>
  <c r="BR102" i="1"/>
  <c r="BS102" i="1" s="1"/>
  <c r="BR128" i="1"/>
  <c r="BS128" i="1" s="1"/>
  <c r="BQ153" i="1"/>
  <c r="BQ109" i="1"/>
  <c r="BQ125" i="1"/>
  <c r="BQ216" i="1"/>
  <c r="BQ100" i="1"/>
  <c r="BR156" i="1"/>
  <c r="BS156" i="1" s="1"/>
  <c r="BR171" i="1"/>
  <c r="BS171" i="1" s="1"/>
  <c r="K187" i="1"/>
  <c r="K96" i="1"/>
  <c r="K97" i="1"/>
  <c r="BR132" i="1"/>
  <c r="BS132" i="1" s="1"/>
  <c r="K182" i="1"/>
  <c r="BQ157" i="1"/>
  <c r="I190" i="2"/>
  <c r="I691" i="2"/>
  <c r="I1207" i="2"/>
  <c r="I1095" i="2"/>
  <c r="I959" i="2"/>
  <c r="I928" i="2"/>
  <c r="I1227" i="2"/>
  <c r="I1015" i="2"/>
  <c r="I435" i="2"/>
  <c r="I76" i="2"/>
  <c r="I1073" i="2"/>
  <c r="I390" i="2"/>
  <c r="I442" i="2"/>
  <c r="I970" i="2"/>
  <c r="I820" i="2"/>
  <c r="I805" i="2"/>
  <c r="I639" i="2"/>
  <c r="I276" i="2"/>
  <c r="I312" i="2"/>
  <c r="I1049" i="2"/>
  <c r="I541" i="2"/>
  <c r="I154" i="2"/>
  <c r="I310" i="2"/>
  <c r="I248" i="2"/>
  <c r="I36" i="2"/>
  <c r="I1188" i="2"/>
  <c r="I1141" i="2"/>
  <c r="I814" i="2"/>
  <c r="I607" i="2"/>
  <c r="I302" i="2"/>
  <c r="I247" i="2"/>
  <c r="I1149" i="2"/>
  <c r="I604" i="2"/>
  <c r="I213" i="2"/>
  <c r="I202" i="2"/>
  <c r="I37" i="2"/>
  <c r="I887" i="2"/>
  <c r="I492" i="2"/>
  <c r="I336" i="2"/>
  <c r="I771" i="2"/>
  <c r="I426" i="2"/>
  <c r="I138" i="2"/>
  <c r="I812" i="2"/>
  <c r="I1062" i="2"/>
  <c r="I603" i="2"/>
  <c r="I709" i="2"/>
  <c r="BR176" i="1"/>
  <c r="BS176" i="1" s="1"/>
  <c r="K168" i="1"/>
  <c r="BR160" i="1"/>
  <c r="BS160" i="1" s="1"/>
  <c r="BR218" i="1"/>
  <c r="BS218" i="1" s="1"/>
  <c r="BR135" i="1"/>
  <c r="BS135" i="1" s="1"/>
  <c r="BQ143" i="1"/>
  <c r="BQ187" i="1"/>
  <c r="BQ101" i="1"/>
  <c r="K122" i="1"/>
  <c r="BQ122" i="1" s="1"/>
  <c r="BR190" i="1"/>
  <c r="BS190" i="1" s="1"/>
  <c r="K128" i="1"/>
  <c r="K185" i="1"/>
  <c r="BR153" i="1"/>
  <c r="BS153" i="1" s="1"/>
  <c r="K113" i="1"/>
  <c r="K192" i="1"/>
  <c r="BR217" i="1"/>
  <c r="BS217" i="1" s="1"/>
  <c r="BR177" i="1"/>
  <c r="BS177" i="1" s="1"/>
  <c r="BQ185" i="1"/>
  <c r="K218" i="1"/>
  <c r="I318" i="2"/>
  <c r="I116" i="2"/>
  <c r="I1011" i="2"/>
  <c r="I534" i="2"/>
  <c r="I446" i="2"/>
  <c r="I1225" i="2"/>
  <c r="I1148" i="2"/>
  <c r="I921" i="2"/>
  <c r="I468" i="2"/>
  <c r="I948" i="2"/>
  <c r="I606" i="2"/>
  <c r="I1151" i="2"/>
  <c r="I669" i="2"/>
  <c r="I499" i="2"/>
  <c r="I536" i="2"/>
  <c r="I374" i="2"/>
  <c r="I389" i="2"/>
  <c r="I342" i="2"/>
  <c r="I519" i="2"/>
  <c r="I387" i="2"/>
  <c r="I114" i="2"/>
  <c r="I379" i="2"/>
  <c r="I142" i="2"/>
  <c r="I838" i="2"/>
  <c r="I705" i="2"/>
  <c r="I548" i="2"/>
  <c r="I231" i="2"/>
  <c r="I224" i="2"/>
  <c r="I118" i="2"/>
  <c r="I1246" i="2"/>
  <c r="I1113" i="2"/>
  <c r="I849" i="2"/>
  <c r="I689" i="2"/>
  <c r="I353" i="2"/>
  <c r="I83" i="2"/>
  <c r="I49" i="2"/>
  <c r="I790" i="2"/>
  <c r="I745" i="2"/>
  <c r="I332" i="2"/>
  <c r="I166" i="2"/>
  <c r="I382" i="2"/>
  <c r="I131" i="2"/>
  <c r="I215" i="2"/>
  <c r="I994" i="2"/>
  <c r="I329" i="2"/>
  <c r="BR133" i="1"/>
  <c r="BS133" i="1" s="1"/>
  <c r="BQ107" i="1"/>
  <c r="BR117" i="1"/>
  <c r="BS117" i="1" s="1"/>
  <c r="BR129" i="1"/>
  <c r="BS129" i="1" s="1"/>
  <c r="BQ123" i="1"/>
  <c r="BQ147" i="1"/>
  <c r="BR95" i="1"/>
  <c r="BS95" i="1" s="1"/>
  <c r="BQ142" i="1"/>
  <c r="BR182" i="1"/>
  <c r="BS182" i="1" s="1"/>
  <c r="BQ188" i="1"/>
  <c r="BQ156" i="1"/>
  <c r="BR167" i="1"/>
  <c r="BS167" i="1" s="1"/>
  <c r="K139" i="1"/>
  <c r="BQ139" i="1" s="1"/>
  <c r="K102" i="1"/>
  <c r="BQ102" i="1" s="1"/>
  <c r="K183" i="1"/>
  <c r="BR204" i="1"/>
  <c r="BS204" i="1" s="1"/>
  <c r="K180" i="1"/>
  <c r="BR157" i="1"/>
  <c r="BS157" i="1" s="1"/>
  <c r="BQ165" i="1"/>
  <c r="I1180" i="2"/>
  <c r="I1111" i="2"/>
  <c r="I787" i="2"/>
  <c r="I1208" i="2"/>
  <c r="I846" i="2"/>
  <c r="I813" i="2"/>
  <c r="I619" i="2"/>
  <c r="I112" i="2"/>
  <c r="I567" i="2"/>
  <c r="I436" i="2"/>
  <c r="I288" i="2"/>
  <c r="I1112" i="2"/>
  <c r="I300" i="2"/>
  <c r="I82" i="2"/>
  <c r="I200" i="2"/>
  <c r="I179" i="2"/>
  <c r="I108" i="2"/>
  <c r="I598" i="2"/>
  <c r="I995" i="2"/>
  <c r="I941" i="2"/>
  <c r="I697" i="2"/>
  <c r="I768" i="2"/>
  <c r="I465" i="2"/>
  <c r="I335" i="2"/>
  <c r="I291" i="2"/>
  <c r="I1168" i="2"/>
  <c r="I789" i="2"/>
  <c r="I538" i="2"/>
  <c r="I152" i="2"/>
  <c r="I665" i="2"/>
  <c r="I655" i="2"/>
  <c r="I681" i="2"/>
  <c r="K105" i="1"/>
  <c r="BQ164" i="1"/>
  <c r="BR134" i="1"/>
  <c r="BS134" i="1" s="1"/>
  <c r="K213" i="1"/>
  <c r="BR136" i="1"/>
  <c r="BS136" i="1" s="1"/>
  <c r="BR142" i="1"/>
  <c r="BS142" i="1" s="1"/>
  <c r="K174" i="1"/>
  <c r="K184" i="1"/>
  <c r="BQ184" i="1" s="1"/>
  <c r="BR127" i="1"/>
  <c r="BS127" i="1" s="1"/>
  <c r="BQ135" i="1"/>
  <c r="BR122" i="1"/>
  <c r="BS122" i="1" s="1"/>
  <c r="BR198" i="1"/>
  <c r="BS198" i="1" s="1"/>
  <c r="BQ210" i="1"/>
  <c r="BR201" i="1"/>
  <c r="BS201" i="1" s="1"/>
  <c r="BR203" i="1"/>
  <c r="BS203" i="1" s="1"/>
  <c r="I1186" i="2"/>
  <c r="I828" i="2"/>
  <c r="I491" i="2"/>
  <c r="I896" i="2"/>
  <c r="I561" i="2"/>
  <c r="I804" i="2"/>
  <c r="I506" i="2"/>
  <c r="I448" i="2"/>
  <c r="I422" i="2"/>
  <c r="I1175" i="2"/>
  <c r="I365" i="2"/>
  <c r="I194" i="2"/>
  <c r="I1090" i="2"/>
  <c r="I346" i="2"/>
  <c r="I308" i="2"/>
  <c r="I1088" i="2"/>
  <c r="BQ105" i="1"/>
  <c r="BR116" i="1"/>
  <c r="BS116" i="1" s="1"/>
  <c r="BQ161" i="1"/>
  <c r="BR191" i="1"/>
  <c r="BS191" i="1" s="1"/>
  <c r="K217" i="1"/>
  <c r="BR194" i="1"/>
  <c r="BS194" i="1" s="1"/>
  <c r="BR220" i="1"/>
  <c r="BS220" i="1" s="1"/>
  <c r="I1091" i="2"/>
  <c r="I861" i="2"/>
  <c r="I1054" i="2"/>
  <c r="I895" i="2"/>
  <c r="I482" i="2"/>
  <c r="I1018" i="2"/>
  <c r="I799" i="2"/>
  <c r="I1171" i="2"/>
  <c r="I1104" i="2"/>
  <c r="I808" i="2"/>
  <c r="I392" i="2"/>
  <c r="I380" i="2"/>
  <c r="I1212" i="2"/>
  <c r="I1153" i="2"/>
  <c r="I1126" i="2"/>
  <c r="I958" i="2"/>
  <c r="I234" i="2"/>
  <c r="I35" i="2"/>
  <c r="I611" i="2"/>
  <c r="I229" i="2"/>
  <c r="I412" i="2"/>
  <c r="I734" i="2"/>
  <c r="I1182" i="2"/>
  <c r="BQ99" i="1"/>
  <c r="BQ131" i="1"/>
  <c r="BR166" i="1"/>
  <c r="BS166" i="1" s="1"/>
  <c r="BQ167" i="1"/>
  <c r="K106" i="1"/>
  <c r="BQ106" i="1" s="1"/>
  <c r="BQ162" i="1"/>
  <c r="K112" i="1"/>
  <c r="BQ169" i="1"/>
  <c r="BQ208" i="1"/>
  <c r="I637" i="2"/>
  <c r="I419" i="2"/>
  <c r="I1181" i="2"/>
  <c r="I973" i="2"/>
  <c r="I968" i="2"/>
  <c r="I883" i="2"/>
  <c r="I593" i="2"/>
  <c r="I546" i="2"/>
  <c r="I159" i="2"/>
  <c r="I148" i="2"/>
  <c r="I135" i="2"/>
  <c r="I21" i="2"/>
  <c r="I20" i="2"/>
  <c r="I80" i="2"/>
  <c r="I721" i="2"/>
  <c r="I408" i="2"/>
  <c r="I894" i="2"/>
  <c r="I170" i="2"/>
  <c r="I73" i="2"/>
  <c r="I584" i="2"/>
  <c r="I1226" i="2"/>
  <c r="I1173" i="2"/>
  <c r="I786" i="2"/>
  <c r="I532" i="2"/>
  <c r="I117" i="2"/>
  <c r="I417" i="2"/>
  <c r="I255" i="2"/>
  <c r="I176" i="2"/>
  <c r="I913" i="2"/>
  <c r="I206" i="2"/>
  <c r="I153" i="2"/>
  <c r="I45" i="2"/>
  <c r="I586" i="2"/>
  <c r="I180" i="2"/>
  <c r="I1057" i="2"/>
  <c r="I723" i="2"/>
  <c r="BR112" i="1"/>
  <c r="BS112" i="1" s="1"/>
  <c r="BR106" i="1"/>
  <c r="BS106" i="1" s="1"/>
  <c r="BQ113" i="1"/>
  <c r="BQ192" i="1"/>
  <c r="K110" i="1"/>
  <c r="BQ172" i="1"/>
  <c r="K150" i="1"/>
  <c r="BQ150" i="1" s="1"/>
  <c r="BR158" i="1"/>
  <c r="BS158" i="1" s="1"/>
  <c r="BR174" i="1"/>
  <c r="BS174" i="1" s="1"/>
  <c r="K167" i="1"/>
  <c r="K211" i="1"/>
  <c r="BQ211" i="1" s="1"/>
  <c r="K208" i="1"/>
  <c r="BR213" i="1"/>
  <c r="BS213" i="1" s="1"/>
  <c r="K212" i="1"/>
  <c r="I713" i="2"/>
  <c r="I337" i="2"/>
  <c r="I264" i="2"/>
  <c r="I195" i="2"/>
  <c r="I431" i="2"/>
  <c r="I810" i="2"/>
  <c r="I257" i="2"/>
  <c r="I521" i="2"/>
  <c r="I460" i="2"/>
  <c r="I1081" i="2"/>
  <c r="I821" i="2"/>
  <c r="I497" i="2"/>
  <c r="I228" i="2"/>
  <c r="I765" i="2"/>
  <c r="I85" i="2"/>
  <c r="I557" i="2"/>
  <c r="I391" i="2"/>
  <c r="BR115" i="1"/>
  <c r="BS115" i="1" s="1"/>
  <c r="BR155" i="1"/>
  <c r="BS155" i="1" s="1"/>
  <c r="BR98" i="1"/>
  <c r="BS98" i="1" s="1"/>
  <c r="BR120" i="1"/>
  <c r="BS120" i="1" s="1"/>
  <c r="BQ128" i="1"/>
  <c r="K133" i="1"/>
  <c r="BR126" i="1"/>
  <c r="BS126" i="1" s="1"/>
  <c r="BR111" i="1"/>
  <c r="BS111" i="1" s="1"/>
  <c r="BQ119" i="1"/>
  <c r="BQ168" i="1"/>
  <c r="K195" i="1"/>
  <c r="I1164" i="2"/>
  <c r="I990" i="2"/>
  <c r="I912" i="2"/>
  <c r="I823" i="2"/>
  <c r="I504" i="2"/>
  <c r="I53" i="2"/>
  <c r="I993" i="2"/>
  <c r="I1012" i="2"/>
  <c r="I929" i="2"/>
  <c r="I449" i="2"/>
  <c r="I441" i="2"/>
  <c r="I1077" i="2"/>
  <c r="I1053" i="2"/>
  <c r="I832" i="2"/>
  <c r="I282" i="2"/>
  <c r="I908" i="2"/>
  <c r="I281" i="2"/>
  <c r="I597" i="2"/>
  <c r="I517" i="2"/>
  <c r="I134" i="2"/>
  <c r="I425" i="2"/>
  <c r="I424" i="2"/>
  <c r="I724" i="2"/>
  <c r="I667" i="2"/>
  <c r="I851" i="2"/>
  <c r="I760" i="2"/>
  <c r="I1029" i="2"/>
  <c r="I985" i="2"/>
  <c r="I729" i="2"/>
  <c r="I644" i="2"/>
  <c r="I484" i="2"/>
  <c r="I976" i="2"/>
  <c r="I907" i="2"/>
  <c r="I407" i="2"/>
  <c r="K103" i="1"/>
  <c r="BQ212" i="1"/>
  <c r="BQ136" i="1"/>
  <c r="BR113" i="1"/>
  <c r="BS113" i="1" s="1"/>
  <c r="BQ121" i="1"/>
  <c r="BR144" i="1"/>
  <c r="BS144" i="1" s="1"/>
  <c r="BR124" i="1"/>
  <c r="BS124" i="1" s="1"/>
  <c r="BQ132" i="1"/>
  <c r="K149" i="1"/>
  <c r="BQ149" i="1" s="1"/>
  <c r="BQ174" i="1"/>
  <c r="BQ220" i="1"/>
  <c r="BQ175" i="1"/>
  <c r="BR214" i="1"/>
  <c r="BS214" i="1" s="1"/>
  <c r="BR100" i="1"/>
  <c r="BS100" i="1" s="1"/>
  <c r="BQ108" i="1"/>
  <c r="BQ183" i="1"/>
  <c r="BR210" i="1"/>
  <c r="BS210" i="1" s="1"/>
  <c r="BR181" i="1"/>
  <c r="BS181" i="1" s="1"/>
  <c r="BQ189" i="1"/>
  <c r="BQ217" i="1"/>
  <c r="BR178" i="1"/>
  <c r="BS178" i="1" s="1"/>
  <c r="K175" i="1"/>
  <c r="I269" i="2"/>
  <c r="I974" i="2"/>
  <c r="I687" i="2"/>
  <c r="I552" i="2"/>
  <c r="I50" i="2"/>
  <c r="I70" i="2"/>
  <c r="I480" i="2"/>
  <c r="I963" i="2"/>
  <c r="I537" i="2"/>
  <c r="I512" i="2"/>
  <c r="I473" i="2"/>
  <c r="I147" i="2"/>
  <c r="I252" i="2"/>
  <c r="I1014" i="2"/>
  <c r="I866" i="2"/>
  <c r="I827" i="2"/>
  <c r="I235" i="2"/>
  <c r="I1024" i="2"/>
  <c r="I954" i="2"/>
  <c r="I777" i="2"/>
  <c r="I576" i="2"/>
  <c r="I345" i="2"/>
  <c r="I285" i="2"/>
  <c r="I92" i="2"/>
  <c r="I1202" i="2"/>
  <c r="I1080" i="2"/>
  <c r="I1003" i="2"/>
  <c r="I918" i="2"/>
  <c r="I785" i="2"/>
  <c r="I668" i="2"/>
  <c r="I613" i="2"/>
  <c r="I340" i="2"/>
  <c r="I348" i="2"/>
  <c r="I249" i="2"/>
  <c r="I663" i="2"/>
  <c r="BR96" i="1"/>
  <c r="BS96" i="1" s="1"/>
  <c r="BQ166" i="1"/>
  <c r="BR211" i="1"/>
  <c r="BS211" i="1" s="1"/>
  <c r="BR114" i="1"/>
  <c r="BS114" i="1" s="1"/>
  <c r="BQ178" i="1"/>
  <c r="BR185" i="1"/>
  <c r="BS185" i="1" s="1"/>
  <c r="BQ111" i="1"/>
  <c r="BR125" i="1"/>
  <c r="BS125" i="1" s="1"/>
  <c r="BQ133" i="1"/>
  <c r="K154" i="1"/>
  <c r="K202" i="1"/>
  <c r="BQ202" i="1" s="1"/>
  <c r="K145" i="1"/>
  <c r="BQ145" i="1" s="1"/>
  <c r="BR180" i="1"/>
  <c r="BS180" i="1" s="1"/>
  <c r="K140" i="1"/>
  <c r="BQ140" i="1" s="1"/>
  <c r="BQ200" i="1"/>
  <c r="BR208" i="1"/>
  <c r="BS208" i="1" s="1"/>
  <c r="BQ195" i="1"/>
  <c r="BQ209" i="1"/>
  <c r="K214" i="1"/>
  <c r="BQ191" i="1"/>
  <c r="K209" i="1"/>
  <c r="BQ213" i="1"/>
  <c r="K206" i="1"/>
  <c r="BQ206" i="1" s="1"/>
  <c r="K221" i="1"/>
  <c r="BQ221" i="1" s="1"/>
  <c r="I1273" i="2"/>
  <c r="I1268" i="2"/>
  <c r="I1259" i="2"/>
  <c r="I1265" i="2"/>
  <c r="I1267" i="2"/>
  <c r="I1260" i="2"/>
  <c r="I1261" i="2"/>
  <c r="I1263" i="2"/>
  <c r="I1256" i="2"/>
  <c r="I1272" i="2"/>
  <c r="I1258" i="2"/>
  <c r="I1264" i="2"/>
  <c r="I1271" i="2"/>
  <c r="I1253" i="2"/>
  <c r="I1270" i="2"/>
  <c r="I1240" i="2"/>
  <c r="I1262" i="2"/>
  <c r="I1252" i="2"/>
  <c r="I1249" i="2"/>
  <c r="I1266" i="2"/>
  <c r="I831" i="2"/>
  <c r="I9" i="2"/>
  <c r="J1266" i="2" s="1" a="1"/>
  <c r="J1266" i="2" s="1"/>
  <c r="I396" i="2"/>
  <c r="I852" i="2"/>
  <c r="I581" i="2"/>
  <c r="I502" i="2"/>
  <c r="I140" i="2"/>
  <c r="I132" i="2"/>
  <c r="I71" i="2"/>
  <c r="I373" i="2"/>
  <c r="I702" i="2"/>
  <c r="I386" i="2"/>
  <c r="I381" i="2"/>
  <c r="I971" i="2"/>
  <c r="I647" i="2"/>
  <c r="I230" i="2"/>
  <c r="I870" i="2"/>
  <c r="I746" i="2"/>
  <c r="I315" i="2"/>
  <c r="I210" i="2"/>
  <c r="I62" i="2"/>
  <c r="I733" i="2"/>
  <c r="I324" i="2"/>
  <c r="I193" i="2"/>
  <c r="BR149" i="1"/>
  <c r="BS149" i="1" s="1"/>
  <c r="K104" i="1"/>
  <c r="BQ104" i="1" s="1"/>
  <c r="BQ193" i="1"/>
  <c r="K170" i="1"/>
  <c r="BQ170" i="1" s="1"/>
  <c r="K134" i="1"/>
  <c r="BQ134" i="1" s="1"/>
  <c r="BR164" i="1"/>
  <c r="BS164" i="1" s="1"/>
  <c r="K196" i="1"/>
  <c r="BQ196" i="1" s="1"/>
  <c r="BR189" i="1"/>
  <c r="BS189" i="1" s="1"/>
  <c r="I500" i="2"/>
  <c r="I1047" i="2"/>
  <c r="I950" i="2"/>
  <c r="I316" i="2"/>
  <c r="I719" i="2"/>
  <c r="I64" i="2"/>
  <c r="I32" i="2"/>
  <c r="I242" i="2"/>
  <c r="I878" i="2"/>
  <c r="I596" i="2"/>
  <c r="I1025" i="2"/>
  <c r="I854" i="2"/>
  <c r="I1169" i="2"/>
  <c r="I1135" i="2"/>
  <c r="I822" i="2"/>
  <c r="I495" i="2"/>
  <c r="I254" i="2"/>
  <c r="I178" i="2"/>
  <c r="I136" i="2"/>
  <c r="I1201" i="2"/>
  <c r="I1086" i="2"/>
  <c r="I915" i="2"/>
  <c r="I125" i="2"/>
  <c r="BQ154" i="1"/>
  <c r="BR207" i="1"/>
  <c r="BS207" i="1" s="1"/>
  <c r="BQ141" i="1"/>
  <c r="K114" i="1"/>
  <c r="BQ114" i="1" s="1"/>
  <c r="BQ163" i="1"/>
  <c r="K137" i="1"/>
  <c r="BQ137" i="1" s="1"/>
  <c r="BR104" i="1"/>
  <c r="BS104" i="1" s="1"/>
  <c r="BQ112" i="1"/>
  <c r="BQ159" i="1"/>
  <c r="BR110" i="1"/>
  <c r="BS110" i="1" s="1"/>
  <c r="BQ118" i="1"/>
  <c r="K155" i="1"/>
  <c r="BQ155" i="1" s="1"/>
  <c r="BQ103" i="1"/>
  <c r="BR170" i="1"/>
  <c r="BS170" i="1" s="1"/>
  <c r="BQ194" i="1"/>
  <c r="BR154" i="1"/>
  <c r="BS154" i="1" s="1"/>
  <c r="BQ158" i="1"/>
  <c r="BQ198" i="1"/>
  <c r="BR206" i="1"/>
  <c r="BS206" i="1" s="1"/>
  <c r="BQ214" i="1"/>
  <c r="K179" i="1"/>
  <c r="BQ179" i="1" s="1"/>
  <c r="I503" i="2"/>
  <c r="I409" i="2"/>
  <c r="I350" i="2"/>
  <c r="I297" i="2"/>
  <c r="I533" i="2"/>
  <c r="I211" i="2"/>
  <c r="I1154" i="2"/>
  <c r="I1089" i="2"/>
  <c r="I675" i="2"/>
  <c r="I31" i="2"/>
  <c r="I778" i="2"/>
  <c r="I845" i="2"/>
  <c r="I744" i="2"/>
  <c r="I267" i="2"/>
  <c r="I201" i="2"/>
  <c r="I633" i="2"/>
  <c r="I798" i="2"/>
  <c r="I268" i="2"/>
  <c r="I243" i="2"/>
  <c r="I1197" i="2"/>
  <c r="I1075" i="2"/>
  <c r="I840" i="2"/>
  <c r="I146" i="2"/>
  <c r="I98" i="2"/>
  <c r="BR107" i="1"/>
  <c r="BS107" i="1" s="1"/>
  <c r="BQ96" i="1"/>
  <c r="K130" i="1"/>
  <c r="BQ130" i="1" s="1"/>
  <c r="BR108" i="1"/>
  <c r="BS108" i="1" s="1"/>
  <c r="BQ180" i="1"/>
  <c r="BQ97" i="1"/>
  <c r="BR172" i="1"/>
  <c r="BS172" i="1" s="1"/>
  <c r="BQ182" i="1"/>
  <c r="BR148" i="1"/>
  <c r="BS148" i="1" s="1"/>
  <c r="K204" i="1"/>
  <c r="BQ204" i="1" s="1"/>
  <c r="K201" i="1"/>
  <c r="BQ201" i="1" s="1"/>
  <c r="BR165" i="1"/>
  <c r="BS165" i="1" s="1"/>
  <c r="BQ173" i="1"/>
  <c r="BR205" i="1"/>
  <c r="BS205" i="1" s="1"/>
  <c r="K159" i="1"/>
  <c r="BQ218" i="1"/>
  <c r="I78" i="2"/>
  <c r="I1050" i="2"/>
  <c r="I104" i="2"/>
  <c r="I30" i="2"/>
  <c r="J267" i="2" s="1" a="1"/>
  <c r="J267" i="2" s="1"/>
  <c r="I559" i="2"/>
  <c r="I462" i="2"/>
  <c r="I795" i="2"/>
  <c r="I772" i="2"/>
  <c r="I753" i="2"/>
  <c r="I189" i="2"/>
  <c r="I177" i="2"/>
  <c r="I52" i="2"/>
  <c r="J377" i="2" s="1" a="1"/>
  <c r="J377" i="2" s="1"/>
  <c r="I975" i="2"/>
  <c r="I564" i="2"/>
  <c r="I93" i="2"/>
  <c r="I1101" i="2"/>
  <c r="I524" i="2"/>
  <c r="I375" i="2"/>
  <c r="I223" i="2"/>
  <c r="I964" i="2"/>
  <c r="I764" i="2"/>
  <c r="I165" i="2"/>
  <c r="I81" i="2"/>
  <c r="I922" i="2"/>
  <c r="I299" i="2"/>
  <c r="I40" i="2"/>
  <c r="I1199" i="2"/>
  <c r="I982" i="2"/>
  <c r="I671" i="2"/>
  <c r="BQ110" i="1"/>
  <c r="BR192" i="1"/>
  <c r="BS192" i="1" s="1"/>
  <c r="BR151" i="1"/>
  <c r="BS151" i="1" s="1"/>
  <c r="BR199" i="1"/>
  <c r="BS199" i="1" s="1"/>
  <c r="BR109" i="1"/>
  <c r="BS109" i="1" s="1"/>
  <c r="BQ117" i="1"/>
  <c r="K186" i="1"/>
  <c r="BQ186" i="1" s="1"/>
  <c r="K144" i="1"/>
  <c r="BQ144" i="1" s="1"/>
  <c r="K129" i="1"/>
  <c r="BQ129" i="1" s="1"/>
  <c r="BR188" i="1"/>
  <c r="BS188" i="1" s="1"/>
  <c r="K124" i="1"/>
  <c r="BQ124" i="1" s="1"/>
  <c r="K176" i="1"/>
  <c r="BQ176" i="1" s="1"/>
  <c r="BR221" i="1"/>
  <c r="BS221" i="1" s="1"/>
  <c r="BR193" i="1"/>
  <c r="BS193" i="1" s="1"/>
  <c r="K205" i="1"/>
  <c r="BQ205" i="1" s="1"/>
  <c r="I1120" i="2"/>
  <c r="I489" i="2"/>
  <c r="I207" i="2"/>
  <c r="I732" i="2"/>
  <c r="I51" i="2"/>
  <c r="J432" i="2" s="1" a="1"/>
  <c r="J432" i="2" s="1"/>
  <c r="I945" i="2"/>
  <c r="I306" i="2"/>
  <c r="I775" i="2"/>
  <c r="I752" i="2"/>
  <c r="I525" i="2"/>
  <c r="I969" i="2"/>
  <c r="I221" i="2"/>
  <c r="I209" i="2"/>
  <c r="I67" i="2"/>
  <c r="J339" i="2" s="1" a="1"/>
  <c r="J339" i="2" s="1"/>
  <c r="I227" i="2"/>
  <c r="J195" i="2" l="1" a="1"/>
  <c r="J195" i="2" s="1"/>
  <c r="J239" i="2" a="1"/>
  <c r="J239" i="2" s="1"/>
  <c r="J250" i="2" a="1"/>
  <c r="J250" i="2" s="1"/>
  <c r="J292" i="2" a="1"/>
  <c r="J292" i="2" s="1"/>
  <c r="J301" i="2" a="1"/>
  <c r="J301" i="2" s="1"/>
  <c r="J311" i="2" a="1"/>
  <c r="J311" i="2" s="1"/>
  <c r="J335" i="2" a="1"/>
  <c r="J335" i="2" s="1"/>
  <c r="J426" i="2" a="1"/>
  <c r="J426" i="2" s="1"/>
  <c r="J420" i="2" a="1"/>
  <c r="J420" i="2" s="1"/>
  <c r="J460" i="2" a="1"/>
  <c r="J460" i="2" s="1"/>
  <c r="J507" i="2" a="1"/>
  <c r="J507" i="2" s="1"/>
  <c r="J26" i="2" a="1"/>
  <c r="J26" i="2" s="1"/>
  <c r="J55" i="2" a="1"/>
  <c r="J55" i="2" s="1"/>
  <c r="J34" i="2" a="1"/>
  <c r="J34" i="2" s="1"/>
  <c r="J30" i="2" a="1"/>
  <c r="J30" i="2" s="1"/>
  <c r="J87" i="2" a="1"/>
  <c r="J87" i="2" s="1"/>
  <c r="J146" i="2" a="1"/>
  <c r="J146" i="2" s="1"/>
  <c r="J112" i="2" a="1"/>
  <c r="J112" i="2" s="1"/>
  <c r="J108" i="2" a="1"/>
  <c r="J108" i="2" s="1"/>
  <c r="J143" i="2" a="1"/>
  <c r="J143" i="2" s="1"/>
  <c r="J201" i="2" a="1"/>
  <c r="J201" i="2" s="1"/>
  <c r="J135" i="2" a="1"/>
  <c r="J135" i="2" s="1"/>
  <c r="J180" i="2" a="1"/>
  <c r="J180" i="2" s="1"/>
  <c r="J271" i="2" a="1"/>
  <c r="J271" i="2" s="1"/>
  <c r="J228" i="2" a="1"/>
  <c r="J228" i="2" s="1"/>
  <c r="J288" i="2" a="1"/>
  <c r="J288" i="2" s="1"/>
  <c r="J260" i="2" a="1"/>
  <c r="J260" i="2" s="1"/>
  <c r="J322" i="2" a="1"/>
  <c r="J322" i="2" s="1"/>
  <c r="J304" i="2" a="1"/>
  <c r="J304" i="2" s="1"/>
  <c r="J251" i="2" a="1"/>
  <c r="J251" i="2" s="1"/>
  <c r="J297" i="2" a="1"/>
  <c r="J297" i="2" s="1"/>
  <c r="J327" i="2" a="1"/>
  <c r="J327" i="2" s="1"/>
  <c r="J355" i="2" a="1"/>
  <c r="J355" i="2" s="1"/>
  <c r="J351" i="2" a="1"/>
  <c r="J351" i="2" s="1"/>
  <c r="J404" i="2" a="1"/>
  <c r="J404" i="2" s="1"/>
  <c r="J382" i="2" a="1"/>
  <c r="J382" i="2" s="1"/>
  <c r="J394" i="2" a="1"/>
  <c r="J394" i="2" s="1"/>
  <c r="J436" i="2" a="1"/>
  <c r="J436" i="2" s="1"/>
  <c r="J448" i="2" a="1"/>
  <c r="J448" i="2" s="1"/>
  <c r="J469" i="2" a="1"/>
  <c r="J469" i="2" s="1"/>
  <c r="J515" i="2" a="1"/>
  <c r="J515" i="2" s="1"/>
  <c r="J523" i="2" a="1"/>
  <c r="J523" i="2" s="1"/>
  <c r="J514" i="2" a="1"/>
  <c r="J514" i="2" s="1"/>
  <c r="J482" i="2" a="1"/>
  <c r="J482" i="2" s="1"/>
  <c r="J594" i="2" a="1"/>
  <c r="J594" i="2" s="1"/>
  <c r="J573" i="2" a="1"/>
  <c r="J573" i="2" s="1"/>
  <c r="J565" i="2" a="1"/>
  <c r="J565" i="2" s="1"/>
  <c r="J602" i="2" a="1"/>
  <c r="J602" i="2" s="1"/>
  <c r="J628" i="2" a="1"/>
  <c r="J628" i="2" s="1"/>
  <c r="J593" i="2" a="1"/>
  <c r="J593" i="2" s="1"/>
  <c r="J704" i="2" a="1"/>
  <c r="J704" i="2" s="1"/>
  <c r="J658" i="2" a="1"/>
  <c r="J658" i="2" s="1"/>
  <c r="J669" i="2" a="1"/>
  <c r="J669" i="2" s="1"/>
  <c r="J666" i="2" a="1"/>
  <c r="J666" i="2" s="1"/>
  <c r="J741" i="2" a="1"/>
  <c r="J741" i="2" s="1"/>
  <c r="J715" i="2" a="1"/>
  <c r="J715" i="2" s="1"/>
  <c r="J737" i="2" a="1"/>
  <c r="J737" i="2" s="1"/>
  <c r="J750" i="2" a="1"/>
  <c r="J750" i="2" s="1"/>
  <c r="J774" i="2" a="1"/>
  <c r="J774" i="2" s="1"/>
  <c r="J793" i="2" a="1"/>
  <c r="J793" i="2" s="1"/>
  <c r="J795" i="2" a="1"/>
  <c r="J795" i="2" s="1"/>
  <c r="J821" i="2" a="1"/>
  <c r="J821" i="2" s="1"/>
  <c r="J848" i="2" a="1"/>
  <c r="J848" i="2" s="1"/>
  <c r="J857" i="2" a="1"/>
  <c r="J857" i="2" s="1"/>
  <c r="J872" i="2" a="1"/>
  <c r="J872" i="2" s="1"/>
  <c r="J874" i="2" a="1"/>
  <c r="J874" i="2" s="1"/>
  <c r="J903" i="2" a="1"/>
  <c r="J903" i="2" s="1"/>
  <c r="J929" i="2" a="1"/>
  <c r="J929" i="2" s="1"/>
  <c r="J920" i="2" a="1"/>
  <c r="J920" i="2" s="1"/>
  <c r="J942" i="2" a="1"/>
  <c r="J942" i="2" s="1"/>
  <c r="J1022" i="2" a="1"/>
  <c r="J1022" i="2" s="1"/>
  <c r="J976" i="2" a="1"/>
  <c r="J976" i="2" s="1"/>
  <c r="J992" i="2" a="1"/>
  <c r="J992" i="2" s="1"/>
  <c r="J1041" i="2" a="1"/>
  <c r="J1041" i="2" s="1"/>
  <c r="J1024" i="2" a="1"/>
  <c r="J1024" i="2" s="1"/>
  <c r="J1034" i="2" a="1"/>
  <c r="J1034" i="2" s="1"/>
  <c r="J1052" i="2" a="1"/>
  <c r="J1052" i="2" s="1"/>
  <c r="J1062" i="2" a="1"/>
  <c r="J1062" i="2" s="1"/>
  <c r="J1117" i="2" a="1"/>
  <c r="J1117" i="2" s="1"/>
  <c r="J1123" i="2" a="1"/>
  <c r="J1123" i="2" s="1"/>
  <c r="J1138" i="2" a="1"/>
  <c r="J1138" i="2" s="1"/>
  <c r="J1144" i="2" a="1"/>
  <c r="J1144" i="2" s="1"/>
  <c r="J1151" i="2" a="1"/>
  <c r="J1151" i="2" s="1"/>
  <c r="J1167" i="2" a="1"/>
  <c r="J1167" i="2" s="1"/>
  <c r="J1187" i="2" a="1"/>
  <c r="J1187" i="2" s="1"/>
  <c r="J1209" i="2" a="1"/>
  <c r="J1209" i="2" s="1"/>
  <c r="J1211" i="2" a="1"/>
  <c r="J1211" i="2" s="1"/>
  <c r="J1260" i="2" a="1"/>
  <c r="J1260" i="2" s="1"/>
  <c r="J1245" i="2" a="1"/>
  <c r="J1245" i="2" s="1"/>
  <c r="J71" i="2" a="1"/>
  <c r="J71" i="2" s="1"/>
  <c r="J103" i="2" a="1"/>
  <c r="J103" i="2" s="1"/>
  <c r="J208" i="2" a="1"/>
  <c r="J208" i="2" s="1"/>
  <c r="J287" i="2" a="1"/>
  <c r="J287" i="2" s="1"/>
  <c r="J363" i="2" a="1"/>
  <c r="J363" i="2" s="1"/>
  <c r="J312" i="2" a="1"/>
  <c r="J312" i="2" s="1"/>
  <c r="J309" i="2" a="1"/>
  <c r="J309" i="2" s="1"/>
  <c r="J343" i="2" a="1"/>
  <c r="J343" i="2" s="1"/>
  <c r="J386" i="2" a="1"/>
  <c r="J386" i="2" s="1"/>
  <c r="J367" i="2" a="1"/>
  <c r="J367" i="2" s="1"/>
  <c r="J412" i="2" a="1"/>
  <c r="J412" i="2" s="1"/>
  <c r="J399" i="2" a="1"/>
  <c r="J399" i="2" s="1"/>
  <c r="J411" i="2" a="1"/>
  <c r="J411" i="2" s="1"/>
  <c r="J452" i="2" a="1"/>
  <c r="J452" i="2" s="1"/>
  <c r="J464" i="2" a="1"/>
  <c r="J464" i="2" s="1"/>
  <c r="J473" i="2" a="1"/>
  <c r="J473" i="2" s="1"/>
  <c r="J517" i="2" a="1"/>
  <c r="J517" i="2" s="1"/>
  <c r="J535" i="2" a="1"/>
  <c r="J535" i="2" s="1"/>
  <c r="J521" i="2" a="1"/>
  <c r="J521" i="2" s="1"/>
  <c r="J498" i="2" a="1"/>
  <c r="J498" i="2" s="1"/>
  <c r="J606" i="2" a="1"/>
  <c r="J606" i="2" s="1"/>
  <c r="J530" i="2" a="1"/>
  <c r="J530" i="2" s="1"/>
  <c r="J605" i="2" a="1"/>
  <c r="J605" i="2" s="1"/>
  <c r="J569" i="2" a="1"/>
  <c r="J569" i="2" s="1"/>
  <c r="J581" i="2" a="1"/>
  <c r="J581" i="2" s="1"/>
  <c r="J609" i="2" a="1"/>
  <c r="J609" i="2" s="1"/>
  <c r="J723" i="2" a="1"/>
  <c r="J723" i="2" s="1"/>
  <c r="J674" i="2" a="1"/>
  <c r="J674" i="2" s="1"/>
  <c r="J621" i="2" a="1"/>
  <c r="J621" i="2" s="1"/>
  <c r="J725" i="2" a="1"/>
  <c r="J725" i="2" s="1"/>
  <c r="J747" i="2" a="1"/>
  <c r="J747" i="2" s="1"/>
  <c r="J732" i="2" a="1"/>
  <c r="J732" i="2" s="1"/>
  <c r="J771" i="2" a="1"/>
  <c r="J771" i="2" s="1"/>
  <c r="J763" i="2" a="1"/>
  <c r="J763" i="2" s="1"/>
  <c r="J776" i="2" a="1"/>
  <c r="J776" i="2" s="1"/>
  <c r="J835" i="2" a="1"/>
  <c r="J835" i="2" s="1"/>
  <c r="J811" i="2" a="1"/>
  <c r="J811" i="2" s="1"/>
  <c r="J788" i="2" a="1"/>
  <c r="J788" i="2" s="1"/>
  <c r="J847" i="2" a="1"/>
  <c r="J847" i="2" s="1"/>
  <c r="J824" i="2" a="1"/>
  <c r="J824" i="2" s="1"/>
  <c r="J875" i="2" a="1"/>
  <c r="J875" i="2" s="1"/>
  <c r="J890" i="2" a="1"/>
  <c r="J890" i="2" s="1"/>
  <c r="J905" i="2" a="1"/>
  <c r="J905" i="2" s="1"/>
  <c r="J928" i="2" a="1"/>
  <c r="J928" i="2" s="1"/>
  <c r="J933" i="2" a="1"/>
  <c r="J933" i="2" s="1"/>
  <c r="J966" i="2" a="1"/>
  <c r="J966" i="2" s="1"/>
  <c r="J960" i="2" a="1"/>
  <c r="J960" i="2" s="1"/>
  <c r="J1009" i="2" a="1"/>
  <c r="J1009" i="2" s="1"/>
  <c r="J1006" i="2" a="1"/>
  <c r="J1006" i="2" s="1"/>
  <c r="J1048" i="2" a="1"/>
  <c r="J1048" i="2" s="1"/>
  <c r="J1003" i="2" a="1"/>
  <c r="J1003" i="2" s="1"/>
  <c r="J1033" i="2" a="1"/>
  <c r="J1033" i="2" s="1"/>
  <c r="J1068" i="2" a="1"/>
  <c r="J1068" i="2" s="1"/>
  <c r="J1045" i="2" a="1"/>
  <c r="J1045" i="2" s="1"/>
  <c r="J1092" i="2" a="1"/>
  <c r="J1092" i="2" s="1"/>
  <c r="J1136" i="2" a="1"/>
  <c r="J1136" i="2" s="1"/>
  <c r="J1106" i="2" a="1"/>
  <c r="J1106" i="2" s="1"/>
  <c r="J1143" i="2" a="1"/>
  <c r="J1143" i="2" s="1"/>
  <c r="J1164" i="2" a="1"/>
  <c r="J1164" i="2" s="1"/>
  <c r="J1183" i="2" a="1"/>
  <c r="J1183" i="2" s="1"/>
  <c r="J1174" i="2" a="1"/>
  <c r="J1174" i="2" s="1"/>
  <c r="J1201" i="2" a="1"/>
  <c r="J1201" i="2" s="1"/>
  <c r="J1218" i="2" a="1"/>
  <c r="J1218" i="2" s="1"/>
  <c r="J1235" i="2" a="1"/>
  <c r="J1235" i="2" s="1"/>
  <c r="J1264" i="2" a="1"/>
  <c r="J1264" i="2" s="1"/>
  <c r="J39" i="2" a="1"/>
  <c r="J39" i="2" s="1"/>
  <c r="J46" i="2" a="1"/>
  <c r="J46" i="2" s="1"/>
  <c r="J107" i="2" a="1"/>
  <c r="J107" i="2" s="1"/>
  <c r="J258" i="2" a="1"/>
  <c r="J258" i="2" s="1"/>
  <c r="J314" i="2" a="1"/>
  <c r="J314" i="2" s="1"/>
  <c r="J284" i="2" a="1"/>
  <c r="J284" i="2" s="1"/>
  <c r="J348" i="2" a="1"/>
  <c r="J348" i="2" s="1"/>
  <c r="J387" i="2" a="1"/>
  <c r="J387" i="2" s="1"/>
  <c r="J373" i="2" a="1"/>
  <c r="J373" i="2" s="1"/>
  <c r="J441" i="2" a="1"/>
  <c r="J441" i="2" s="1"/>
  <c r="J381" i="2" a="1"/>
  <c r="J381" i="2" s="1"/>
  <c r="J424" i="2" a="1"/>
  <c r="J424" i="2" s="1"/>
  <c r="J468" i="2" a="1"/>
  <c r="J468" i="2" s="1"/>
  <c r="J415" i="2" a="1"/>
  <c r="J415" i="2" s="1"/>
  <c r="J490" i="2" a="1"/>
  <c r="J490" i="2" s="1"/>
  <c r="J537" i="2" a="1"/>
  <c r="J537" i="2" s="1"/>
  <c r="J506" i="2" a="1"/>
  <c r="J506" i="2" s="1"/>
  <c r="J526" i="2" a="1"/>
  <c r="J526" i="2" s="1"/>
  <c r="J481" i="2" a="1"/>
  <c r="J481" i="2" s="1"/>
  <c r="J610" i="2" a="1"/>
  <c r="J610" i="2" s="1"/>
  <c r="J546" i="2" a="1"/>
  <c r="J546" i="2" s="1"/>
  <c r="J541" i="2" a="1"/>
  <c r="J541" i="2" s="1"/>
  <c r="J585" i="2" a="1"/>
  <c r="J585" i="2" s="1"/>
  <c r="J597" i="2" a="1"/>
  <c r="J597" i="2" s="1"/>
  <c r="J592" i="2" a="1"/>
  <c r="J592" i="2" s="1"/>
  <c r="J661" i="2" a="1"/>
  <c r="J661" i="2" s="1"/>
  <c r="J641" i="2" a="1"/>
  <c r="J641" i="2" s="1"/>
  <c r="J637" i="2" a="1"/>
  <c r="J637" i="2" s="1"/>
  <c r="J726" i="2" a="1"/>
  <c r="J726" i="2" s="1"/>
  <c r="J751" i="2" a="1"/>
  <c r="J751" i="2" s="1"/>
  <c r="J756" i="2" a="1"/>
  <c r="J756" i="2" s="1"/>
  <c r="J678" i="2" a="1"/>
  <c r="J678" i="2" s="1"/>
  <c r="J770" i="2" a="1"/>
  <c r="J770" i="2" s="1"/>
  <c r="J762" i="2" a="1"/>
  <c r="J762" i="2" s="1"/>
  <c r="J809" i="2" a="1"/>
  <c r="J809" i="2" s="1"/>
  <c r="J804" i="2" a="1"/>
  <c r="J804" i="2" s="1"/>
  <c r="J858" i="2" a="1"/>
  <c r="J858" i="2" s="1"/>
  <c r="J841" i="2" a="1"/>
  <c r="J841" i="2" s="1"/>
  <c r="J865" i="2" a="1"/>
  <c r="J865" i="2" s="1"/>
  <c r="J873" i="2" a="1"/>
  <c r="J873" i="2" s="1"/>
  <c r="J897" i="2" a="1"/>
  <c r="J897" i="2" s="1"/>
  <c r="J934" i="2" a="1"/>
  <c r="J934" i="2" s="1"/>
  <c r="J951" i="2" a="1"/>
  <c r="J951" i="2" s="1"/>
  <c r="J925" i="2" a="1"/>
  <c r="J925" i="2" s="1"/>
  <c r="J959" i="2" a="1"/>
  <c r="J959" i="2" s="1"/>
  <c r="J1014" i="2" a="1"/>
  <c r="J1014" i="2" s="1"/>
  <c r="J975" i="2" a="1"/>
  <c r="J975" i="2" s="1"/>
  <c r="J1012" i="2" a="1"/>
  <c r="J1012" i="2" s="1"/>
  <c r="J1040" i="2" a="1"/>
  <c r="J1040" i="2" s="1"/>
  <c r="J1032" i="2" a="1"/>
  <c r="J1032" i="2" s="1"/>
  <c r="J1083" i="2" a="1"/>
  <c r="J1083" i="2" s="1"/>
  <c r="J1061" i="2" a="1"/>
  <c r="J1061" i="2" s="1"/>
  <c r="J1112" i="2" a="1"/>
  <c r="J1112" i="2" s="1"/>
  <c r="J1099" i="2" a="1"/>
  <c r="J1099" i="2" s="1"/>
  <c r="J1121" i="2" a="1"/>
  <c r="J1121" i="2" s="1"/>
  <c r="J1169" i="2" a="1"/>
  <c r="J1169" i="2" s="1"/>
  <c r="J1149" i="2" a="1"/>
  <c r="J1149" i="2" s="1"/>
  <c r="J1193" i="2" a="1"/>
  <c r="J1193" i="2" s="1"/>
  <c r="J1195" i="2" a="1"/>
  <c r="J1195" i="2" s="1"/>
  <c r="J1208" i="2" a="1"/>
  <c r="J1208" i="2" s="1"/>
  <c r="J1189" i="2" a="1"/>
  <c r="J1189" i="2" s="1"/>
  <c r="J1234" i="2" a="1"/>
  <c r="J1234" i="2" s="1"/>
  <c r="J1263" i="2" a="1"/>
  <c r="J1263" i="2" s="1"/>
  <c r="J1269" i="2" a="1"/>
  <c r="J1269" i="2" s="1"/>
  <c r="J359" i="2" a="1"/>
  <c r="J359" i="2" s="1"/>
  <c r="J12" i="2" a="1"/>
  <c r="J12" i="2" s="1"/>
  <c r="J67" i="2" a="1"/>
  <c r="J67" i="2" s="1"/>
  <c r="J54" i="2" a="1"/>
  <c r="J54" i="2" s="1"/>
  <c r="J17" i="2" a="1"/>
  <c r="J17" i="2" s="1"/>
  <c r="J13" i="2" a="1"/>
  <c r="J13" i="2" s="1"/>
  <c r="J125" i="2" a="1"/>
  <c r="J125" i="2" s="1"/>
  <c r="J99" i="2" a="1"/>
  <c r="J99" i="2" s="1"/>
  <c r="J63" i="2" a="1"/>
  <c r="J63" i="2" s="1"/>
  <c r="J123" i="2" a="1"/>
  <c r="J123" i="2" s="1"/>
  <c r="J142" i="2" a="1"/>
  <c r="J142" i="2" s="1"/>
  <c r="J154" i="2" a="1"/>
  <c r="J154" i="2" s="1"/>
  <c r="J183" i="2" a="1"/>
  <c r="J183" i="2" s="1"/>
  <c r="J236" i="2" a="1"/>
  <c r="J236" i="2" s="1"/>
  <c r="J232" i="2" a="1"/>
  <c r="J232" i="2" s="1"/>
  <c r="J263" i="2" a="1"/>
  <c r="J263" i="2" s="1"/>
  <c r="J238" i="2" a="1"/>
  <c r="J238" i="2" s="1"/>
  <c r="J279" i="2" a="1"/>
  <c r="J279" i="2" s="1"/>
  <c r="J274" i="2" a="1"/>
  <c r="J274" i="2" s="1"/>
  <c r="J315" i="2" a="1"/>
  <c r="J315" i="2" s="1"/>
  <c r="J300" i="2" a="1"/>
  <c r="J300" i="2" s="1"/>
  <c r="J330" i="2" a="1"/>
  <c r="J330" i="2" s="1"/>
  <c r="J326" i="2" a="1"/>
  <c r="J326" i="2" s="1"/>
  <c r="J338" i="2" a="1"/>
  <c r="J338" i="2" s="1"/>
  <c r="J350" i="2" a="1"/>
  <c r="J350" i="2" s="1"/>
  <c r="J470" i="2" a="1"/>
  <c r="J470" i="2" s="1"/>
  <c r="J398" i="2" a="1"/>
  <c r="J398" i="2" s="1"/>
  <c r="J393" i="2" a="1"/>
  <c r="J393" i="2" s="1"/>
  <c r="J496" i="2" a="1"/>
  <c r="J496" i="2" s="1"/>
  <c r="J431" i="2" a="1"/>
  <c r="J431" i="2" s="1"/>
  <c r="J522" i="2" a="1"/>
  <c r="J522" i="2" s="1"/>
  <c r="J478" i="2" a="1"/>
  <c r="J478" i="2" s="1"/>
  <c r="J531" i="2" a="1"/>
  <c r="J531" i="2" s="1"/>
  <c r="J556" i="2" a="1"/>
  <c r="J556" i="2" s="1"/>
  <c r="J497" i="2" a="1"/>
  <c r="J497" i="2" s="1"/>
  <c r="J616" i="2" a="1"/>
  <c r="J616" i="2" s="1"/>
  <c r="J589" i="2" a="1"/>
  <c r="J589" i="2" s="1"/>
  <c r="J558" i="2" a="1"/>
  <c r="J558" i="2" s="1"/>
  <c r="J601" i="2" a="1"/>
  <c r="J601" i="2" s="1"/>
  <c r="J613" i="2" a="1"/>
  <c r="J613" i="2" s="1"/>
  <c r="J608" i="2" a="1"/>
  <c r="J608" i="2" s="1"/>
  <c r="J676" i="2" a="1"/>
  <c r="J676" i="2" s="1"/>
  <c r="J657" i="2" a="1"/>
  <c r="J657" i="2" s="1"/>
  <c r="J653" i="2" a="1"/>
  <c r="J653" i="2" s="1"/>
  <c r="J733" i="2" a="1"/>
  <c r="J733" i="2" s="1"/>
  <c r="J702" i="2" a="1"/>
  <c r="J702" i="2" s="1"/>
  <c r="J682" i="2" a="1"/>
  <c r="J682" i="2" s="1"/>
  <c r="J694" i="2" a="1"/>
  <c r="J694" i="2" s="1"/>
  <c r="J749" i="2" a="1"/>
  <c r="J749" i="2" s="1"/>
  <c r="J782" i="2" a="1"/>
  <c r="J782" i="2" s="1"/>
  <c r="J851" i="2" a="1"/>
  <c r="J851" i="2" s="1"/>
  <c r="J830" i="2" a="1"/>
  <c r="J830" i="2" s="1"/>
  <c r="J820" i="2" a="1"/>
  <c r="J820" i="2" s="1"/>
  <c r="J878" i="2" a="1"/>
  <c r="J878" i="2" s="1"/>
  <c r="J840" i="2" a="1"/>
  <c r="J840" i="2" s="1"/>
  <c r="J864" i="2" a="1"/>
  <c r="J864" i="2" s="1"/>
  <c r="J889" i="2" a="1"/>
  <c r="J889" i="2" s="1"/>
  <c r="J917" i="2" a="1"/>
  <c r="J917" i="2" s="1"/>
  <c r="J911" i="2" a="1"/>
  <c r="J911" i="2" s="1"/>
  <c r="J980" i="2" a="1"/>
  <c r="J980" i="2" s="1"/>
  <c r="J941" i="2" a="1"/>
  <c r="J941" i="2" s="1"/>
  <c r="J978" i="2" a="1"/>
  <c r="J978" i="2" s="1"/>
  <c r="J1027" i="2" a="1"/>
  <c r="J1027" i="2" s="1"/>
  <c r="J991" i="2" a="1"/>
  <c r="J991" i="2" s="1"/>
  <c r="J1011" i="2" a="1"/>
  <c r="J1011" i="2" s="1"/>
  <c r="J1002" i="2" a="1"/>
  <c r="J1002" i="2" s="1"/>
  <c r="J1077" i="2" a="1"/>
  <c r="J1077" i="2" s="1"/>
  <c r="J1084" i="2" a="1"/>
  <c r="J1084" i="2" s="1"/>
  <c r="J1044" i="2" a="1"/>
  <c r="J1044" i="2" s="1"/>
  <c r="J1075" i="2" a="1"/>
  <c r="J1075" i="2" s="1"/>
  <c r="J1115" i="2" a="1"/>
  <c r="J1115" i="2" s="1"/>
  <c r="J1105" i="2" a="1"/>
  <c r="J1105" i="2" s="1"/>
  <c r="J1126" i="2" a="1"/>
  <c r="J1126" i="2" s="1"/>
  <c r="J1168" i="2" a="1"/>
  <c r="J1168" i="2" s="1"/>
  <c r="J1166" i="2" a="1"/>
  <c r="J1166" i="2" s="1"/>
  <c r="J1173" i="2" a="1"/>
  <c r="J1173" i="2" s="1"/>
  <c r="J1223" i="2" a="1"/>
  <c r="J1223" i="2" s="1"/>
  <c r="J1205" i="2" a="1"/>
  <c r="J1205" i="2" s="1"/>
  <c r="J1251" i="2" a="1"/>
  <c r="J1251" i="2" s="1"/>
  <c r="J1249" i="2" a="1"/>
  <c r="J1249" i="2" s="1"/>
  <c r="J187" i="2" a="1"/>
  <c r="J187" i="2" s="1"/>
  <c r="J203" i="2" a="1"/>
  <c r="J203" i="2" s="1"/>
  <c r="J295" i="2" a="1"/>
  <c r="J295" i="2" s="1"/>
  <c r="J291" i="2" a="1"/>
  <c r="J291" i="2" s="1"/>
  <c r="J303" i="2" a="1"/>
  <c r="J303" i="2" s="1"/>
  <c r="J266" i="2" a="1"/>
  <c r="J266" i="2" s="1"/>
  <c r="J346" i="2" a="1"/>
  <c r="J346" i="2" s="1"/>
  <c r="J342" i="2" a="1"/>
  <c r="J342" i="2" s="1"/>
  <c r="J354" i="2" a="1"/>
  <c r="J354" i="2" s="1"/>
  <c r="J366" i="2" a="1"/>
  <c r="J366" i="2" s="1"/>
  <c r="J403" i="2" a="1"/>
  <c r="J403" i="2" s="1"/>
  <c r="J440" i="2" a="1"/>
  <c r="J440" i="2" s="1"/>
  <c r="J409" i="2" a="1"/>
  <c r="J409" i="2" s="1"/>
  <c r="J419" i="2" a="1"/>
  <c r="J419" i="2" s="1"/>
  <c r="J447" i="2" a="1"/>
  <c r="J447" i="2" s="1"/>
  <c r="J443" i="2" a="1"/>
  <c r="J443" i="2" s="1"/>
  <c r="J494" i="2" a="1"/>
  <c r="J494" i="2" s="1"/>
  <c r="J538" i="2" a="1"/>
  <c r="J538" i="2" s="1"/>
  <c r="J485" i="2" a="1"/>
  <c r="J485" i="2" s="1"/>
  <c r="J513" i="2" a="1"/>
  <c r="J513" i="2" s="1"/>
  <c r="J534" i="2" a="1"/>
  <c r="J534" i="2" s="1"/>
  <c r="J623" i="2" a="1"/>
  <c r="J623" i="2" s="1"/>
  <c r="J571" i="2" a="1"/>
  <c r="J571" i="2" s="1"/>
  <c r="J625" i="2" a="1"/>
  <c r="J625" i="2" s="1"/>
  <c r="J647" i="2" a="1"/>
  <c r="J647" i="2" s="1"/>
  <c r="J632" i="2" a="1"/>
  <c r="J632" i="2" s="1"/>
  <c r="J677" i="2" a="1"/>
  <c r="J677" i="2" s="1"/>
  <c r="J707" i="2" a="1"/>
  <c r="J707" i="2" s="1"/>
  <c r="J620" i="2" a="1"/>
  <c r="J620" i="2" s="1"/>
  <c r="J757" i="2" a="1"/>
  <c r="J757" i="2" s="1"/>
  <c r="J718" i="2" a="1"/>
  <c r="J718" i="2" s="1"/>
  <c r="J698" i="2" a="1"/>
  <c r="J698" i="2" s="1"/>
  <c r="J710" i="2" a="1"/>
  <c r="J710" i="2" s="1"/>
  <c r="J730" i="2" a="1"/>
  <c r="J730" i="2" s="1"/>
  <c r="J800" i="2" a="1"/>
  <c r="J800" i="2" s="1"/>
  <c r="J798" i="2" a="1"/>
  <c r="J798" i="2" s="1"/>
  <c r="J846" i="2" a="1"/>
  <c r="J846" i="2" s="1"/>
  <c r="J834" i="2" a="1"/>
  <c r="J834" i="2" s="1"/>
  <c r="J863" i="2" a="1"/>
  <c r="J863" i="2" s="1"/>
  <c r="J856" i="2" a="1"/>
  <c r="J856" i="2" s="1"/>
  <c r="J893" i="2" a="1"/>
  <c r="J893" i="2" s="1"/>
  <c r="J888" i="2" a="1"/>
  <c r="J888" i="2" s="1"/>
  <c r="J880" i="2" a="1"/>
  <c r="J880" i="2" s="1"/>
  <c r="J910" i="2" a="1"/>
  <c r="J910" i="2" s="1"/>
  <c r="J932" i="2" a="1"/>
  <c r="J932" i="2" s="1"/>
  <c r="J952" i="2" a="1"/>
  <c r="J952" i="2" s="1"/>
  <c r="J958" i="2" a="1"/>
  <c r="J958" i="2" s="1"/>
  <c r="J1013" i="2" a="1"/>
  <c r="J1013" i="2" s="1"/>
  <c r="J998" i="2" a="1"/>
  <c r="J998" i="2" s="1"/>
  <c r="J1010" i="2" a="1"/>
  <c r="J1010" i="2" s="1"/>
  <c r="J1047" i="2" a="1"/>
  <c r="J1047" i="2" s="1"/>
  <c r="J1116" i="2" a="1"/>
  <c r="J1116" i="2" s="1"/>
  <c r="J1093" i="2" a="1"/>
  <c r="J1093" i="2" s="1"/>
  <c r="J1060" i="2" a="1"/>
  <c r="J1060" i="2" s="1"/>
  <c r="J1091" i="2" a="1"/>
  <c r="J1091" i="2" s="1"/>
  <c r="J1114" i="2" a="1"/>
  <c r="J1114" i="2" s="1"/>
  <c r="J1135" i="2" a="1"/>
  <c r="J1135" i="2" s="1"/>
  <c r="J1142" i="2" a="1"/>
  <c r="J1142" i="2" s="1"/>
  <c r="J1147" i="2" a="1"/>
  <c r="J1147" i="2" s="1"/>
  <c r="J1182" i="2" a="1"/>
  <c r="J1182" i="2" s="1"/>
  <c r="J1185" i="2" a="1"/>
  <c r="J1185" i="2" s="1"/>
  <c r="J1213" i="2" a="1"/>
  <c r="J1213" i="2" s="1"/>
  <c r="J1204" i="2" a="1"/>
  <c r="J1204" i="2" s="1"/>
  <c r="J1253" i="2" a="1"/>
  <c r="J1253" i="2" s="1"/>
  <c r="J1272" i="2" a="1"/>
  <c r="J1272" i="2" s="1"/>
  <c r="J1267" i="2" a="1"/>
  <c r="J1267" i="2" s="1"/>
  <c r="J38" i="2" a="1"/>
  <c r="J38" i="2" s="1"/>
  <c r="J130" i="2" a="1"/>
  <c r="J130" i="2" s="1"/>
  <c r="J170" i="2" a="1"/>
  <c r="J170" i="2" s="1"/>
  <c r="J270" i="2" a="1"/>
  <c r="J270" i="2" s="1"/>
  <c r="J319" i="2" a="1"/>
  <c r="J319" i="2" s="1"/>
  <c r="J65" i="2" a="1"/>
  <c r="J65" i="2" s="1"/>
  <c r="J57" i="2" a="1"/>
  <c r="J57" i="2" s="1"/>
  <c r="J37" i="2" a="1"/>
  <c r="J37" i="2" s="1"/>
  <c r="J49" i="2" a="1"/>
  <c r="J49" i="2" s="1"/>
  <c r="J45" i="2" a="1"/>
  <c r="J45" i="2" s="1"/>
  <c r="J86" i="2" a="1"/>
  <c r="J86" i="2" s="1"/>
  <c r="J189" i="2" a="1"/>
  <c r="J189" i="2" s="1"/>
  <c r="J95" i="2" a="1"/>
  <c r="J95" i="2" s="1"/>
  <c r="J136" i="2" a="1"/>
  <c r="J136" i="2" s="1"/>
  <c r="J174" i="2" a="1"/>
  <c r="J174" i="2" s="1"/>
  <c r="J186" i="2" a="1"/>
  <c r="J186" i="2" s="1"/>
  <c r="J166" i="2" a="1"/>
  <c r="J166" i="2" s="1"/>
  <c r="J202" i="2" a="1"/>
  <c r="J202" i="2" s="1"/>
  <c r="J198" i="2" a="1"/>
  <c r="J198" i="2" s="1"/>
  <c r="J194" i="2" a="1"/>
  <c r="J194" i="2" s="1"/>
  <c r="J190" i="2" a="1"/>
  <c r="J190" i="2" s="1"/>
  <c r="J318" i="2" a="1"/>
  <c r="J318" i="2" s="1"/>
  <c r="J307" i="2" a="1"/>
  <c r="J307" i="2" s="1"/>
  <c r="J323" i="2" a="1"/>
  <c r="J323" i="2" s="1"/>
  <c r="J283" i="2" a="1"/>
  <c r="J283" i="2" s="1"/>
  <c r="J362" i="2" a="1"/>
  <c r="J362" i="2" s="1"/>
  <c r="J358" i="2" a="1"/>
  <c r="J358" i="2" s="1"/>
  <c r="J371" i="2" a="1"/>
  <c r="J371" i="2" s="1"/>
  <c r="J374" i="2" a="1"/>
  <c r="J374" i="2" s="1"/>
  <c r="J427" i="2" a="1"/>
  <c r="J427" i="2" s="1"/>
  <c r="J397" i="2" a="1"/>
  <c r="J397" i="2" s="1"/>
  <c r="J414" i="2" a="1"/>
  <c r="J414" i="2" s="1"/>
  <c r="J435" i="2" a="1"/>
  <c r="J435" i="2" s="1"/>
  <c r="J463" i="2" a="1"/>
  <c r="J463" i="2" s="1"/>
  <c r="J459" i="2" a="1"/>
  <c r="J459" i="2" s="1"/>
  <c r="J510" i="2" a="1"/>
  <c r="J510" i="2" s="1"/>
  <c r="J557" i="2" a="1"/>
  <c r="J557" i="2" s="1"/>
  <c r="J501" i="2" a="1"/>
  <c r="J501" i="2" s="1"/>
  <c r="J555" i="2" a="1"/>
  <c r="J555" i="2" s="1"/>
  <c r="J551" i="2" a="1"/>
  <c r="J551" i="2" s="1"/>
  <c r="J529" i="2" a="1"/>
  <c r="J529" i="2" s="1"/>
  <c r="J633" i="2" a="1"/>
  <c r="J633" i="2" s="1"/>
  <c r="J584" i="2" a="1"/>
  <c r="J584" i="2" s="1"/>
  <c r="J612" i="2" a="1"/>
  <c r="J612" i="2" s="1"/>
  <c r="J670" i="2" a="1"/>
  <c r="J670" i="2" s="1"/>
  <c r="J688" i="2" a="1"/>
  <c r="J688" i="2" s="1"/>
  <c r="J720" i="2" a="1"/>
  <c r="J720" i="2" s="1"/>
  <c r="J636" i="2" a="1"/>
  <c r="J636" i="2" s="1"/>
  <c r="J783" i="2" a="1"/>
  <c r="J783" i="2" s="1"/>
  <c r="J734" i="2" a="1"/>
  <c r="J734" i="2" s="1"/>
  <c r="J714" i="2" a="1"/>
  <c r="J714" i="2" s="1"/>
  <c r="J727" i="2" a="1"/>
  <c r="J727" i="2" s="1"/>
  <c r="J748" i="2" a="1"/>
  <c r="J748" i="2" s="1"/>
  <c r="J810" i="2" a="1"/>
  <c r="J810" i="2" s="1"/>
  <c r="J814" i="2" a="1"/>
  <c r="J814" i="2" s="1"/>
  <c r="J792" i="2" a="1"/>
  <c r="J792" i="2" s="1"/>
  <c r="J819" i="2" a="1"/>
  <c r="J819" i="2" s="1"/>
  <c r="J869" i="2" a="1"/>
  <c r="J869" i="2" s="1"/>
  <c r="J866" i="2" a="1"/>
  <c r="J866" i="2" s="1"/>
  <c r="J881" i="2" a="1"/>
  <c r="J881" i="2" s="1"/>
  <c r="J901" i="2" a="1"/>
  <c r="J901" i="2" s="1"/>
  <c r="J896" i="2" a="1"/>
  <c r="J896" i="2" s="1"/>
  <c r="J937" i="2" a="1"/>
  <c r="J937" i="2" s="1"/>
  <c r="J948" i="2" a="1"/>
  <c r="J948" i="2" s="1"/>
  <c r="J965" i="2" a="1"/>
  <c r="J965" i="2" s="1"/>
  <c r="J973" i="2" a="1"/>
  <c r="J973" i="2" s="1"/>
  <c r="J1016" i="2" a="1"/>
  <c r="J1016" i="2" s="1"/>
  <c r="J974" i="2" a="1"/>
  <c r="J974" i="2" s="1"/>
  <c r="J1023" i="2" a="1"/>
  <c r="J1023" i="2" s="1"/>
  <c r="J1001" i="2" a="1"/>
  <c r="J1001" i="2" s="1"/>
  <c r="J1051" i="2" a="1"/>
  <c r="J1051" i="2" s="1"/>
  <c r="J1096" i="2" a="1"/>
  <c r="J1096" i="2" s="1"/>
  <c r="J1043" i="2" a="1"/>
  <c r="J1043" i="2" s="1"/>
  <c r="J1074" i="2" a="1"/>
  <c r="J1074" i="2" s="1"/>
  <c r="J1134" i="2" a="1"/>
  <c r="J1134" i="2" s="1"/>
  <c r="J1146" i="2" a="1"/>
  <c r="J1146" i="2" s="1"/>
  <c r="J1125" i="2" a="1"/>
  <c r="J1125" i="2" s="1"/>
  <c r="J1170" i="2" a="1"/>
  <c r="J1170" i="2" s="1"/>
  <c r="J1165" i="2" a="1"/>
  <c r="J1165" i="2" s="1"/>
  <c r="J1200" i="2" a="1"/>
  <c r="J1200" i="2" s="1"/>
  <c r="J1224" i="2" a="1"/>
  <c r="J1224" i="2" s="1"/>
  <c r="J1203" i="2" a="1"/>
  <c r="J1203" i="2" s="1"/>
  <c r="J1250" i="2" a="1"/>
  <c r="J1250" i="2" s="1"/>
  <c r="J1258" i="2" a="1"/>
  <c r="J1258" i="2" s="1"/>
  <c r="J127" i="2" a="1"/>
  <c r="J127" i="2" s="1"/>
  <c r="J161" i="2" a="1"/>
  <c r="J161" i="2" s="1"/>
  <c r="J83" i="2" a="1"/>
  <c r="J83" i="2" s="1"/>
  <c r="J262" i="2" a="1"/>
  <c r="J262" i="2" s="1"/>
  <c r="J79" i="2" a="1"/>
  <c r="J79" i="2" s="1"/>
  <c r="J158" i="2" a="1"/>
  <c r="J158" i="2" s="1"/>
  <c r="J150" i="2" a="1"/>
  <c r="J150" i="2" s="1"/>
  <c r="J242" i="2" a="1"/>
  <c r="J242" i="2" s="1"/>
  <c r="J255" i="2" a="1"/>
  <c r="J255" i="2" s="1"/>
  <c r="J64" i="2" a="1"/>
  <c r="J64" i="2" s="1"/>
  <c r="J53" i="2" a="1"/>
  <c r="J53" i="2" s="1"/>
  <c r="J90" i="2" a="1"/>
  <c r="J90" i="2" s="1"/>
  <c r="J61" i="2" a="1"/>
  <c r="J61" i="2" s="1"/>
  <c r="J102" i="2" a="1"/>
  <c r="J102" i="2" s="1"/>
  <c r="J66" i="2" a="1"/>
  <c r="J66" i="2" s="1"/>
  <c r="J111" i="2" a="1"/>
  <c r="J111" i="2" s="1"/>
  <c r="J131" i="2" a="1"/>
  <c r="J131" i="2" s="1"/>
  <c r="J212" i="2" a="1"/>
  <c r="J212" i="2" s="1"/>
  <c r="J196" i="2" a="1"/>
  <c r="J196" i="2" s="1"/>
  <c r="J182" i="2" a="1"/>
  <c r="J182" i="2" s="1"/>
  <c r="J219" i="2" a="1"/>
  <c r="J219" i="2" s="1"/>
  <c r="J215" i="2" a="1"/>
  <c r="J215" i="2" s="1"/>
  <c r="J211" i="2" a="1"/>
  <c r="J211" i="2" s="1"/>
  <c r="J207" i="2" a="1"/>
  <c r="J207" i="2" s="1"/>
  <c r="J261" i="2" a="1"/>
  <c r="J261" i="2" s="1"/>
  <c r="J317" i="2" a="1"/>
  <c r="J317" i="2" s="1"/>
  <c r="J364" i="2" a="1"/>
  <c r="J364" i="2" s="1"/>
  <c r="J299" i="2" a="1"/>
  <c r="J299" i="2" s="1"/>
  <c r="J389" i="2" a="1"/>
  <c r="J389" i="2" s="1"/>
  <c r="J388" i="2" a="1"/>
  <c r="J388" i="2" s="1"/>
  <c r="J430" i="2" a="1"/>
  <c r="J430" i="2" s="1"/>
  <c r="J391" i="2" a="1"/>
  <c r="J391" i="2" s="1"/>
  <c r="J480" i="2" a="1"/>
  <c r="J480" i="2" s="1"/>
  <c r="J454" i="2" a="1"/>
  <c r="J454" i="2" s="1"/>
  <c r="J423" i="2" a="1"/>
  <c r="J423" i="2" s="1"/>
  <c r="J451" i="2" a="1"/>
  <c r="J451" i="2" s="1"/>
  <c r="J446" i="2" a="1"/>
  <c r="J446" i="2" s="1"/>
  <c r="J528" i="2" a="1"/>
  <c r="J528" i="2" s="1"/>
  <c r="J527" i="2" a="1"/>
  <c r="J527" i="2" s="1"/>
  <c r="J505" i="2" a="1"/>
  <c r="J505" i="2" s="1"/>
  <c r="J536" i="2" a="1"/>
  <c r="J536" i="2" s="1"/>
  <c r="J564" i="2" a="1"/>
  <c r="J564" i="2" s="1"/>
  <c r="J566" i="2" a="1"/>
  <c r="J566" i="2" s="1"/>
  <c r="J545" i="2" a="1"/>
  <c r="J545" i="2" s="1"/>
  <c r="J572" i="2" a="1"/>
  <c r="J572" i="2" s="1"/>
  <c r="J600" i="2" a="1"/>
  <c r="J600" i="2" s="1"/>
  <c r="J629" i="2" a="1"/>
  <c r="J629" i="2" s="1"/>
  <c r="J575" i="2" a="1"/>
  <c r="J575" i="2" s="1"/>
  <c r="J644" i="2" a="1"/>
  <c r="J644" i="2" s="1"/>
  <c r="J624" i="2" a="1"/>
  <c r="J624" i="2" s="1"/>
  <c r="J652" i="2" a="1"/>
  <c r="J652" i="2" s="1"/>
  <c r="J690" i="2" a="1"/>
  <c r="J690" i="2" s="1"/>
  <c r="J767" i="2" a="1"/>
  <c r="J767" i="2" s="1"/>
  <c r="J735" i="2" a="1"/>
  <c r="J735" i="2" s="1"/>
  <c r="J738" i="2" a="1"/>
  <c r="J738" i="2" s="1"/>
  <c r="J766" i="2" a="1"/>
  <c r="J766" i="2" s="1"/>
  <c r="J759" i="2" a="1"/>
  <c r="J759" i="2" s="1"/>
  <c r="J831" i="2" a="1"/>
  <c r="J831" i="2" s="1"/>
  <c r="J808" i="2" a="1"/>
  <c r="J808" i="2" s="1"/>
  <c r="J849" i="2" a="1"/>
  <c r="J849" i="2" s="1"/>
  <c r="J870" i="2" a="1"/>
  <c r="J870" i="2" s="1"/>
  <c r="J839" i="2" a="1"/>
  <c r="J839" i="2" s="1"/>
  <c r="J862" i="2" a="1"/>
  <c r="J862" i="2" s="1"/>
  <c r="J915" i="2" a="1"/>
  <c r="J915" i="2" s="1"/>
  <c r="J879" i="2" a="1"/>
  <c r="J879" i="2" s="1"/>
  <c r="J909" i="2" a="1"/>
  <c r="J909" i="2" s="1"/>
  <c r="J931" i="2" a="1"/>
  <c r="J931" i="2" s="1"/>
  <c r="J939" i="2" a="1"/>
  <c r="J939" i="2" s="1"/>
  <c r="J956" i="2" a="1"/>
  <c r="J956" i="2" s="1"/>
  <c r="J1057" i="2" a="1"/>
  <c r="J1057" i="2" s="1"/>
  <c r="J990" i="2" a="1"/>
  <c r="J990" i="2" s="1"/>
  <c r="J1019" i="2" a="1"/>
  <c r="J1019" i="2" s="1"/>
  <c r="J1017" i="2" a="1"/>
  <c r="J1017" i="2" s="1"/>
  <c r="J1067" i="2" a="1"/>
  <c r="J1067" i="2" s="1"/>
  <c r="J1050" i="2" a="1"/>
  <c r="J1050" i="2" s="1"/>
  <c r="J1059" i="2" a="1"/>
  <c r="J1059" i="2" s="1"/>
  <c r="J1090" i="2" a="1"/>
  <c r="J1090" i="2" s="1"/>
  <c r="J1113" i="2" a="1"/>
  <c r="J1113" i="2" s="1"/>
  <c r="J1158" i="2" a="1"/>
  <c r="J1158" i="2" s="1"/>
  <c r="J1141" i="2" a="1"/>
  <c r="J1141" i="2" s="1"/>
  <c r="J1171" i="2" a="1"/>
  <c r="J1171" i="2" s="1"/>
  <c r="J1181" i="2" a="1"/>
  <c r="J1181" i="2" s="1"/>
  <c r="J1172" i="2" a="1"/>
  <c r="J1172" i="2" s="1"/>
  <c r="J1217" i="2" a="1"/>
  <c r="J1217" i="2" s="1"/>
  <c r="J1238" i="2" a="1"/>
  <c r="J1238" i="2" s="1"/>
  <c r="J1233" i="2" a="1"/>
  <c r="J1233" i="2" s="1"/>
  <c r="J1248" i="2" a="1"/>
  <c r="J1248" i="2" s="1"/>
  <c r="J1273" i="2" a="1"/>
  <c r="J1273" i="2" s="1"/>
  <c r="J42" i="2" a="1"/>
  <c r="J42" i="2" s="1"/>
  <c r="J204" i="2" a="1"/>
  <c r="J204" i="2" s="1"/>
  <c r="J62" i="2" a="1"/>
  <c r="J62" i="2" s="1"/>
  <c r="J220" i="2" a="1"/>
  <c r="J220" i="2" s="1"/>
  <c r="J21" i="2" a="1"/>
  <c r="J21" i="2" s="1"/>
  <c r="J106" i="2" a="1"/>
  <c r="J106" i="2" s="1"/>
  <c r="J191" i="2" a="1"/>
  <c r="J191" i="2" s="1"/>
  <c r="J278" i="2" a="1"/>
  <c r="J278" i="2" s="1"/>
  <c r="J325" i="2" a="1"/>
  <c r="J325" i="2" s="1"/>
  <c r="J321" i="2" a="1"/>
  <c r="J321" i="2" s="1"/>
  <c r="J333" i="2" a="1"/>
  <c r="J333" i="2" s="1"/>
  <c r="J369" i="2" a="1"/>
  <c r="J369" i="2" s="1"/>
  <c r="J456" i="2" a="1"/>
  <c r="J456" i="2" s="1"/>
  <c r="J392" i="2" a="1"/>
  <c r="J392" i="2" s="1"/>
  <c r="J418" i="2" a="1"/>
  <c r="J418" i="2" s="1"/>
  <c r="J462" i="2" a="1"/>
  <c r="J462" i="2" s="1"/>
  <c r="J442" i="2" a="1"/>
  <c r="J442" i="2" s="1"/>
  <c r="J477" i="2" a="1"/>
  <c r="J477" i="2" s="1"/>
  <c r="J518" i="2" a="1"/>
  <c r="J518" i="2" s="1"/>
  <c r="J631" i="2" a="1"/>
  <c r="J631" i="2" s="1"/>
  <c r="J578" i="2" a="1"/>
  <c r="J578" i="2" s="1"/>
  <c r="J580" i="2" a="1"/>
  <c r="J580" i="2" s="1"/>
  <c r="J562" i="2" a="1"/>
  <c r="J562" i="2" s="1"/>
  <c r="J588" i="2" a="1"/>
  <c r="J588" i="2" s="1"/>
  <c r="J615" i="2" a="1"/>
  <c r="J615" i="2" s="1"/>
  <c r="J648" i="2" a="1"/>
  <c r="J648" i="2" s="1"/>
  <c r="J591" i="2" a="1"/>
  <c r="J591" i="2" s="1"/>
  <c r="J660" i="2" a="1"/>
  <c r="J660" i="2" s="1"/>
  <c r="J640" i="2" a="1"/>
  <c r="J640" i="2" s="1"/>
  <c r="J668" i="2" a="1"/>
  <c r="J668" i="2" s="1"/>
  <c r="J706" i="2" a="1"/>
  <c r="J706" i="2" s="1"/>
  <c r="J685" i="2" a="1"/>
  <c r="J685" i="2" s="1"/>
  <c r="J681" i="2" a="1"/>
  <c r="J681" i="2" s="1"/>
  <c r="J755" i="2" a="1"/>
  <c r="J755" i="2" s="1"/>
  <c r="J778" i="2" a="1"/>
  <c r="J778" i="2" s="1"/>
  <c r="J773" i="2" a="1"/>
  <c r="J773" i="2" s="1"/>
  <c r="J838" i="2" a="1"/>
  <c r="J838" i="2" s="1"/>
  <c r="J833" i="2" a="1"/>
  <c r="J833" i="2" s="1"/>
  <c r="J802" i="2" a="1"/>
  <c r="J802" i="2" s="1"/>
  <c r="J829" i="2" a="1"/>
  <c r="J829" i="2" s="1"/>
  <c r="J855" i="2" a="1"/>
  <c r="J855" i="2" s="1"/>
  <c r="J876" i="2" a="1"/>
  <c r="J876" i="2" s="1"/>
  <c r="J871" i="2" a="1"/>
  <c r="J871" i="2" s="1"/>
  <c r="J895" i="2" a="1"/>
  <c r="J895" i="2" s="1"/>
  <c r="J908" i="2" a="1"/>
  <c r="J908" i="2" s="1"/>
  <c r="J947" i="2" a="1"/>
  <c r="J947" i="2" s="1"/>
  <c r="J938" i="2" a="1"/>
  <c r="J938" i="2" s="1"/>
  <c r="J972" i="2" a="1"/>
  <c r="J972" i="2" s="1"/>
  <c r="J981" i="2" a="1"/>
  <c r="J981" i="2" s="1"/>
  <c r="J989" i="2" a="1"/>
  <c r="J989" i="2" s="1"/>
  <c r="J1008" i="2" a="1"/>
  <c r="J1008" i="2" s="1"/>
  <c r="J1055" i="2" a="1"/>
  <c r="J1055" i="2" s="1"/>
  <c r="J1071" i="2" a="1"/>
  <c r="J1071" i="2" s="1"/>
  <c r="J1066" i="2" a="1"/>
  <c r="J1066" i="2" s="1"/>
  <c r="J1082" i="2" a="1"/>
  <c r="J1082" i="2" s="1"/>
  <c r="J1089" i="2" a="1"/>
  <c r="J1089" i="2" s="1"/>
  <c r="J1127" i="2" a="1"/>
  <c r="J1127" i="2" s="1"/>
  <c r="J1133" i="2" a="1"/>
  <c r="J1133" i="2" s="1"/>
  <c r="J1124" i="2" a="1"/>
  <c r="J1124" i="2" s="1"/>
  <c r="J1145" i="2" a="1"/>
  <c r="J1145" i="2" s="1"/>
  <c r="J1180" i="2" a="1"/>
  <c r="J1180" i="2" s="1"/>
  <c r="J1202" i="2" a="1"/>
  <c r="J1202" i="2" s="1"/>
  <c r="J1231" i="2" a="1"/>
  <c r="J1231" i="2" s="1"/>
  <c r="J1237" i="2" a="1"/>
  <c r="J1237" i="2" s="1"/>
  <c r="J1247" i="2" a="1"/>
  <c r="J1247" i="2" s="1"/>
  <c r="J1242" i="2" a="1"/>
  <c r="J1242" i="2" s="1"/>
  <c r="J1271" i="2" a="1"/>
  <c r="J1271" i="2" s="1"/>
  <c r="J22" i="2" a="1"/>
  <c r="J22" i="2" s="1"/>
  <c r="J248" i="2" a="1"/>
  <c r="J248" i="2" s="1"/>
  <c r="J175" i="2" a="1"/>
  <c r="J175" i="2" s="1"/>
  <c r="J44" i="2" a="1"/>
  <c r="J44" i="2" s="1"/>
  <c r="J72" i="2" a="1"/>
  <c r="J72" i="2" s="1"/>
  <c r="J173" i="2" a="1"/>
  <c r="J173" i="2" s="1"/>
  <c r="J227" i="2" a="1"/>
  <c r="J227" i="2" s="1"/>
  <c r="J334" i="2" a="1"/>
  <c r="J334" i="2" s="1"/>
  <c r="J32" i="2" a="1"/>
  <c r="J32" i="2" s="1"/>
  <c r="J122" i="2" a="1"/>
  <c r="J122" i="2" s="1"/>
  <c r="J129" i="2" a="1"/>
  <c r="J129" i="2" s="1"/>
  <c r="J98" i="2" a="1"/>
  <c r="J98" i="2" s="1"/>
  <c r="J94" i="2" a="1"/>
  <c r="J94" i="2" s="1"/>
  <c r="J163" i="2" a="1"/>
  <c r="J163" i="2" s="1"/>
  <c r="J188" i="2" a="1"/>
  <c r="J188" i="2" s="1"/>
  <c r="J153" i="2" a="1"/>
  <c r="J153" i="2" s="1"/>
  <c r="J192" i="2" a="1"/>
  <c r="J192" i="2" s="1"/>
  <c r="J244" i="2" a="1"/>
  <c r="J244" i="2" s="1"/>
  <c r="J247" i="2" a="1"/>
  <c r="J247" i="2" s="1"/>
  <c r="J226" i="2" a="1"/>
  <c r="J226" i="2" s="1"/>
  <c r="J296" i="2" a="1"/>
  <c r="J296" i="2" s="1"/>
  <c r="J294" i="2" a="1"/>
  <c r="J294" i="2" s="1"/>
  <c r="J290" i="2" a="1"/>
  <c r="J290" i="2" s="1"/>
  <c r="J286" i="2" a="1"/>
  <c r="J286" i="2" s="1"/>
  <c r="J375" i="2" a="1"/>
  <c r="J375" i="2" s="1"/>
  <c r="J329" i="2" a="1"/>
  <c r="J329" i="2" s="1"/>
  <c r="J341" i="2" a="1"/>
  <c r="J341" i="2" s="1"/>
  <c r="J337" i="2" a="1"/>
  <c r="J337" i="2" s="1"/>
  <c r="J349" i="2" a="1"/>
  <c r="J349" i="2" s="1"/>
  <c r="J385" i="2" a="1"/>
  <c r="J385" i="2" s="1"/>
  <c r="J466" i="2" a="1"/>
  <c r="J466" i="2" s="1"/>
  <c r="J408" i="2" a="1"/>
  <c r="J408" i="2" s="1"/>
  <c r="J434" i="2" a="1"/>
  <c r="J434" i="2" s="1"/>
  <c r="J472" i="2" a="1"/>
  <c r="J472" i="2" s="1"/>
  <c r="J458" i="2" a="1"/>
  <c r="J458" i="2" s="1"/>
  <c r="J493" i="2" a="1"/>
  <c r="J493" i="2" s="1"/>
  <c r="J543" i="2" a="1"/>
  <c r="J543" i="2" s="1"/>
  <c r="J467" i="2" a="1"/>
  <c r="J467" i="2" s="1"/>
  <c r="J665" i="2" a="1"/>
  <c r="J665" i="2" s="1"/>
  <c r="J533" i="2" a="1"/>
  <c r="J533" i="2" s="1"/>
  <c r="J544" i="2" a="1"/>
  <c r="J544" i="2" s="1"/>
  <c r="J604" i="2" a="1"/>
  <c r="J604" i="2" s="1"/>
  <c r="J664" i="2" a="1"/>
  <c r="J664" i="2" s="1"/>
  <c r="J691" i="2" a="1"/>
  <c r="J691" i="2" s="1"/>
  <c r="J607" i="2" a="1"/>
  <c r="J607" i="2" s="1"/>
  <c r="J672" i="2" a="1"/>
  <c r="J672" i="2" s="1"/>
  <c r="J656" i="2" a="1"/>
  <c r="J656" i="2" s="1"/>
  <c r="J651" i="2" a="1"/>
  <c r="J651" i="2" s="1"/>
  <c r="J722" i="2" a="1"/>
  <c r="J722" i="2" s="1"/>
  <c r="J701" i="2" a="1"/>
  <c r="J701" i="2" s="1"/>
  <c r="J697" i="2" a="1"/>
  <c r="J697" i="2" s="1"/>
  <c r="J754" i="2" a="1"/>
  <c r="J754" i="2" s="1"/>
  <c r="J728" i="2" a="1"/>
  <c r="J728" i="2" s="1"/>
  <c r="J799" i="2" a="1"/>
  <c r="J799" i="2" s="1"/>
  <c r="J781" i="2" a="1"/>
  <c r="J781" i="2" s="1"/>
  <c r="J791" i="2" a="1"/>
  <c r="J791" i="2" s="1"/>
  <c r="J818" i="2" a="1"/>
  <c r="J818" i="2" s="1"/>
  <c r="J845" i="2" a="1"/>
  <c r="J845" i="2" s="1"/>
  <c r="J854" i="2" a="1"/>
  <c r="J854" i="2" s="1"/>
  <c r="J860" i="2" a="1"/>
  <c r="J860" i="2" s="1"/>
  <c r="J887" i="2" a="1"/>
  <c r="J887" i="2" s="1"/>
  <c r="J930" i="2" a="1"/>
  <c r="J930" i="2" s="1"/>
  <c r="J924" i="2" a="1"/>
  <c r="J924" i="2" s="1"/>
  <c r="J954" i="2" a="1"/>
  <c r="J954" i="2" s="1"/>
  <c r="J949" i="2" a="1"/>
  <c r="J949" i="2" s="1"/>
  <c r="J955" i="2" a="1"/>
  <c r="J955" i="2" s="1"/>
  <c r="J996" i="2" a="1"/>
  <c r="J996" i="2" s="1"/>
  <c r="J988" i="2" a="1"/>
  <c r="J988" i="2" s="1"/>
  <c r="J1025" i="2" a="1"/>
  <c r="J1025" i="2" s="1"/>
  <c r="J1039" i="2" a="1"/>
  <c r="J1039" i="2" s="1"/>
  <c r="J1028" i="2" a="1"/>
  <c r="J1028" i="2" s="1"/>
  <c r="J1065" i="2" a="1"/>
  <c r="J1065" i="2" s="1"/>
  <c r="J1098" i="2" a="1"/>
  <c r="J1098" i="2" s="1"/>
  <c r="J1095" i="2" a="1"/>
  <c r="J1095" i="2" s="1"/>
  <c r="J1111" i="2" a="1"/>
  <c r="J1111" i="2" s="1"/>
  <c r="J1156" i="2" a="1"/>
  <c r="J1156" i="2" s="1"/>
  <c r="J1140" i="2" a="1"/>
  <c r="J1140" i="2" s="1"/>
  <c r="J1176" i="2" a="1"/>
  <c r="J1176" i="2" s="1"/>
  <c r="J1191" i="2" a="1"/>
  <c r="J1191" i="2" s="1"/>
  <c r="J1199" i="2" a="1"/>
  <c r="J1199" i="2" s="1"/>
  <c r="J1216" i="2" a="1"/>
  <c r="J1216" i="2" s="1"/>
  <c r="J1220" i="2" a="1"/>
  <c r="J1220" i="2" s="1"/>
  <c r="J1229" i="2" a="1"/>
  <c r="J1229" i="2" s="1"/>
  <c r="J96" i="2" a="1"/>
  <c r="J96" i="2" s="1"/>
  <c r="J151" i="2" a="1"/>
  <c r="J151" i="2" s="1"/>
  <c r="J119" i="2" a="1"/>
  <c r="J119" i="2" s="1"/>
  <c r="J216" i="2" a="1"/>
  <c r="J216" i="2" s="1"/>
  <c r="J70" i="2" a="1"/>
  <c r="J70" i="2" s="1"/>
  <c r="J82" i="2" a="1"/>
  <c r="J82" i="2" s="1"/>
  <c r="J137" i="2" a="1"/>
  <c r="J137" i="2" s="1"/>
  <c r="J223" i="2" a="1"/>
  <c r="J223" i="2" s="1"/>
  <c r="J9" i="2" a="1"/>
  <c r="J9" i="2" s="1"/>
  <c r="J52" i="2" a="1"/>
  <c r="J52" i="2" s="1"/>
  <c r="J169" i="2" a="1"/>
  <c r="J169" i="2" s="1"/>
  <c r="J133" i="2" a="1"/>
  <c r="J133" i="2" s="1"/>
  <c r="J218" i="2" a="1"/>
  <c r="J218" i="2" s="1"/>
  <c r="J197" i="2" a="1"/>
  <c r="J197" i="2" s="1"/>
  <c r="J240" i="2" a="1"/>
  <c r="J240" i="2" s="1"/>
  <c r="J205" i="2" a="1"/>
  <c r="J205" i="2" s="1"/>
  <c r="J376" i="2" a="1"/>
  <c r="J376" i="2" s="1"/>
  <c r="J306" i="2" a="1"/>
  <c r="J306" i="2" s="1"/>
  <c r="J302" i="2" a="1"/>
  <c r="J302" i="2" s="1"/>
  <c r="J249" i="2" a="1"/>
  <c r="J249" i="2" s="1"/>
  <c r="J345" i="2" a="1"/>
  <c r="J345" i="2" s="1"/>
  <c r="J357" i="2" a="1"/>
  <c r="J357" i="2" s="1"/>
  <c r="J353" i="2" a="1"/>
  <c r="J353" i="2" s="1"/>
  <c r="J365" i="2" a="1"/>
  <c r="J365" i="2" s="1"/>
  <c r="J402" i="2" a="1"/>
  <c r="J402" i="2" s="1"/>
  <c r="J379" i="2" a="1"/>
  <c r="J379" i="2" s="1"/>
  <c r="J438" i="2" a="1"/>
  <c r="J438" i="2" s="1"/>
  <c r="J450" i="2" a="1"/>
  <c r="J450" i="2" s="1"/>
  <c r="J495" i="2" a="1"/>
  <c r="J495" i="2" s="1"/>
  <c r="J487" i="2" a="1"/>
  <c r="J487" i="2" s="1"/>
  <c r="J509" i="2" a="1"/>
  <c r="J509" i="2" s="1"/>
  <c r="J471" i="2" a="1"/>
  <c r="J471" i="2" s="1"/>
  <c r="J484" i="2" a="1"/>
  <c r="J484" i="2" s="1"/>
  <c r="J554" i="2" a="1"/>
  <c r="J554" i="2" s="1"/>
  <c r="J550" i="2" a="1"/>
  <c r="J550" i="2" s="1"/>
  <c r="J561" i="2" a="1"/>
  <c r="J561" i="2" s="1"/>
  <c r="J686" i="2" a="1"/>
  <c r="J686" i="2" s="1"/>
  <c r="J567" i="2" a="1"/>
  <c r="J567" i="2" s="1"/>
  <c r="J595" i="2" a="1"/>
  <c r="J595" i="2" s="1"/>
  <c r="J687" i="2" a="1"/>
  <c r="J687" i="2" s="1"/>
  <c r="J675" i="2" a="1"/>
  <c r="J675" i="2" s="1"/>
  <c r="J639" i="2" a="1"/>
  <c r="J639" i="2" s="1"/>
  <c r="J667" i="2" a="1"/>
  <c r="J667" i="2" s="1"/>
  <c r="J729" i="2" a="1"/>
  <c r="J729" i="2" s="1"/>
  <c r="J717" i="2" a="1"/>
  <c r="J717" i="2" s="1"/>
  <c r="J713" i="2" a="1"/>
  <c r="J713" i="2" s="1"/>
  <c r="J765" i="2" a="1"/>
  <c r="J765" i="2" s="1"/>
  <c r="J746" i="2" a="1"/>
  <c r="J746" i="2" s="1"/>
  <c r="J815" i="2" a="1"/>
  <c r="J815" i="2" s="1"/>
  <c r="J797" i="2" a="1"/>
  <c r="J797" i="2" s="1"/>
  <c r="J807" i="2" a="1"/>
  <c r="J807" i="2" s="1"/>
  <c r="J850" i="2" a="1"/>
  <c r="J850" i="2" s="1"/>
  <c r="J828" i="2" a="1"/>
  <c r="J828" i="2" s="1"/>
  <c r="J861" i="2" a="1"/>
  <c r="J861" i="2" s="1"/>
  <c r="J859" i="2" a="1"/>
  <c r="J859" i="2" s="1"/>
  <c r="J886" i="2" a="1"/>
  <c r="J886" i="2" s="1"/>
  <c r="J916" i="2" a="1"/>
  <c r="J916" i="2" s="1"/>
  <c r="J907" i="2" a="1"/>
  <c r="J907" i="2" s="1"/>
  <c r="J968" i="2" a="1"/>
  <c r="J968" i="2" s="1"/>
  <c r="J957" i="2" a="1"/>
  <c r="J957" i="2" s="1"/>
  <c r="J971" i="2" a="1"/>
  <c r="J971" i="2" s="1"/>
  <c r="J1007" i="2" a="1"/>
  <c r="J1007" i="2" s="1"/>
  <c r="J1005" i="2" a="1"/>
  <c r="J1005" i="2" s="1"/>
  <c r="J1042" i="2" a="1"/>
  <c r="J1042" i="2" s="1"/>
  <c r="J1049" i="2" a="1"/>
  <c r="J1049" i="2" s="1"/>
  <c r="J1058" i="2" a="1"/>
  <c r="J1058" i="2" s="1"/>
  <c r="J1076" i="2" a="1"/>
  <c r="J1076" i="2" s="1"/>
  <c r="J1081" i="2" a="1"/>
  <c r="J1081" i="2" s="1"/>
  <c r="J1072" i="2" a="1"/>
  <c r="J1072" i="2" s="1"/>
  <c r="J1122" i="2" a="1"/>
  <c r="J1122" i="2" s="1"/>
  <c r="J1132" i="2" a="1"/>
  <c r="J1132" i="2" s="1"/>
  <c r="J1139" i="2" a="1"/>
  <c r="J1139" i="2" s="1"/>
  <c r="J1188" i="2" a="1"/>
  <c r="J1188" i="2" s="1"/>
  <c r="J1179" i="2" a="1"/>
  <c r="J1179" i="2" s="1"/>
  <c r="J1186" i="2" a="1"/>
  <c r="J1186" i="2" s="1"/>
  <c r="J1222" i="2" a="1"/>
  <c r="J1222" i="2" s="1"/>
  <c r="J1236" i="2" a="1"/>
  <c r="J1236" i="2" s="1"/>
  <c r="J1243" i="2" a="1"/>
  <c r="J1243" i="2" s="1"/>
  <c r="J1252" i="2" a="1"/>
  <c r="J1252" i="2" s="1"/>
  <c r="J1265" i="2" a="1"/>
  <c r="J1265" i="2" s="1"/>
  <c r="J14" i="2" a="1"/>
  <c r="J14" i="2" s="1"/>
  <c r="J159" i="2" a="1"/>
  <c r="J159" i="2" s="1"/>
  <c r="J60" i="2" a="1"/>
  <c r="J60" i="2" s="1"/>
  <c r="J167" i="2" a="1"/>
  <c r="J167" i="2" s="1"/>
  <c r="J33" i="2" a="1"/>
  <c r="J33" i="2" s="1"/>
  <c r="J16" i="2" a="1"/>
  <c r="J16" i="2" s="1"/>
  <c r="J147" i="2" a="1"/>
  <c r="J147" i="2" s="1"/>
  <c r="J235" i="2" a="1"/>
  <c r="J235" i="2" s="1"/>
  <c r="J273" i="2" a="1"/>
  <c r="J273" i="2" s="1"/>
  <c r="J105" i="2" a="1"/>
  <c r="J105" i="2" s="1"/>
  <c r="J48" i="2" a="1"/>
  <c r="J48" i="2" s="1"/>
  <c r="J69" i="2" a="1"/>
  <c r="J69" i="2" s="1"/>
  <c r="J179" i="2" a="1"/>
  <c r="J179" i="2" s="1"/>
  <c r="J59" i="2" a="1"/>
  <c r="J59" i="2" s="1"/>
  <c r="J40" i="2" a="1"/>
  <c r="J40" i="2" s="1"/>
  <c r="J88" i="2" a="1"/>
  <c r="J88" i="2" s="1"/>
  <c r="J78" i="2" a="1"/>
  <c r="J78" i="2" s="1"/>
  <c r="J178" i="2" a="1"/>
  <c r="J178" i="2" s="1"/>
  <c r="J85" i="2" a="1"/>
  <c r="J85" i="2" s="1"/>
  <c r="J81" i="2" a="1"/>
  <c r="J81" i="2" s="1"/>
  <c r="J77" i="2" a="1"/>
  <c r="J77" i="2" s="1"/>
  <c r="J177" i="2" a="1"/>
  <c r="J177" i="2" s="1"/>
  <c r="J140" i="2" a="1"/>
  <c r="J140" i="2" s="1"/>
  <c r="J185" i="2" a="1"/>
  <c r="J185" i="2" s="1"/>
  <c r="J149" i="2" a="1"/>
  <c r="J149" i="2" s="1"/>
  <c r="J234" i="2" a="1"/>
  <c r="J234" i="2" s="1"/>
  <c r="J214" i="2" a="1"/>
  <c r="J214" i="2" s="1"/>
  <c r="J243" i="2" a="1"/>
  <c r="J243" i="2" s="1"/>
  <c r="J206" i="2" a="1"/>
  <c r="J206" i="2" s="1"/>
  <c r="J276" i="2" a="1"/>
  <c r="J276" i="2" s="1"/>
  <c r="J316" i="2" a="1"/>
  <c r="J316" i="2" s="1"/>
  <c r="J310" i="2" a="1"/>
  <c r="J310" i="2" s="1"/>
  <c r="J265" i="2" a="1"/>
  <c r="J265" i="2" s="1"/>
  <c r="J361" i="2" a="1"/>
  <c r="J361" i="2" s="1"/>
  <c r="J384" i="2" a="1"/>
  <c r="J384" i="2" s="1"/>
  <c r="J372" i="2" a="1"/>
  <c r="J372" i="2" s="1"/>
  <c r="J380" i="2" a="1"/>
  <c r="J380" i="2" s="1"/>
  <c r="J401" i="2" a="1"/>
  <c r="J401" i="2" s="1"/>
  <c r="J396" i="2" a="1"/>
  <c r="J396" i="2" s="1"/>
  <c r="J475" i="2" a="1"/>
  <c r="J475" i="2" s="1"/>
  <c r="J417" i="2" a="1"/>
  <c r="J417" i="2" s="1"/>
  <c r="J413" i="2" a="1"/>
  <c r="J413" i="2" s="1"/>
  <c r="J457" i="2" a="1"/>
  <c r="J457" i="2" s="1"/>
  <c r="J492" i="2" a="1"/>
  <c r="J492" i="2" s="1"/>
  <c r="J488" i="2" a="1"/>
  <c r="J488" i="2" s="1"/>
  <c r="J500" i="2" a="1"/>
  <c r="J500" i="2" s="1"/>
  <c r="J590" i="2" a="1"/>
  <c r="J590" i="2" s="1"/>
  <c r="J563" i="2" a="1"/>
  <c r="J563" i="2" s="1"/>
  <c r="J560" i="2" a="1"/>
  <c r="J560" i="2" s="1"/>
  <c r="J587" i="2" a="1"/>
  <c r="J587" i="2" s="1"/>
  <c r="J583" i="2" a="1"/>
  <c r="J583" i="2" s="1"/>
  <c r="J611" i="2" a="1"/>
  <c r="J611" i="2" s="1"/>
  <c r="J692" i="2" a="1"/>
  <c r="J692" i="2" s="1"/>
  <c r="J643" i="2" a="1"/>
  <c r="J643" i="2" s="1"/>
  <c r="J655" i="2" a="1"/>
  <c r="J655" i="2" s="1"/>
  <c r="J679" i="2" a="1"/>
  <c r="J679" i="2" s="1"/>
  <c r="J739" i="2" a="1"/>
  <c r="J739" i="2" s="1"/>
  <c r="J760" i="2" a="1"/>
  <c r="J760" i="2" s="1"/>
  <c r="J736" i="2" a="1"/>
  <c r="J736" i="2" s="1"/>
  <c r="J753" i="2" a="1"/>
  <c r="J753" i="2" s="1"/>
  <c r="J745" i="2" a="1"/>
  <c r="J745" i="2" s="1"/>
  <c r="J787" i="2" a="1"/>
  <c r="J787" i="2" s="1"/>
  <c r="J813" i="2" a="1"/>
  <c r="J813" i="2" s="1"/>
  <c r="J823" i="2" a="1"/>
  <c r="J823" i="2" s="1"/>
  <c r="J785" i="2" a="1"/>
  <c r="J785" i="2" s="1"/>
  <c r="J844" i="2" a="1"/>
  <c r="J844" i="2" s="1"/>
  <c r="J877" i="2" a="1"/>
  <c r="J877" i="2" s="1"/>
  <c r="J882" i="2" a="1"/>
  <c r="J882" i="2" s="1"/>
  <c r="J885" i="2" a="1"/>
  <c r="J885" i="2" s="1"/>
  <c r="J940" i="2" a="1"/>
  <c r="J940" i="2" s="1"/>
  <c r="J923" i="2" a="1"/>
  <c r="J923" i="2" s="1"/>
  <c r="J945" i="2" a="1"/>
  <c r="J945" i="2" s="1"/>
  <c r="J961" i="2" a="1"/>
  <c r="J961" i="2" s="1"/>
  <c r="J970" i="2" a="1"/>
  <c r="J970" i="2" s="1"/>
  <c r="J1015" i="2" a="1"/>
  <c r="J1015" i="2" s="1"/>
  <c r="J987" i="2" a="1"/>
  <c r="J987" i="2" s="1"/>
  <c r="J1021" i="2" a="1"/>
  <c r="J1021" i="2" s="1"/>
  <c r="J1038" i="2" a="1"/>
  <c r="J1038" i="2" s="1"/>
  <c r="J1118" i="2" a="1"/>
  <c r="J1118" i="2" s="1"/>
  <c r="J1097" i="2" a="1"/>
  <c r="J1097" i="2" s="1"/>
  <c r="J1104" i="2" a="1"/>
  <c r="J1104" i="2" s="1"/>
  <c r="J1088" i="2" a="1"/>
  <c r="J1088" i="2" s="1"/>
  <c r="J1110" i="2" a="1"/>
  <c r="J1110" i="2" s="1"/>
  <c r="J1148" i="2" a="1"/>
  <c r="J1148" i="2" s="1"/>
  <c r="J1152" i="2" a="1"/>
  <c r="J1152" i="2" s="1"/>
  <c r="J1159" i="2" a="1"/>
  <c r="J1159" i="2" s="1"/>
  <c r="J1212" i="2" a="1"/>
  <c r="J1212" i="2" s="1"/>
  <c r="J1210" i="2" a="1"/>
  <c r="J1210" i="2" s="1"/>
  <c r="J1198" i="2" a="1"/>
  <c r="J1198" i="2" s="1"/>
  <c r="J1239" i="2" a="1"/>
  <c r="J1239" i="2" s="1"/>
  <c r="J1227" i="2" a="1"/>
  <c r="J1227" i="2" s="1"/>
  <c r="J1270" i="2" a="1"/>
  <c r="J1270" i="2" s="1"/>
  <c r="J92" i="2" a="1"/>
  <c r="J92" i="2" s="1"/>
  <c r="J126" i="2" a="1"/>
  <c r="J126" i="2" s="1"/>
  <c r="J89" i="2" a="1"/>
  <c r="J89" i="2" s="1"/>
  <c r="J224" i="2" a="1"/>
  <c r="J224" i="2" s="1"/>
  <c r="J115" i="2" a="1"/>
  <c r="J115" i="2" s="1"/>
  <c r="J118" i="2" a="1"/>
  <c r="J118" i="2" s="1"/>
  <c r="J269" i="2" a="1"/>
  <c r="J269" i="2" s="1"/>
  <c r="J36" i="2" a="1"/>
  <c r="J36" i="2" s="1"/>
  <c r="J24" i="2" a="1"/>
  <c r="J24" i="2" s="1"/>
  <c r="J114" i="2" a="1"/>
  <c r="J114" i="2" s="1"/>
  <c r="J210" i="2" a="1"/>
  <c r="J210" i="2" s="1"/>
  <c r="J56" i="2" a="1"/>
  <c r="J56" i="2" s="1"/>
  <c r="J19" i="2" a="1"/>
  <c r="J19" i="2" s="1"/>
  <c r="J31" i="2" a="1"/>
  <c r="J31" i="2" s="1"/>
  <c r="J104" i="2" a="1"/>
  <c r="J104" i="2" s="1"/>
  <c r="J101" i="2" a="1"/>
  <c r="J101" i="2" s="1"/>
  <c r="J97" i="2" a="1"/>
  <c r="J97" i="2" s="1"/>
  <c r="J93" i="2" a="1"/>
  <c r="J93" i="2" s="1"/>
  <c r="J144" i="2" a="1"/>
  <c r="J144" i="2" s="1"/>
  <c r="J156" i="2" a="1"/>
  <c r="J156" i="2" s="1"/>
  <c r="J152" i="2" a="1"/>
  <c r="J152" i="2" s="1"/>
  <c r="J165" i="2" a="1"/>
  <c r="J165" i="2" s="1"/>
  <c r="J254" i="2" a="1"/>
  <c r="J254" i="2" s="1"/>
  <c r="J230" i="2" a="1"/>
  <c r="J230" i="2" s="1"/>
  <c r="J259" i="2" a="1"/>
  <c r="J259" i="2" s="1"/>
  <c r="J222" i="2" a="1"/>
  <c r="J222" i="2" s="1"/>
  <c r="J277" i="2" a="1"/>
  <c r="J277" i="2" s="1"/>
  <c r="J256" i="2" a="1"/>
  <c r="J256" i="2" s="1"/>
  <c r="J347" i="2" a="1"/>
  <c r="J347" i="2" s="1"/>
  <c r="J282" i="2" a="1"/>
  <c r="J282" i="2" s="1"/>
  <c r="J328" i="2" a="1"/>
  <c r="J328" i="2" s="1"/>
  <c r="J308" i="2" a="1"/>
  <c r="J308" i="2" s="1"/>
  <c r="J320" i="2" a="1"/>
  <c r="J320" i="2" s="1"/>
  <c r="J407" i="2" a="1"/>
  <c r="J407" i="2" s="1"/>
  <c r="J410" i="2" a="1"/>
  <c r="J410" i="2" s="1"/>
  <c r="J425" i="2" a="1"/>
  <c r="J425" i="2" s="1"/>
  <c r="J489" i="2" a="1"/>
  <c r="J489" i="2" s="1"/>
  <c r="J433" i="2" a="1"/>
  <c r="J433" i="2" s="1"/>
  <c r="J429" i="2" a="1"/>
  <c r="J429" i="2" s="1"/>
  <c r="J474" i="2" a="1"/>
  <c r="J474" i="2" s="1"/>
  <c r="J508" i="2" a="1"/>
  <c r="J508" i="2" s="1"/>
  <c r="J504" i="2" a="1"/>
  <c r="J504" i="2" s="1"/>
  <c r="J483" i="2" a="1"/>
  <c r="J483" i="2" s="1"/>
  <c r="J645" i="2" a="1"/>
  <c r="J645" i="2" s="1"/>
  <c r="J516" i="2" a="1"/>
  <c r="J516" i="2" s="1"/>
  <c r="J568" i="2" a="1"/>
  <c r="J568" i="2" s="1"/>
  <c r="J603" i="2" a="1"/>
  <c r="J603" i="2" s="1"/>
  <c r="J599" i="2" a="1"/>
  <c r="J599" i="2" s="1"/>
  <c r="J630" i="2" a="1"/>
  <c r="J630" i="2" s="1"/>
  <c r="J693" i="2" a="1"/>
  <c r="J693" i="2" s="1"/>
  <c r="J659" i="2" a="1"/>
  <c r="J659" i="2" s="1"/>
  <c r="J708" i="2" a="1"/>
  <c r="J708" i="2" s="1"/>
  <c r="J703" i="2" a="1"/>
  <c r="J703" i="2" s="1"/>
  <c r="J705" i="2" a="1"/>
  <c r="J705" i="2" s="1"/>
  <c r="J684" i="2" a="1"/>
  <c r="J684" i="2" s="1"/>
  <c r="J680" i="2" a="1"/>
  <c r="J680" i="2" s="1"/>
  <c r="J786" i="2" a="1"/>
  <c r="J786" i="2" s="1"/>
  <c r="J744" i="2" a="1"/>
  <c r="J744" i="2" s="1"/>
  <c r="J769" i="2" a="1"/>
  <c r="J769" i="2" s="1"/>
  <c r="J825" i="2" a="1"/>
  <c r="J825" i="2" s="1"/>
  <c r="J790" i="2" a="1"/>
  <c r="J790" i="2" s="1"/>
  <c r="J801" i="2" a="1"/>
  <c r="J801" i="2" s="1"/>
  <c r="J894" i="2" a="1"/>
  <c r="J894" i="2" s="1"/>
  <c r="J837" i="2" a="1"/>
  <c r="J837" i="2" s="1"/>
  <c r="J919" i="2" a="1"/>
  <c r="J919" i="2" s="1"/>
  <c r="J884" i="2" a="1"/>
  <c r="J884" i="2" s="1"/>
  <c r="J946" i="2" a="1"/>
  <c r="J946" i="2" s="1"/>
  <c r="J906" i="2" a="1"/>
  <c r="J906" i="2" s="1"/>
  <c r="J983" i="2" a="1"/>
  <c r="J983" i="2" s="1"/>
  <c r="J963" i="2" a="1"/>
  <c r="J963" i="2" s="1"/>
  <c r="J984" i="2" a="1"/>
  <c r="J984" i="2" s="1"/>
  <c r="J995" i="2" a="1"/>
  <c r="J995" i="2" s="1"/>
  <c r="J986" i="2" a="1"/>
  <c r="J986" i="2" s="1"/>
  <c r="J1031" i="2" a="1"/>
  <c r="J1031" i="2" s="1"/>
  <c r="J1037" i="2" a="1"/>
  <c r="J1037" i="2" s="1"/>
  <c r="J1054" i="2" a="1"/>
  <c r="J1054" i="2" s="1"/>
  <c r="J1064" i="2" a="1"/>
  <c r="J1064" i="2" s="1"/>
  <c r="J1080" i="2" a="1"/>
  <c r="J1080" i="2" s="1"/>
  <c r="J1087" i="2" a="1"/>
  <c r="J1087" i="2" s="1"/>
  <c r="J1119" i="2" a="1"/>
  <c r="J1119" i="2" s="1"/>
  <c r="J1131" i="2" a="1"/>
  <c r="J1131" i="2" s="1"/>
  <c r="J1154" i="2" a="1"/>
  <c r="J1154" i="2" s="1"/>
  <c r="J1207" i="2" a="1"/>
  <c r="J1207" i="2" s="1"/>
  <c r="J1162" i="2" a="1"/>
  <c r="J1162" i="2" s="1"/>
  <c r="J1196" i="2" a="1"/>
  <c r="J1196" i="2" s="1"/>
  <c r="J1221" i="2" a="1"/>
  <c r="J1221" i="2" s="1"/>
  <c r="J1244" i="2" a="1"/>
  <c r="J1244" i="2" s="1"/>
  <c r="J1246" i="2" a="1"/>
  <c r="J1246" i="2" s="1"/>
  <c r="J1256" i="2" a="1"/>
  <c r="J1256" i="2" s="1"/>
  <c r="J1262" i="2" a="1"/>
  <c r="J1262" i="2" s="1"/>
  <c r="J15" i="2" a="1"/>
  <c r="J15" i="2" s="1"/>
  <c r="J50" i="2" a="1"/>
  <c r="J50" i="2" s="1"/>
  <c r="J58" i="2" a="1"/>
  <c r="J58" i="2" s="1"/>
  <c r="J41" i="2" a="1"/>
  <c r="J41" i="2" s="1"/>
  <c r="J20" i="2" a="1"/>
  <c r="J20" i="2" s="1"/>
  <c r="J128" i="2" a="1"/>
  <c r="J128" i="2" s="1"/>
  <c r="J231" i="2" a="1"/>
  <c r="J231" i="2" s="1"/>
  <c r="J313" i="2" a="1"/>
  <c r="J313" i="2" s="1"/>
  <c r="J27" i="2" a="1"/>
  <c r="J27" i="2" s="1"/>
  <c r="J162" i="2" a="1"/>
  <c r="J162" i="2" s="1"/>
  <c r="J110" i="2" a="1"/>
  <c r="J110" i="2" s="1"/>
  <c r="J25" i="2" a="1"/>
  <c r="J25" i="2" s="1"/>
  <c r="J10" i="2" a="1"/>
  <c r="J10" i="2" s="1"/>
  <c r="J75" i="2" a="1"/>
  <c r="J75" i="2" s="1"/>
  <c r="J35" i="2" a="1"/>
  <c r="J35" i="2" s="1"/>
  <c r="J47" i="2" a="1"/>
  <c r="J47" i="2" s="1"/>
  <c r="J120" i="2" a="1"/>
  <c r="J120" i="2" s="1"/>
  <c r="J117" i="2" a="1"/>
  <c r="J117" i="2" s="1"/>
  <c r="J113" i="2" a="1"/>
  <c r="J113" i="2" s="1"/>
  <c r="J109" i="2" a="1"/>
  <c r="J109" i="2" s="1"/>
  <c r="J160" i="2" a="1"/>
  <c r="J160" i="2" s="1"/>
  <c r="J172" i="2" a="1"/>
  <c r="J172" i="2" s="1"/>
  <c r="J168" i="2" a="1"/>
  <c r="J168" i="2" s="1"/>
  <c r="J181" i="2" a="1"/>
  <c r="J181" i="2" s="1"/>
  <c r="J332" i="2" a="1"/>
  <c r="J332" i="2" s="1"/>
  <c r="J213" i="2" a="1"/>
  <c r="J213" i="2" s="1"/>
  <c r="J280" i="2" a="1"/>
  <c r="J280" i="2" s="1"/>
  <c r="J246" i="2" a="1"/>
  <c r="J246" i="2" s="1"/>
  <c r="J293" i="2" a="1"/>
  <c r="J293" i="2" s="1"/>
  <c r="J272" i="2" a="1"/>
  <c r="J272" i="2" s="1"/>
  <c r="J252" i="2" a="1"/>
  <c r="J252" i="2" s="1"/>
  <c r="J298" i="2" a="1"/>
  <c r="J298" i="2" s="1"/>
  <c r="J344" i="2" a="1"/>
  <c r="J344" i="2" s="1"/>
  <c r="J324" i="2" a="1"/>
  <c r="J324" i="2" s="1"/>
  <c r="J336" i="2" a="1"/>
  <c r="J336" i="2" s="1"/>
  <c r="J455" i="2" a="1"/>
  <c r="J455" i="2" s="1"/>
  <c r="J486" i="2" a="1"/>
  <c r="J486" i="2" s="1"/>
  <c r="J439" i="2" a="1"/>
  <c r="J439" i="2" s="1"/>
  <c r="J421" i="2" a="1"/>
  <c r="J421" i="2" s="1"/>
  <c r="J449" i="2" a="1"/>
  <c r="J449" i="2" s="1"/>
  <c r="J445" i="2" a="1"/>
  <c r="J445" i="2" s="1"/>
  <c r="J476" i="2" a="1"/>
  <c r="J476" i="2" s="1"/>
  <c r="J520" i="2" a="1"/>
  <c r="J520" i="2" s="1"/>
  <c r="J539" i="2" a="1"/>
  <c r="J539" i="2" s="1"/>
  <c r="J499" i="2" a="1"/>
  <c r="J499" i="2" s="1"/>
  <c r="J553" i="2" a="1"/>
  <c r="J553" i="2" s="1"/>
  <c r="J532" i="2" a="1"/>
  <c r="J532" i="2" s="1"/>
  <c r="J576" i="2" a="1"/>
  <c r="J576" i="2" s="1"/>
  <c r="J627" i="2" a="1"/>
  <c r="J627" i="2" s="1"/>
  <c r="J619" i="2" a="1"/>
  <c r="J619" i="2" s="1"/>
  <c r="J649" i="2" a="1"/>
  <c r="J649" i="2" s="1"/>
  <c r="J724" i="2" a="1"/>
  <c r="J724" i="2" s="1"/>
  <c r="J673" i="2" a="1"/>
  <c r="J673" i="2" s="1"/>
  <c r="J752" i="2" a="1"/>
  <c r="J752" i="2" s="1"/>
  <c r="J709" i="2" a="1"/>
  <c r="J709" i="2" s="1"/>
  <c r="J721" i="2" a="1"/>
  <c r="J721" i="2" s="1"/>
  <c r="J700" i="2" a="1"/>
  <c r="J700" i="2" s="1"/>
  <c r="J696" i="2" a="1"/>
  <c r="J696" i="2" s="1"/>
  <c r="J761" i="2" a="1"/>
  <c r="J761" i="2" s="1"/>
  <c r="J764" i="2" a="1"/>
  <c r="J764" i="2" s="1"/>
  <c r="J768" i="2" a="1"/>
  <c r="J768" i="2" s="1"/>
  <c r="J780" i="2" a="1"/>
  <c r="J780" i="2" s="1"/>
  <c r="J806" i="2" a="1"/>
  <c r="J806" i="2" s="1"/>
  <c r="J817" i="2" a="1"/>
  <c r="J817" i="2" s="1"/>
  <c r="J826" i="2" a="1"/>
  <c r="J826" i="2" s="1"/>
  <c r="J853" i="2" a="1"/>
  <c r="J853" i="2" s="1"/>
  <c r="J918" i="2" a="1"/>
  <c r="J918" i="2" s="1"/>
  <c r="J900" i="2" a="1"/>
  <c r="J900" i="2" s="1"/>
  <c r="J964" i="2" a="1"/>
  <c r="J964" i="2" s="1"/>
  <c r="J922" i="2" a="1"/>
  <c r="J922" i="2" s="1"/>
  <c r="J944" i="2" a="1"/>
  <c r="J944" i="2" s="1"/>
  <c r="J936" i="2" a="1"/>
  <c r="J936" i="2" s="1"/>
  <c r="J953" i="2" a="1"/>
  <c r="J953" i="2" s="1"/>
  <c r="J999" i="2" a="1"/>
  <c r="J999" i="2" s="1"/>
  <c r="J997" i="2" a="1"/>
  <c r="J997" i="2" s="1"/>
  <c r="J1029" i="2" a="1"/>
  <c r="J1029" i="2" s="1"/>
  <c r="J1103" i="2" a="1"/>
  <c r="J1103" i="2" s="1"/>
  <c r="J1070" i="2" a="1"/>
  <c r="J1070" i="2" s="1"/>
  <c r="J1100" i="2" a="1"/>
  <c r="J1100" i="2" s="1"/>
  <c r="J1079" i="2" a="1"/>
  <c r="J1079" i="2" s="1"/>
  <c r="J1101" i="2" a="1"/>
  <c r="J1101" i="2" s="1"/>
  <c r="J1137" i="2" a="1"/>
  <c r="J1137" i="2" s="1"/>
  <c r="J1157" i="2" a="1"/>
  <c r="J1157" i="2" s="1"/>
  <c r="J1160" i="2" a="1"/>
  <c r="J1160" i="2" s="1"/>
  <c r="J1197" i="2" a="1"/>
  <c r="J1197" i="2" s="1"/>
  <c r="J1178" i="2" a="1"/>
  <c r="J1178" i="2" s="1"/>
  <c r="J1192" i="2" a="1"/>
  <c r="J1192" i="2" s="1"/>
  <c r="J1214" i="2" a="1"/>
  <c r="J1214" i="2" s="1"/>
  <c r="J1225" i="2" a="1"/>
  <c r="J1225" i="2" s="1"/>
  <c r="J1254" i="2" a="1"/>
  <c r="J1254" i="2" s="1"/>
  <c r="J11" i="2" a="1"/>
  <c r="J11" i="2" s="1"/>
  <c r="J141" i="2" a="1"/>
  <c r="J141" i="2" s="1"/>
  <c r="J139" i="2" a="1"/>
  <c r="J139" i="2" s="1"/>
  <c r="J253" i="2" a="1"/>
  <c r="J253" i="2" s="1"/>
  <c r="J28" i="2" a="1"/>
  <c r="J28" i="2" s="1"/>
  <c r="J51" i="2" a="1"/>
  <c r="J51" i="2" s="1"/>
  <c r="J73" i="2" a="1"/>
  <c r="J73" i="2" s="1"/>
  <c r="J134" i="2" a="1"/>
  <c r="J134" i="2" s="1"/>
  <c r="J84" i="2" a="1"/>
  <c r="J84" i="2" s="1"/>
  <c r="J124" i="2" a="1"/>
  <c r="J124" i="2" s="1"/>
  <c r="J145" i="2" a="1"/>
  <c r="J145" i="2" s="1"/>
  <c r="J176" i="2" a="1"/>
  <c r="J176" i="2" s="1"/>
  <c r="J155" i="2" a="1"/>
  <c r="J155" i="2" s="1"/>
  <c r="J184" i="2" a="1"/>
  <c r="J184" i="2" s="1"/>
  <c r="J132" i="2" a="1"/>
  <c r="J132" i="2" s="1"/>
  <c r="J217" i="2" a="1"/>
  <c r="J217" i="2" s="1"/>
  <c r="J229" i="2" a="1"/>
  <c r="J229" i="2" s="1"/>
  <c r="J209" i="2" a="1"/>
  <c r="J209" i="2" s="1"/>
  <c r="J221" i="2" a="1"/>
  <c r="J221" i="2" s="1"/>
  <c r="J390" i="2" a="1"/>
  <c r="J390" i="2" s="1"/>
  <c r="J289" i="2" a="1"/>
  <c r="J289" i="2" s="1"/>
  <c r="J268" i="2" a="1"/>
  <c r="J268" i="2" s="1"/>
  <c r="J406" i="2" a="1"/>
  <c r="J406" i="2" s="1"/>
  <c r="J360" i="2" a="1"/>
  <c r="J360" i="2" s="1"/>
  <c r="J340" i="2" a="1"/>
  <c r="J340" i="2" s="1"/>
  <c r="J352" i="2" a="1"/>
  <c r="J352" i="2" s="1"/>
  <c r="J405" i="2" a="1"/>
  <c r="J405" i="2" s="1"/>
  <c r="J383" i="2" a="1"/>
  <c r="J383" i="2" s="1"/>
  <c r="J378" i="2" a="1"/>
  <c r="J378" i="2" s="1"/>
  <c r="J437" i="2" a="1"/>
  <c r="J437" i="2" s="1"/>
  <c r="J479" i="2" a="1"/>
  <c r="J479" i="2" s="1"/>
  <c r="J461" i="2" a="1"/>
  <c r="J461" i="2" s="1"/>
  <c r="J503" i="2" a="1"/>
  <c r="J503" i="2" s="1"/>
  <c r="J525" i="2" a="1"/>
  <c r="J525" i="2" s="1"/>
  <c r="J540" i="2" a="1"/>
  <c r="J540" i="2" s="1"/>
  <c r="J519" i="2" a="1"/>
  <c r="J519" i="2" s="1"/>
  <c r="J579" i="2" a="1"/>
  <c r="J579" i="2" s="1"/>
  <c r="J549" i="2" a="1"/>
  <c r="J549" i="2" s="1"/>
  <c r="J617" i="2" a="1"/>
  <c r="J617" i="2" s="1"/>
  <c r="J635" i="2" a="1"/>
  <c r="J635" i="2" s="1"/>
  <c r="J582" i="2" a="1"/>
  <c r="J582" i="2" s="1"/>
  <c r="J663" i="2" a="1"/>
  <c r="J663" i="2" s="1"/>
  <c r="J731" i="2" a="1"/>
  <c r="J731" i="2" s="1"/>
  <c r="J689" i="2" a="1"/>
  <c r="J689" i="2" s="1"/>
  <c r="J622" i="2" a="1"/>
  <c r="J622" i="2" s="1"/>
  <c r="J618" i="2" a="1"/>
  <c r="J618" i="2" s="1"/>
  <c r="J742" i="2" a="1"/>
  <c r="J742" i="2" s="1"/>
  <c r="J716" i="2" a="1"/>
  <c r="J716" i="2" s="1"/>
  <c r="J712" i="2" a="1"/>
  <c r="J712" i="2" s="1"/>
  <c r="J772" i="2" a="1"/>
  <c r="J772" i="2" s="1"/>
  <c r="J743" i="2" a="1"/>
  <c r="J743" i="2" s="1"/>
  <c r="J784" i="2" a="1"/>
  <c r="J784" i="2" s="1"/>
  <c r="J796" i="2" a="1"/>
  <c r="J796" i="2" s="1"/>
  <c r="J822" i="2" a="1"/>
  <c r="J822" i="2" s="1"/>
  <c r="J868" i="2" a="1"/>
  <c r="J868" i="2" s="1"/>
  <c r="J827" i="2" a="1"/>
  <c r="J827" i="2" s="1"/>
  <c r="J867" i="2" a="1"/>
  <c r="J867" i="2" s="1"/>
  <c r="J892" i="2" a="1"/>
  <c r="J892" i="2" s="1"/>
  <c r="J883" i="2" a="1"/>
  <c r="J883" i="2" s="1"/>
  <c r="J914" i="2" a="1"/>
  <c r="J914" i="2" s="1"/>
  <c r="J921" i="2" a="1"/>
  <c r="J921" i="2" s="1"/>
  <c r="J950" i="2" a="1"/>
  <c r="J950" i="2" s="1"/>
  <c r="J977" i="2" a="1"/>
  <c r="J977" i="2" s="1"/>
  <c r="J969" i="2" a="1"/>
  <c r="J969" i="2" s="1"/>
  <c r="J994" i="2" a="1"/>
  <c r="J994" i="2" s="1"/>
  <c r="J985" i="2" a="1"/>
  <c r="J985" i="2" s="1"/>
  <c r="J1056" i="2" a="1"/>
  <c r="J1056" i="2" s="1"/>
  <c r="J1020" i="2" a="1"/>
  <c r="J1020" i="2" s="1"/>
  <c r="J1073" i="2" a="1"/>
  <c r="J1073" i="2" s="1"/>
  <c r="J1063" i="2" a="1"/>
  <c r="J1063" i="2" s="1"/>
  <c r="J1078" i="2" a="1"/>
  <c r="J1078" i="2" s="1"/>
  <c r="J1085" i="2" a="1"/>
  <c r="J1085" i="2" s="1"/>
  <c r="J1109" i="2" a="1"/>
  <c r="J1109" i="2" s="1"/>
  <c r="J1130" i="2" a="1"/>
  <c r="J1130" i="2" s="1"/>
  <c r="J1155" i="2" a="1"/>
  <c r="J1155" i="2" s="1"/>
  <c r="J1190" i="2" a="1"/>
  <c r="J1190" i="2" s="1"/>
  <c r="J1161" i="2" a="1"/>
  <c r="J1161" i="2" s="1"/>
  <c r="J1206" i="2" a="1"/>
  <c r="J1206" i="2" s="1"/>
  <c r="J1228" i="2" a="1"/>
  <c r="J1228" i="2" s="1"/>
  <c r="J1230" i="2" a="1"/>
  <c r="J1230" i="2" s="1"/>
  <c r="J1255" i="2" a="1"/>
  <c r="J1255" i="2" s="1"/>
  <c r="J1259" i="2" a="1"/>
  <c r="J1259" i="2" s="1"/>
  <c r="J1268" i="2" a="1"/>
  <c r="J1268" i="2" s="1"/>
  <c r="J116" i="2" a="1"/>
  <c r="J116" i="2" s="1"/>
  <c r="J199" i="2" a="1"/>
  <c r="J199" i="2" s="1"/>
  <c r="J138" i="2" a="1"/>
  <c r="J138" i="2" s="1"/>
  <c r="J29" i="2" a="1"/>
  <c r="J29" i="2" s="1"/>
  <c r="J68" i="2" a="1"/>
  <c r="J68" i="2" s="1"/>
  <c r="J91" i="2" a="1"/>
  <c r="J91" i="2" s="1"/>
  <c r="J43" i="2" a="1"/>
  <c r="J43" i="2" s="1"/>
  <c r="J23" i="2" a="1"/>
  <c r="J23" i="2" s="1"/>
  <c r="J74" i="2" a="1"/>
  <c r="J74" i="2" s="1"/>
  <c r="J121" i="2" a="1"/>
  <c r="J121" i="2" s="1"/>
  <c r="J157" i="2" a="1"/>
  <c r="J157" i="2" s="1"/>
  <c r="J100" i="2" a="1"/>
  <c r="J100" i="2" s="1"/>
  <c r="J80" i="2" a="1"/>
  <c r="J80" i="2" s="1"/>
  <c r="J76" i="2" a="1"/>
  <c r="J76" i="2" s="1"/>
  <c r="J200" i="2" a="1"/>
  <c r="J200" i="2" s="1"/>
  <c r="J171" i="2" a="1"/>
  <c r="J171" i="2" s="1"/>
  <c r="J193" i="2" a="1"/>
  <c r="J193" i="2" s="1"/>
  <c r="J148" i="2" a="1"/>
  <c r="J148" i="2" s="1"/>
  <c r="J233" i="2" a="1"/>
  <c r="J233" i="2" s="1"/>
  <c r="J245" i="2" a="1"/>
  <c r="J245" i="2" s="1"/>
  <c r="J225" i="2" a="1"/>
  <c r="J225" i="2" s="1"/>
  <c r="J237" i="2" a="1"/>
  <c r="J237" i="2" s="1"/>
  <c r="J275" i="2" a="1"/>
  <c r="J275" i="2" s="1"/>
  <c r="J305" i="2" a="1"/>
  <c r="J305" i="2" s="1"/>
  <c r="J285" i="2" a="1"/>
  <c r="J285" i="2" s="1"/>
  <c r="J264" i="2" a="1"/>
  <c r="J264" i="2" s="1"/>
  <c r="J370" i="2" a="1"/>
  <c r="J370" i="2" s="1"/>
  <c r="J356" i="2" a="1"/>
  <c r="J356" i="2" s="1"/>
  <c r="J368" i="2" a="1"/>
  <c r="J368" i="2" s="1"/>
  <c r="J422" i="2" a="1"/>
  <c r="J422" i="2" s="1"/>
  <c r="J400" i="2" a="1"/>
  <c r="J400" i="2" s="1"/>
  <c r="J395" i="2" a="1"/>
  <c r="J395" i="2" s="1"/>
  <c r="J453" i="2" a="1"/>
  <c r="J453" i="2" s="1"/>
  <c r="J416" i="2" a="1"/>
  <c r="J416" i="2" s="1"/>
  <c r="J444" i="2" a="1"/>
  <c r="J444" i="2" s="1"/>
  <c r="J512" i="2" a="1"/>
  <c r="J512" i="2" s="1"/>
  <c r="J491" i="2" a="1"/>
  <c r="J491" i="2" s="1"/>
  <c r="J552" i="2" a="1"/>
  <c r="J552" i="2" s="1"/>
  <c r="J524" i="2" a="1"/>
  <c r="J524" i="2" s="1"/>
  <c r="J596" i="2" a="1"/>
  <c r="J596" i="2" s="1"/>
  <c r="J547" i="2" a="1"/>
  <c r="J547" i="2" s="1"/>
  <c r="J542" i="2" a="1"/>
  <c r="J542" i="2" s="1"/>
  <c r="J570" i="2" a="1"/>
  <c r="J570" i="2" s="1"/>
  <c r="J598" i="2" a="1"/>
  <c r="J598" i="2" s="1"/>
  <c r="J671" i="2" a="1"/>
  <c r="J671" i="2" s="1"/>
  <c r="J646" i="2" a="1"/>
  <c r="J646" i="2" s="1"/>
  <c r="J626" i="2" a="1"/>
  <c r="J626" i="2" s="1"/>
  <c r="J638" i="2" a="1"/>
  <c r="J638" i="2" s="1"/>
  <c r="J634" i="2" a="1"/>
  <c r="J634" i="2" s="1"/>
  <c r="J719" i="2" a="1"/>
  <c r="J719" i="2" s="1"/>
  <c r="J683" i="2" a="1"/>
  <c r="J683" i="2" s="1"/>
  <c r="J695" i="2" a="1"/>
  <c r="J695" i="2" s="1"/>
  <c r="J775" i="2" a="1"/>
  <c r="J775" i="2" s="1"/>
  <c r="J803" i="2" a="1"/>
  <c r="J803" i="2" s="1"/>
  <c r="J794" i="2" a="1"/>
  <c r="J794" i="2" s="1"/>
  <c r="J812" i="2" a="1"/>
  <c r="J812" i="2" s="1"/>
  <c r="J789" i="2" a="1"/>
  <c r="J789" i="2" s="1"/>
  <c r="J891" i="2" a="1"/>
  <c r="J891" i="2" s="1"/>
  <c r="J843" i="2" a="1"/>
  <c r="J843" i="2" s="1"/>
  <c r="J836" i="2" a="1"/>
  <c r="J836" i="2" s="1"/>
  <c r="J902" i="2" a="1"/>
  <c r="J902" i="2" s="1"/>
  <c r="J899" i="2" a="1"/>
  <c r="J899" i="2" s="1"/>
  <c r="J913" i="2" a="1"/>
  <c r="J913" i="2" s="1"/>
  <c r="J935" i="2" a="1"/>
  <c r="J935" i="2" s="1"/>
  <c r="J927" i="2" a="1"/>
  <c r="J927" i="2" s="1"/>
  <c r="J962" i="2" a="1"/>
  <c r="J962" i="2" s="1"/>
  <c r="J982" i="2" a="1"/>
  <c r="J982" i="2" s="1"/>
  <c r="J1026" i="2" a="1"/>
  <c r="J1026" i="2" s="1"/>
  <c r="J1000" i="2" a="1"/>
  <c r="J1000" i="2" s="1"/>
  <c r="J1004" i="2" a="1"/>
  <c r="J1004" i="2" s="1"/>
  <c r="J1036" i="2" a="1"/>
  <c r="J1036" i="2" s="1"/>
  <c r="J1053" i="2" a="1"/>
  <c r="J1053" i="2" s="1"/>
  <c r="J1086" i="2" a="1"/>
  <c r="J1086" i="2" s="1"/>
  <c r="J1094" i="2" a="1"/>
  <c r="J1094" i="2" s="1"/>
  <c r="J1150" i="2" a="1"/>
  <c r="J1150" i="2" s="1"/>
  <c r="J1108" i="2" a="1"/>
  <c r="J1108" i="2" s="1"/>
  <c r="J1129" i="2" a="1"/>
  <c r="J1129" i="2" s="1"/>
  <c r="J1153" i="2" a="1"/>
  <c r="J1153" i="2" s="1"/>
  <c r="J1184" i="2" a="1"/>
  <c r="J1184" i="2" s="1"/>
  <c r="J1177" i="2" a="1"/>
  <c r="J1177" i="2" s="1"/>
  <c r="J1215" i="2" a="1"/>
  <c r="J1215" i="2" s="1"/>
  <c r="J1232" i="2" a="1"/>
  <c r="J1232" i="2" s="1"/>
  <c r="J1241" i="2" a="1"/>
  <c r="J1241" i="2" s="1"/>
  <c r="J1261" i="2" a="1"/>
  <c r="J1261" i="2" s="1"/>
  <c r="J1257" i="2" a="1"/>
  <c r="J1257" i="2" s="1"/>
  <c r="J18" i="2" a="1"/>
  <c r="J18" i="2" s="1"/>
  <c r="J164" i="2" a="1"/>
  <c r="J164" i="2" s="1"/>
  <c r="J257" i="2" a="1"/>
  <c r="J257" i="2" s="1"/>
  <c r="J241" i="2" a="1"/>
  <c r="J241" i="2" s="1"/>
  <c r="J331" i="2" a="1"/>
  <c r="J331" i="2" s="1"/>
  <c r="J281" i="2" a="1"/>
  <c r="J281" i="2" s="1"/>
  <c r="J428" i="2" a="1"/>
  <c r="J428" i="2" s="1"/>
  <c r="J511" i="2" a="1"/>
  <c r="J511" i="2" s="1"/>
  <c r="J502" i="2" a="1"/>
  <c r="J502" i="2" s="1"/>
  <c r="J465" i="2" a="1"/>
  <c r="J465" i="2" s="1"/>
  <c r="J574" i="2" a="1"/>
  <c r="J574" i="2" s="1"/>
  <c r="J548" i="2" a="1"/>
  <c r="J548" i="2" s="1"/>
  <c r="J559" i="2" a="1"/>
  <c r="J559" i="2" s="1"/>
  <c r="J586" i="2" a="1"/>
  <c r="J586" i="2" s="1"/>
  <c r="J614" i="2" a="1"/>
  <c r="J614" i="2" s="1"/>
  <c r="J577" i="2" a="1"/>
  <c r="J577" i="2" s="1"/>
  <c r="J662" i="2" a="1"/>
  <c r="J662" i="2" s="1"/>
  <c r="J642" i="2" a="1"/>
  <c r="J642" i="2" s="1"/>
  <c r="J654" i="2" a="1"/>
  <c r="J654" i="2" s="1"/>
  <c r="J650" i="2" a="1"/>
  <c r="J650" i="2" s="1"/>
  <c r="J740" i="2" a="1"/>
  <c r="J740" i="2" s="1"/>
  <c r="J699" i="2" a="1"/>
  <c r="J699" i="2" s="1"/>
  <c r="J711" i="2" a="1"/>
  <c r="J711" i="2" s="1"/>
  <c r="J777" i="2" a="1"/>
  <c r="J777" i="2" s="1"/>
  <c r="J758" i="2" a="1"/>
  <c r="J758" i="2" s="1"/>
  <c r="J816" i="2" a="1"/>
  <c r="J816" i="2" s="1"/>
  <c r="J779" i="2" a="1"/>
  <c r="J779" i="2" s="1"/>
  <c r="J805" i="2" a="1"/>
  <c r="J805" i="2" s="1"/>
  <c r="J832" i="2" a="1"/>
  <c r="J832" i="2" s="1"/>
  <c r="J842" i="2" a="1"/>
  <c r="J842" i="2" s="1"/>
  <c r="J852" i="2" a="1"/>
  <c r="J852" i="2" s="1"/>
  <c r="J912" i="2" a="1"/>
  <c r="J912" i="2" s="1"/>
  <c r="J898" i="2" a="1"/>
  <c r="J898" i="2" s="1"/>
  <c r="J926" i="2" a="1"/>
  <c r="J926" i="2" s="1"/>
  <c r="J904" i="2" a="1"/>
  <c r="J904" i="2" s="1"/>
  <c r="J943" i="2" a="1"/>
  <c r="J943" i="2" s="1"/>
  <c r="J979" i="2" a="1"/>
  <c r="J979" i="2" s="1"/>
  <c r="J967" i="2" a="1"/>
  <c r="J967" i="2" s="1"/>
  <c r="J993" i="2" a="1"/>
  <c r="J993" i="2" s="1"/>
  <c r="J1030" i="2" a="1"/>
  <c r="J1030" i="2" s="1"/>
  <c r="J1018" i="2" a="1"/>
  <c r="J1018" i="2" s="1"/>
  <c r="J1035" i="2" a="1"/>
  <c r="J1035" i="2" s="1"/>
  <c r="J1069" i="2" a="1"/>
  <c r="J1069" i="2" s="1"/>
  <c r="J1046" i="2" a="1"/>
  <c r="J1046" i="2" s="1"/>
  <c r="J1102" i="2" a="1"/>
  <c r="J1102" i="2" s="1"/>
  <c r="J1120" i="2" a="1"/>
  <c r="J1120" i="2" s="1"/>
  <c r="J1107" i="2" a="1"/>
  <c r="J1107" i="2" s="1"/>
  <c r="J1128" i="2" a="1"/>
  <c r="J1128" i="2" s="1"/>
  <c r="J1163" i="2" a="1"/>
  <c r="J1163" i="2" s="1"/>
  <c r="J1194" i="2" a="1"/>
  <c r="J1194" i="2" s="1"/>
  <c r="J1175" i="2" a="1"/>
  <c r="J1175" i="2" s="1"/>
  <c r="J1219" i="2" a="1"/>
  <c r="J1219" i="2" s="1"/>
  <c r="J1226" i="2" a="1"/>
  <c r="J1226" i="2" s="1"/>
  <c r="J1240" i="2" a="1"/>
  <c r="J1240" i="2" s="1"/>
  <c r="C75" i="1" l="1" a="1"/>
  <c r="M75" i="1" a="1"/>
  <c r="M90" i="1" l="1"/>
  <c r="M75" i="1"/>
  <c r="M88" i="1"/>
  <c r="M86" i="1"/>
  <c r="M85" i="1"/>
  <c r="M82" i="1"/>
  <c r="M76" i="1"/>
  <c r="M94" i="1"/>
  <c r="M93" i="1"/>
  <c r="M84" i="1"/>
  <c r="M92" i="1"/>
  <c r="M91" i="1"/>
  <c r="M89" i="1"/>
  <c r="M87" i="1"/>
  <c r="M81" i="1"/>
  <c r="M79" i="1"/>
  <c r="M80" i="1"/>
  <c r="M77" i="1"/>
  <c r="M78" i="1"/>
  <c r="M83" i="1"/>
  <c r="C88" i="1"/>
  <c r="C86" i="1"/>
  <c r="C84" i="1"/>
  <c r="C83" i="1"/>
  <c r="C80" i="1"/>
  <c r="C81" i="1"/>
  <c r="C79" i="1"/>
  <c r="C78" i="1"/>
  <c r="C92" i="1"/>
  <c r="C77" i="1"/>
  <c r="C76" i="1"/>
  <c r="B76" i="1" s="1"/>
  <c r="C75" i="1"/>
  <c r="C94" i="1"/>
  <c r="C93" i="1"/>
  <c r="C90" i="1"/>
  <c r="C89" i="1"/>
  <c r="C87" i="1"/>
  <c r="C82" i="1"/>
  <c r="C85" i="1"/>
  <c r="C91" i="1"/>
  <c r="BE91" i="1" l="1"/>
  <c r="AO91" i="1"/>
  <c r="Y91" i="1"/>
  <c r="H91" i="1"/>
  <c r="BC91" i="1"/>
  <c r="AM91" i="1"/>
  <c r="W91" i="1"/>
  <c r="F91" i="1"/>
  <c r="BA91" i="1"/>
  <c r="AK91" i="1"/>
  <c r="U91" i="1"/>
  <c r="D91" i="1"/>
  <c r="AZ91" i="1"/>
  <c r="AJ91" i="1"/>
  <c r="T91" i="1"/>
  <c r="BM91" i="1"/>
  <c r="K91" i="1" s="1"/>
  <c r="AW91" i="1"/>
  <c r="AG91" i="1"/>
  <c r="Q91" i="1"/>
  <c r="AT91" i="1"/>
  <c r="X91" i="1"/>
  <c r="AR91" i="1"/>
  <c r="J91" i="1"/>
  <c r="BO91" i="1"/>
  <c r="AS91" i="1"/>
  <c r="V91" i="1"/>
  <c r="S91" i="1"/>
  <c r="BL91" i="1"/>
  <c r="AQ91" i="1"/>
  <c r="R91" i="1"/>
  <c r="BF91" i="1"/>
  <c r="BK91" i="1"/>
  <c r="BP91" i="1" s="1"/>
  <c r="AP91" i="1"/>
  <c r="P91" i="1"/>
  <c r="BJ91" i="1"/>
  <c r="AN91" i="1"/>
  <c r="O91" i="1"/>
  <c r="BI91" i="1"/>
  <c r="AL91" i="1"/>
  <c r="N91" i="1"/>
  <c r="AF91" i="1"/>
  <c r="BH91" i="1"/>
  <c r="AI91" i="1"/>
  <c r="BG91" i="1"/>
  <c r="AH91" i="1"/>
  <c r="BB91" i="1"/>
  <c r="L91" i="1" s="1"/>
  <c r="AD91" i="1"/>
  <c r="G91" i="1"/>
  <c r="AX91" i="1"/>
  <c r="AY91" i="1"/>
  <c r="AC91" i="1"/>
  <c r="E91" i="1"/>
  <c r="AB91" i="1"/>
  <c r="AU91" i="1"/>
  <c r="Z91" i="1"/>
  <c r="BN91" i="1"/>
  <c r="AA91" i="1"/>
  <c r="BD91" i="1"/>
  <c r="AV91" i="1"/>
  <c r="AE91" i="1"/>
  <c r="I91" i="1"/>
  <c r="BM81" i="1"/>
  <c r="AW81" i="1"/>
  <c r="AG81" i="1"/>
  <c r="Q81" i="1"/>
  <c r="BK81" i="1"/>
  <c r="BP81" i="1" s="1"/>
  <c r="AU81" i="1"/>
  <c r="AE81" i="1"/>
  <c r="O81" i="1"/>
  <c r="BI81" i="1"/>
  <c r="AS81" i="1"/>
  <c r="AC81" i="1"/>
  <c r="BH81" i="1"/>
  <c r="AR81" i="1"/>
  <c r="AB81" i="1"/>
  <c r="BE81" i="1"/>
  <c r="AO81" i="1"/>
  <c r="Y81" i="1"/>
  <c r="H81" i="1"/>
  <c r="AZ81" i="1"/>
  <c r="AA81" i="1"/>
  <c r="D81" i="1"/>
  <c r="AY81" i="1"/>
  <c r="Z81" i="1"/>
  <c r="AV81" i="1"/>
  <c r="W81" i="1"/>
  <c r="AT81" i="1"/>
  <c r="V81" i="1"/>
  <c r="P81" i="1"/>
  <c r="AQ81" i="1"/>
  <c r="U81" i="1"/>
  <c r="BO81" i="1"/>
  <c r="AP81" i="1"/>
  <c r="T81" i="1"/>
  <c r="BN81" i="1"/>
  <c r="AN81" i="1"/>
  <c r="S81" i="1"/>
  <c r="BJ81" i="1"/>
  <c r="BL81" i="1"/>
  <c r="AM81" i="1"/>
  <c r="R81" i="1"/>
  <c r="AL81" i="1"/>
  <c r="BF81" i="1"/>
  <c r="AJ81" i="1"/>
  <c r="J81" i="1"/>
  <c r="AH81" i="1"/>
  <c r="BD81" i="1"/>
  <c r="AI81" i="1"/>
  <c r="I81" i="1"/>
  <c r="BC81" i="1"/>
  <c r="G81" i="1"/>
  <c r="BA81" i="1"/>
  <c r="AD81" i="1"/>
  <c r="E81" i="1"/>
  <c r="AX81" i="1"/>
  <c r="X81" i="1"/>
  <c r="BG81" i="1"/>
  <c r="BB81" i="1"/>
  <c r="L81" i="1" s="1"/>
  <c r="AK81" i="1"/>
  <c r="AF81" i="1"/>
  <c r="N81" i="1"/>
  <c r="F81" i="1"/>
  <c r="B77" i="1"/>
  <c r="BM93" i="1"/>
  <c r="AW93" i="1"/>
  <c r="AG93" i="1"/>
  <c r="Q93" i="1"/>
  <c r="BK93" i="1"/>
  <c r="BP93" i="1" s="1"/>
  <c r="AU93" i="1"/>
  <c r="AE93" i="1"/>
  <c r="O93" i="1"/>
  <c r="BI93" i="1"/>
  <c r="AS93" i="1"/>
  <c r="AC93" i="1"/>
  <c r="BH93" i="1"/>
  <c r="AR93" i="1"/>
  <c r="AB93" i="1"/>
  <c r="BE93" i="1"/>
  <c r="AO93" i="1"/>
  <c r="Y93" i="1"/>
  <c r="H93" i="1"/>
  <c r="AY93" i="1"/>
  <c r="Z93" i="1"/>
  <c r="BG93" i="1"/>
  <c r="AX93" i="1"/>
  <c r="X93" i="1"/>
  <c r="W93" i="1"/>
  <c r="AT93" i="1"/>
  <c r="V93" i="1"/>
  <c r="AK93" i="1"/>
  <c r="AQ93" i="1"/>
  <c r="U93" i="1"/>
  <c r="BO93" i="1"/>
  <c r="AP93" i="1"/>
  <c r="T93" i="1"/>
  <c r="BN93" i="1"/>
  <c r="AN93" i="1"/>
  <c r="S93" i="1"/>
  <c r="N93" i="1"/>
  <c r="BL93" i="1"/>
  <c r="AM93" i="1"/>
  <c r="R93" i="1"/>
  <c r="BJ93" i="1"/>
  <c r="AL93" i="1"/>
  <c r="P93" i="1"/>
  <c r="BD93" i="1"/>
  <c r="AI93" i="1"/>
  <c r="I93" i="1"/>
  <c r="AF93" i="1"/>
  <c r="F93" i="1"/>
  <c r="BC93" i="1"/>
  <c r="AH93" i="1"/>
  <c r="G93" i="1"/>
  <c r="BB93" i="1"/>
  <c r="L93" i="1" s="1"/>
  <c r="AZ93" i="1"/>
  <c r="AA93" i="1"/>
  <c r="D93" i="1"/>
  <c r="AV93" i="1"/>
  <c r="BA93" i="1"/>
  <c r="AJ93" i="1"/>
  <c r="AD93" i="1"/>
  <c r="J93" i="1"/>
  <c r="E93" i="1"/>
  <c r="BF93" i="1"/>
  <c r="B78" i="1"/>
  <c r="BE87" i="1"/>
  <c r="AO87" i="1"/>
  <c r="Y87" i="1"/>
  <c r="H87" i="1"/>
  <c r="BC87" i="1"/>
  <c r="AM87" i="1"/>
  <c r="W87" i="1"/>
  <c r="F87" i="1"/>
  <c r="BA87" i="1"/>
  <c r="AK87" i="1"/>
  <c r="U87" i="1"/>
  <c r="D87" i="1"/>
  <c r="AZ87" i="1"/>
  <c r="AJ87" i="1"/>
  <c r="T87" i="1"/>
  <c r="BM87" i="1"/>
  <c r="AW87" i="1"/>
  <c r="AG87" i="1"/>
  <c r="Q87" i="1"/>
  <c r="BJ87" i="1"/>
  <c r="AN87" i="1"/>
  <c r="O87" i="1"/>
  <c r="AI87" i="1"/>
  <c r="BI87" i="1"/>
  <c r="AL87" i="1"/>
  <c r="N87" i="1"/>
  <c r="BG87" i="1"/>
  <c r="AH87" i="1"/>
  <c r="BF87" i="1"/>
  <c r="AF87" i="1"/>
  <c r="J87" i="1"/>
  <c r="AV87" i="1"/>
  <c r="BD87" i="1"/>
  <c r="AE87" i="1"/>
  <c r="I87" i="1"/>
  <c r="BB87" i="1"/>
  <c r="L87" i="1" s="1"/>
  <c r="AD87" i="1"/>
  <c r="G87" i="1"/>
  <c r="AY87" i="1"/>
  <c r="AC87" i="1"/>
  <c r="E87" i="1"/>
  <c r="AA87" i="1"/>
  <c r="AX87" i="1"/>
  <c r="AB87" i="1"/>
  <c r="AT87" i="1"/>
  <c r="X87" i="1"/>
  <c r="AR87" i="1"/>
  <c r="BO87" i="1"/>
  <c r="AS87" i="1"/>
  <c r="V87" i="1"/>
  <c r="BN87" i="1"/>
  <c r="S87" i="1"/>
  <c r="BK87" i="1"/>
  <c r="BP87" i="1" s="1"/>
  <c r="AP87" i="1"/>
  <c r="P87" i="1"/>
  <c r="BH87" i="1"/>
  <c r="AU87" i="1"/>
  <c r="AQ87" i="1"/>
  <c r="BL87" i="1"/>
  <c r="Z87" i="1"/>
  <c r="R87" i="1"/>
  <c r="B79" i="1"/>
  <c r="BA84" i="1"/>
  <c r="AK84" i="1"/>
  <c r="U84" i="1"/>
  <c r="D84" i="1"/>
  <c r="BO84" i="1"/>
  <c r="AY84" i="1"/>
  <c r="AI84" i="1"/>
  <c r="S84" i="1"/>
  <c r="BM84" i="1"/>
  <c r="AW84" i="1"/>
  <c r="AG84" i="1"/>
  <c r="Q84" i="1"/>
  <c r="AV84" i="1"/>
  <c r="BL84" i="1"/>
  <c r="AF84" i="1"/>
  <c r="P84" i="1"/>
  <c r="BI84" i="1"/>
  <c r="AS84" i="1"/>
  <c r="AC84" i="1"/>
  <c r="BE84" i="1"/>
  <c r="AH84" i="1"/>
  <c r="I84" i="1"/>
  <c r="AE84" i="1"/>
  <c r="AD84" i="1"/>
  <c r="BD84" i="1"/>
  <c r="H84" i="1"/>
  <c r="G84" i="1"/>
  <c r="BB84" i="1"/>
  <c r="L84" i="1" s="1"/>
  <c r="AB84" i="1"/>
  <c r="F84" i="1"/>
  <c r="AQ84" i="1"/>
  <c r="AZ84" i="1"/>
  <c r="AA84" i="1"/>
  <c r="E84" i="1"/>
  <c r="AX84" i="1"/>
  <c r="Z84" i="1"/>
  <c r="AU84" i="1"/>
  <c r="Y84" i="1"/>
  <c r="AT84" i="1"/>
  <c r="X84" i="1"/>
  <c r="V84" i="1"/>
  <c r="AR84" i="1"/>
  <c r="W84" i="1"/>
  <c r="BK84" i="1"/>
  <c r="BP84" i="1" s="1"/>
  <c r="AO84" i="1"/>
  <c r="R84" i="1"/>
  <c r="BH84" i="1"/>
  <c r="N84" i="1"/>
  <c r="AA42" i="1" s="1" a="1"/>
  <c r="BJ84" i="1"/>
  <c r="AN84" i="1"/>
  <c r="O84" i="1"/>
  <c r="AM84" i="1"/>
  <c r="BF84" i="1"/>
  <c r="AJ84" i="1"/>
  <c r="J84" i="1"/>
  <c r="BC84" i="1"/>
  <c r="BN84" i="1"/>
  <c r="AP84" i="1"/>
  <c r="T84" i="1"/>
  <c r="AL84" i="1"/>
  <c r="BG84" i="1"/>
  <c r="BI94" i="1"/>
  <c r="AS94" i="1"/>
  <c r="AC94" i="1"/>
  <c r="BG94" i="1"/>
  <c r="AQ94" i="1"/>
  <c r="AA94" i="1"/>
  <c r="J94" i="1"/>
  <c r="BE94" i="1"/>
  <c r="AO94" i="1"/>
  <c r="Y94" i="1"/>
  <c r="H94" i="1"/>
  <c r="BD94" i="1"/>
  <c r="AN94" i="1"/>
  <c r="X94" i="1"/>
  <c r="G94" i="1"/>
  <c r="BA94" i="1"/>
  <c r="AK94" i="1"/>
  <c r="U94" i="1"/>
  <c r="D94" i="1"/>
  <c r="AY94" i="1"/>
  <c r="AD94" i="1"/>
  <c r="AX94" i="1"/>
  <c r="AB94" i="1"/>
  <c r="AV94" i="1"/>
  <c r="W94" i="1"/>
  <c r="BK94" i="1"/>
  <c r="BP94" i="1" s="1"/>
  <c r="AU94" i="1"/>
  <c r="V94" i="1"/>
  <c r="P94" i="1"/>
  <c r="BO94" i="1"/>
  <c r="AT94" i="1"/>
  <c r="T94" i="1"/>
  <c r="BN94" i="1"/>
  <c r="AR94" i="1"/>
  <c r="S94" i="1"/>
  <c r="AL94" i="1"/>
  <c r="BM94" i="1"/>
  <c r="K94" i="1" s="1"/>
  <c r="AP94" i="1"/>
  <c r="R94" i="1"/>
  <c r="BL94" i="1"/>
  <c r="AM94" i="1"/>
  <c r="Q94" i="1"/>
  <c r="BH94" i="1"/>
  <c r="AI94" i="1"/>
  <c r="N94" i="1"/>
  <c r="BC94" i="1"/>
  <c r="AG94" i="1"/>
  <c r="I94" i="1"/>
  <c r="BF94" i="1"/>
  <c r="AH94" i="1"/>
  <c r="AZ94" i="1"/>
  <c r="AE94" i="1"/>
  <c r="E94" i="1"/>
  <c r="AW94" i="1"/>
  <c r="Z94" i="1"/>
  <c r="F94" i="1"/>
  <c r="BJ94" i="1"/>
  <c r="BB94" i="1"/>
  <c r="L94" i="1" s="1"/>
  <c r="AJ94" i="1"/>
  <c r="AF94" i="1"/>
  <c r="O94" i="1"/>
  <c r="BI82" i="1"/>
  <c r="AS82" i="1"/>
  <c r="AC82" i="1"/>
  <c r="BG82" i="1"/>
  <c r="AQ82" i="1"/>
  <c r="AA82" i="1"/>
  <c r="J82" i="1"/>
  <c r="BE82" i="1"/>
  <c r="AO82" i="1"/>
  <c r="Y82" i="1"/>
  <c r="H82" i="1"/>
  <c r="BD82" i="1"/>
  <c r="AN82" i="1"/>
  <c r="X82" i="1"/>
  <c r="G82" i="1"/>
  <c r="BA82" i="1"/>
  <c r="AK82" i="1"/>
  <c r="U82" i="1"/>
  <c r="D82" i="1"/>
  <c r="AZ82" i="1"/>
  <c r="AE82" i="1"/>
  <c r="E82" i="1"/>
  <c r="BR82" i="1" s="1"/>
  <c r="BS82" i="1" s="1"/>
  <c r="AD82" i="1"/>
  <c r="AY82" i="1"/>
  <c r="AB82" i="1"/>
  <c r="BL82" i="1"/>
  <c r="AW82" i="1"/>
  <c r="Z82" i="1"/>
  <c r="Q82" i="1"/>
  <c r="AV82" i="1"/>
  <c r="W82" i="1"/>
  <c r="AM82" i="1"/>
  <c r="AU82" i="1"/>
  <c r="V82" i="1"/>
  <c r="BO82" i="1"/>
  <c r="AT82" i="1"/>
  <c r="T82" i="1"/>
  <c r="BN82" i="1"/>
  <c r="AR82" i="1"/>
  <c r="S82" i="1"/>
  <c r="BM82" i="1"/>
  <c r="K82" i="1" s="1"/>
  <c r="AP82" i="1"/>
  <c r="R82" i="1"/>
  <c r="BJ82" i="1"/>
  <c r="AJ82" i="1"/>
  <c r="O82" i="1"/>
  <c r="BF82" i="1"/>
  <c r="BH82" i="1"/>
  <c r="AI82" i="1"/>
  <c r="N82" i="1"/>
  <c r="U42" i="1" s="1" a="1"/>
  <c r="AH82" i="1"/>
  <c r="BB82" i="1"/>
  <c r="L82" i="1" s="1"/>
  <c r="AF82" i="1"/>
  <c r="F82" i="1"/>
  <c r="AX82" i="1"/>
  <c r="BC82" i="1"/>
  <c r="AL82" i="1"/>
  <c r="AG82" i="1"/>
  <c r="P82" i="1"/>
  <c r="BK82" i="1"/>
  <c r="BP82" i="1" s="1"/>
  <c r="I82" i="1"/>
  <c r="BI86" i="1"/>
  <c r="AS86" i="1"/>
  <c r="AC86" i="1"/>
  <c r="BG86" i="1"/>
  <c r="AQ86" i="1"/>
  <c r="AA86" i="1"/>
  <c r="J86" i="1"/>
  <c r="BE86" i="1"/>
  <c r="AO86" i="1"/>
  <c r="Y86" i="1"/>
  <c r="H86" i="1"/>
  <c r="BD86" i="1"/>
  <c r="AN86" i="1"/>
  <c r="X86" i="1"/>
  <c r="G86" i="1"/>
  <c r="BA86" i="1"/>
  <c r="AK86" i="1"/>
  <c r="U86" i="1"/>
  <c r="D86" i="1"/>
  <c r="BJ86" i="1"/>
  <c r="AJ86" i="1"/>
  <c r="O86" i="1"/>
  <c r="BH86" i="1"/>
  <c r="AH86" i="1"/>
  <c r="W86" i="1"/>
  <c r="AI86" i="1"/>
  <c r="N86" i="1"/>
  <c r="BC86" i="1"/>
  <c r="AG86" i="1"/>
  <c r="I86" i="1"/>
  <c r="BB86" i="1"/>
  <c r="L86" i="1" s="1"/>
  <c r="AF86" i="1"/>
  <c r="F86" i="1"/>
  <c r="AZ86" i="1"/>
  <c r="AE86" i="1"/>
  <c r="E86" i="1"/>
  <c r="BR86" i="1" s="1"/>
  <c r="BS86" i="1" s="1"/>
  <c r="AY86" i="1"/>
  <c r="AD86" i="1"/>
  <c r="AX86" i="1"/>
  <c r="AB86" i="1"/>
  <c r="AW86" i="1"/>
  <c r="Z86" i="1"/>
  <c r="AV86" i="1"/>
  <c r="BO86" i="1"/>
  <c r="AT86" i="1"/>
  <c r="T86" i="1"/>
  <c r="BM86" i="1"/>
  <c r="K86" i="1" s="1"/>
  <c r="R86" i="1"/>
  <c r="BN86" i="1"/>
  <c r="AR86" i="1"/>
  <c r="S86" i="1"/>
  <c r="AP86" i="1"/>
  <c r="BK86" i="1"/>
  <c r="BP86" i="1" s="1"/>
  <c r="BQ86" i="1" s="1"/>
  <c r="AL86" i="1"/>
  <c r="P86" i="1"/>
  <c r="BF86" i="1"/>
  <c r="AM86" i="1"/>
  <c r="BL86" i="1"/>
  <c r="AU86" i="1"/>
  <c r="V86" i="1"/>
  <c r="Q86" i="1"/>
  <c r="BI78" i="1"/>
  <c r="AS78" i="1"/>
  <c r="AC78" i="1"/>
  <c r="BG78" i="1"/>
  <c r="AQ78" i="1"/>
  <c r="AA78" i="1"/>
  <c r="J78" i="1"/>
  <c r="BE78" i="1"/>
  <c r="AO78" i="1"/>
  <c r="Y78" i="1"/>
  <c r="H78" i="1"/>
  <c r="BD78" i="1"/>
  <c r="X78" i="1"/>
  <c r="G78" i="1"/>
  <c r="AN78" i="1"/>
  <c r="BA78" i="1"/>
  <c r="AK78" i="1"/>
  <c r="U78" i="1"/>
  <c r="D78" i="1"/>
  <c r="AU78" i="1"/>
  <c r="V78" i="1"/>
  <c r="AT78" i="1"/>
  <c r="AR78" i="1"/>
  <c r="BO78" i="1"/>
  <c r="T78" i="1"/>
  <c r="BN78" i="1"/>
  <c r="I78" i="1"/>
  <c r="BM78" i="1"/>
  <c r="AP78" i="1"/>
  <c r="R78" i="1"/>
  <c r="BL78" i="1"/>
  <c r="AM78" i="1"/>
  <c r="Q78" i="1"/>
  <c r="BK78" i="1"/>
  <c r="AL78" i="1"/>
  <c r="P78" i="1"/>
  <c r="BJ78" i="1"/>
  <c r="AJ78" i="1"/>
  <c r="O78" i="1"/>
  <c r="BH78" i="1"/>
  <c r="AI78" i="1"/>
  <c r="N78" i="1"/>
  <c r="BC78" i="1"/>
  <c r="BF78" i="1"/>
  <c r="AH78" i="1"/>
  <c r="AG78" i="1"/>
  <c r="AZ78" i="1"/>
  <c r="AE78" i="1"/>
  <c r="E78" i="1"/>
  <c r="AX78" i="1"/>
  <c r="AY78" i="1"/>
  <c r="AD78" i="1"/>
  <c r="AB78" i="1"/>
  <c r="AV78" i="1"/>
  <c r="W78" i="1"/>
  <c r="S78" i="1"/>
  <c r="BB78" i="1"/>
  <c r="L78" i="1" s="1"/>
  <c r="AW78" i="1"/>
  <c r="AF78" i="1"/>
  <c r="Z78" i="1"/>
  <c r="F78" i="1"/>
  <c r="BM77" i="1"/>
  <c r="AW77" i="1"/>
  <c r="AG77" i="1"/>
  <c r="Q77" i="1"/>
  <c r="BK77" i="1"/>
  <c r="AU77" i="1"/>
  <c r="AE77" i="1"/>
  <c r="O77" i="1"/>
  <c r="BI77" i="1"/>
  <c r="AS77" i="1"/>
  <c r="AC77" i="1"/>
  <c r="AR77" i="1"/>
  <c r="AB77" i="1"/>
  <c r="BH77" i="1"/>
  <c r="BE77" i="1"/>
  <c r="AO77" i="1"/>
  <c r="Y77" i="1"/>
  <c r="H77" i="1"/>
  <c r="AQ77" i="1"/>
  <c r="U77" i="1"/>
  <c r="BO77" i="1"/>
  <c r="T77" i="1"/>
  <c r="BN77" i="1"/>
  <c r="S77" i="1"/>
  <c r="AP77" i="1"/>
  <c r="BB77" i="1"/>
  <c r="L77" i="1" s="1"/>
  <c r="BL77" i="1"/>
  <c r="AM77" i="1"/>
  <c r="R77" i="1"/>
  <c r="BJ77" i="1"/>
  <c r="AL77" i="1"/>
  <c r="P77" i="1"/>
  <c r="AF77" i="1"/>
  <c r="BG77" i="1"/>
  <c r="AK77" i="1"/>
  <c r="N77" i="1"/>
  <c r="BF77" i="1"/>
  <c r="AJ77" i="1"/>
  <c r="J77" i="1"/>
  <c r="BD77" i="1"/>
  <c r="AI77" i="1"/>
  <c r="I77" i="1"/>
  <c r="F77" i="1"/>
  <c r="BC77" i="1"/>
  <c r="AH77" i="1"/>
  <c r="G77" i="1"/>
  <c r="AZ77" i="1"/>
  <c r="AA77" i="1"/>
  <c r="D77" i="1"/>
  <c r="AX77" i="1"/>
  <c r="AY77" i="1"/>
  <c r="Z77" i="1"/>
  <c r="X77" i="1"/>
  <c r="AT77" i="1"/>
  <c r="V77" i="1"/>
  <c r="AN77" i="1"/>
  <c r="W77" i="1"/>
  <c r="E77" i="1"/>
  <c r="AV77" i="1"/>
  <c r="BA77" i="1"/>
  <c r="AD77" i="1"/>
  <c r="BE75" i="1"/>
  <c r="AO75" i="1"/>
  <c r="Y75" i="1"/>
  <c r="BC75" i="1"/>
  <c r="AM75" i="1"/>
  <c r="W75" i="1"/>
  <c r="BA75" i="1"/>
  <c r="AK75" i="1"/>
  <c r="U75" i="1"/>
  <c r="I75" i="1"/>
  <c r="AZ75" i="1"/>
  <c r="AJ75" i="1"/>
  <c r="H75" i="1"/>
  <c r="T75" i="1"/>
  <c r="BM75" i="1"/>
  <c r="AW75" i="1"/>
  <c r="AG75" i="1"/>
  <c r="Q75" i="1"/>
  <c r="E75" i="1"/>
  <c r="C18" i="1"/>
  <c r="BK75" i="1"/>
  <c r="AP75" i="1"/>
  <c r="P75" i="1"/>
  <c r="BJ75" i="1"/>
  <c r="O75" i="1"/>
  <c r="D24" i="1"/>
  <c r="AL75" i="1"/>
  <c r="AN75" i="1"/>
  <c r="N75" i="1"/>
  <c r="C24" i="1"/>
  <c r="BH75" i="1"/>
  <c r="AI75" i="1"/>
  <c r="J75" i="1"/>
  <c r="BG75" i="1"/>
  <c r="AH75" i="1"/>
  <c r="G75" i="1"/>
  <c r="BF75" i="1"/>
  <c r="AF75" i="1"/>
  <c r="F75" i="1"/>
  <c r="BD75" i="1"/>
  <c r="AE75" i="1"/>
  <c r="D75" i="1"/>
  <c r="AX75" i="1"/>
  <c r="BB75" i="1"/>
  <c r="L75" i="1" s="1"/>
  <c r="AD75" i="1"/>
  <c r="AB75" i="1"/>
  <c r="AY75" i="1"/>
  <c r="AC75" i="1"/>
  <c r="AU75" i="1"/>
  <c r="Z75" i="1"/>
  <c r="AS75" i="1"/>
  <c r="AT75" i="1"/>
  <c r="X75" i="1"/>
  <c r="BO75" i="1"/>
  <c r="V75" i="1"/>
  <c r="BL75" i="1"/>
  <c r="AQ75" i="1"/>
  <c r="R75" i="1"/>
  <c r="BI75" i="1"/>
  <c r="AR75" i="1"/>
  <c r="BN75" i="1"/>
  <c r="AV75" i="1"/>
  <c r="AA75" i="1"/>
  <c r="S75" i="1"/>
  <c r="BE79" i="1"/>
  <c r="AO79" i="1"/>
  <c r="Y79" i="1"/>
  <c r="H79" i="1"/>
  <c r="BC79" i="1"/>
  <c r="AM79" i="1"/>
  <c r="W79" i="1"/>
  <c r="F79" i="1"/>
  <c r="BA79" i="1"/>
  <c r="AK79" i="1"/>
  <c r="U79" i="1"/>
  <c r="D79" i="1"/>
  <c r="AZ79" i="1"/>
  <c r="T79" i="1"/>
  <c r="AJ79" i="1"/>
  <c r="BM79" i="1"/>
  <c r="AW79" i="1"/>
  <c r="AG79" i="1"/>
  <c r="Q79" i="1"/>
  <c r="AU79" i="1"/>
  <c r="Z79" i="1"/>
  <c r="AT79" i="1"/>
  <c r="X79" i="1"/>
  <c r="AS79" i="1"/>
  <c r="AH79" i="1"/>
  <c r="BN79" i="1"/>
  <c r="AR79" i="1"/>
  <c r="S79" i="1"/>
  <c r="BL79" i="1"/>
  <c r="AQ79" i="1"/>
  <c r="R79" i="1"/>
  <c r="BG79" i="1"/>
  <c r="BK79" i="1"/>
  <c r="AP79" i="1"/>
  <c r="P79" i="1"/>
  <c r="BJ79" i="1"/>
  <c r="AN79" i="1"/>
  <c r="O79" i="1"/>
  <c r="BI79" i="1"/>
  <c r="AL79" i="1"/>
  <c r="N79" i="1"/>
  <c r="BH79" i="1"/>
  <c r="AI79" i="1"/>
  <c r="BD79" i="1"/>
  <c r="AE79" i="1"/>
  <c r="I79" i="1"/>
  <c r="AC79" i="1"/>
  <c r="BB79" i="1"/>
  <c r="L79" i="1" s="1"/>
  <c r="AD79" i="1"/>
  <c r="G79" i="1"/>
  <c r="AY79" i="1"/>
  <c r="E79" i="1"/>
  <c r="AV79" i="1"/>
  <c r="AA79" i="1"/>
  <c r="BO79" i="1"/>
  <c r="V79" i="1"/>
  <c r="AF79" i="1"/>
  <c r="BF79" i="1"/>
  <c r="AX79" i="1"/>
  <c r="AB79" i="1"/>
  <c r="J79" i="1"/>
  <c r="BM89" i="1"/>
  <c r="K89" i="1" s="1"/>
  <c r="AW89" i="1"/>
  <c r="AG89" i="1"/>
  <c r="Q89" i="1"/>
  <c r="BK89" i="1"/>
  <c r="BP89" i="1" s="1"/>
  <c r="BQ89" i="1" s="1"/>
  <c r="AU89" i="1"/>
  <c r="AE89" i="1"/>
  <c r="O89" i="1"/>
  <c r="BI89" i="1"/>
  <c r="AS89" i="1"/>
  <c r="AC89" i="1"/>
  <c r="BH89" i="1"/>
  <c r="AR89" i="1"/>
  <c r="AB89" i="1"/>
  <c r="BE89" i="1"/>
  <c r="AO89" i="1"/>
  <c r="Y89" i="1"/>
  <c r="H89" i="1"/>
  <c r="BO89" i="1"/>
  <c r="AP89" i="1"/>
  <c r="T89" i="1"/>
  <c r="R89" i="1"/>
  <c r="E89" i="1"/>
  <c r="BN89" i="1"/>
  <c r="AN89" i="1"/>
  <c r="S89" i="1"/>
  <c r="BL89" i="1"/>
  <c r="BJ89" i="1"/>
  <c r="AL89" i="1"/>
  <c r="P89" i="1"/>
  <c r="BG89" i="1"/>
  <c r="AK89" i="1"/>
  <c r="N89" i="1"/>
  <c r="BA89" i="1"/>
  <c r="BF89" i="1"/>
  <c r="AJ89" i="1"/>
  <c r="J89" i="1"/>
  <c r="BD89" i="1"/>
  <c r="AI89" i="1"/>
  <c r="I89" i="1"/>
  <c r="AD89" i="1"/>
  <c r="BC89" i="1"/>
  <c r="AH89" i="1"/>
  <c r="G89" i="1"/>
  <c r="BB89" i="1"/>
  <c r="L89" i="1" s="1"/>
  <c r="AF89" i="1"/>
  <c r="F89" i="1"/>
  <c r="AY89" i="1"/>
  <c r="Z89" i="1"/>
  <c r="AV89" i="1"/>
  <c r="W89" i="1"/>
  <c r="AX89" i="1"/>
  <c r="X89" i="1"/>
  <c r="AQ89" i="1"/>
  <c r="U89" i="1"/>
  <c r="AM89" i="1"/>
  <c r="AZ89" i="1"/>
  <c r="AT89" i="1"/>
  <c r="AA89" i="1"/>
  <c r="V89" i="1"/>
  <c r="D89" i="1"/>
  <c r="BA92" i="1"/>
  <c r="AK92" i="1"/>
  <c r="U92" i="1"/>
  <c r="D92" i="1"/>
  <c r="BO92" i="1"/>
  <c r="AY92" i="1"/>
  <c r="AI92" i="1"/>
  <c r="S92" i="1"/>
  <c r="BM92" i="1"/>
  <c r="AW92" i="1"/>
  <c r="AG92" i="1"/>
  <c r="Q92" i="1"/>
  <c r="BL92" i="1"/>
  <c r="AV92" i="1"/>
  <c r="AF92" i="1"/>
  <c r="P92" i="1"/>
  <c r="BI92" i="1"/>
  <c r="AS92" i="1"/>
  <c r="AC92" i="1"/>
  <c r="AU92" i="1"/>
  <c r="Y92" i="1"/>
  <c r="AR92" i="1"/>
  <c r="AT92" i="1"/>
  <c r="X92" i="1"/>
  <c r="W92" i="1"/>
  <c r="AQ92" i="1"/>
  <c r="V92" i="1"/>
  <c r="BN92" i="1"/>
  <c r="AP92" i="1"/>
  <c r="T92" i="1"/>
  <c r="J92" i="1"/>
  <c r="BK92" i="1"/>
  <c r="BP92" i="1" s="1"/>
  <c r="AO92" i="1"/>
  <c r="R92" i="1"/>
  <c r="BJ92" i="1"/>
  <c r="AN92" i="1"/>
  <c r="O92" i="1"/>
  <c r="BH92" i="1"/>
  <c r="AM92" i="1"/>
  <c r="N92" i="1"/>
  <c r="AJ92" i="1"/>
  <c r="BG92" i="1"/>
  <c r="AL92" i="1"/>
  <c r="BF92" i="1"/>
  <c r="BD92" i="1"/>
  <c r="AE92" i="1"/>
  <c r="H92" i="1"/>
  <c r="AB92" i="1"/>
  <c r="BC92" i="1"/>
  <c r="AD92" i="1"/>
  <c r="G92" i="1"/>
  <c r="BB92" i="1"/>
  <c r="L92" i="1" s="1"/>
  <c r="F92" i="1"/>
  <c r="AX92" i="1"/>
  <c r="Z92" i="1"/>
  <c r="BE92" i="1"/>
  <c r="AH92" i="1"/>
  <c r="AZ92" i="1"/>
  <c r="E92" i="1"/>
  <c r="AA92" i="1"/>
  <c r="I92" i="1"/>
  <c r="B80" i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A76" i="1"/>
  <c r="AK76" i="1"/>
  <c r="U76" i="1"/>
  <c r="D76" i="1"/>
  <c r="BO76" i="1"/>
  <c r="AY76" i="1"/>
  <c r="AI76" i="1"/>
  <c r="S76" i="1"/>
  <c r="BM76" i="1"/>
  <c r="AW76" i="1"/>
  <c r="AG76" i="1"/>
  <c r="Q76" i="1"/>
  <c r="BL76" i="1"/>
  <c r="AV76" i="1"/>
  <c r="P76" i="1"/>
  <c r="AF76" i="1"/>
  <c r="BI76" i="1"/>
  <c r="AS76" i="1"/>
  <c r="AC76" i="1"/>
  <c r="BN76" i="1"/>
  <c r="AP76" i="1"/>
  <c r="T76" i="1"/>
  <c r="AO76" i="1"/>
  <c r="O76" i="1"/>
  <c r="BK76" i="1"/>
  <c r="R76" i="1"/>
  <c r="BJ76" i="1"/>
  <c r="BB76" i="1"/>
  <c r="L76" i="1" s="1"/>
  <c r="BH76" i="1"/>
  <c r="AM76" i="1"/>
  <c r="N76" i="1"/>
  <c r="AB76" i="1"/>
  <c r="BG76" i="1"/>
  <c r="AL76" i="1"/>
  <c r="BF76" i="1"/>
  <c r="AJ76" i="1"/>
  <c r="J76" i="1"/>
  <c r="BE76" i="1"/>
  <c r="AH76" i="1"/>
  <c r="I76" i="1"/>
  <c r="BD76" i="1"/>
  <c r="AE76" i="1"/>
  <c r="H76" i="1"/>
  <c r="BC76" i="1"/>
  <c r="AD76" i="1"/>
  <c r="G76" i="1"/>
  <c r="F76" i="1"/>
  <c r="AX76" i="1"/>
  <c r="Z76" i="1"/>
  <c r="X76" i="1"/>
  <c r="AU76" i="1"/>
  <c r="Y76" i="1"/>
  <c r="AT76" i="1"/>
  <c r="AQ76" i="1"/>
  <c r="V76" i="1"/>
  <c r="AN76" i="1"/>
  <c r="AZ76" i="1"/>
  <c r="AA76" i="1"/>
  <c r="W76" i="1"/>
  <c r="E76" i="1"/>
  <c r="AR76" i="1"/>
  <c r="BM85" i="1"/>
  <c r="K85" i="1" s="1"/>
  <c r="AW85" i="1"/>
  <c r="AG85" i="1"/>
  <c r="Q85" i="1"/>
  <c r="AD42" i="1" s="1" a="1"/>
  <c r="BK85" i="1"/>
  <c r="BP85" i="1" s="1"/>
  <c r="AU85" i="1"/>
  <c r="AE85" i="1"/>
  <c r="O85" i="1"/>
  <c r="BI85" i="1"/>
  <c r="AS85" i="1"/>
  <c r="AC85" i="1"/>
  <c r="BH85" i="1"/>
  <c r="AR85" i="1"/>
  <c r="AB85" i="1"/>
  <c r="BE85" i="1"/>
  <c r="AO85" i="1"/>
  <c r="Y85" i="1"/>
  <c r="H85" i="1"/>
  <c r="BF85" i="1"/>
  <c r="AJ85" i="1"/>
  <c r="J85" i="1"/>
  <c r="AH85" i="1"/>
  <c r="BD85" i="1"/>
  <c r="AI85" i="1"/>
  <c r="I85" i="1"/>
  <c r="BC85" i="1"/>
  <c r="V85" i="1"/>
  <c r="BB85" i="1"/>
  <c r="L85" i="1" s="1"/>
  <c r="AF85" i="1"/>
  <c r="F85" i="1"/>
  <c r="BA85" i="1"/>
  <c r="AD85" i="1"/>
  <c r="E85" i="1"/>
  <c r="BR85" i="1" s="1"/>
  <c r="BS85" i="1" s="1"/>
  <c r="AT85" i="1"/>
  <c r="AZ85" i="1"/>
  <c r="AA85" i="1"/>
  <c r="D85" i="1"/>
  <c r="AY85" i="1"/>
  <c r="Z85" i="1"/>
  <c r="AX85" i="1"/>
  <c r="X85" i="1"/>
  <c r="AV85" i="1"/>
  <c r="W85" i="1"/>
  <c r="BO85" i="1"/>
  <c r="AP85" i="1"/>
  <c r="T85" i="1"/>
  <c r="AM85" i="1"/>
  <c r="BN85" i="1"/>
  <c r="AN85" i="1"/>
  <c r="S85" i="1"/>
  <c r="BL85" i="1"/>
  <c r="R85" i="1"/>
  <c r="BG85" i="1"/>
  <c r="AK85" i="1"/>
  <c r="N85" i="1"/>
  <c r="G85" i="1"/>
  <c r="AL85" i="1"/>
  <c r="U85" i="1"/>
  <c r="P85" i="1"/>
  <c r="BJ85" i="1"/>
  <c r="AQ85" i="1"/>
  <c r="BE83" i="1"/>
  <c r="AO83" i="1"/>
  <c r="Y83" i="1"/>
  <c r="H83" i="1"/>
  <c r="BC83" i="1"/>
  <c r="AM83" i="1"/>
  <c r="W83" i="1"/>
  <c r="F83" i="1"/>
  <c r="BA83" i="1"/>
  <c r="AK83" i="1"/>
  <c r="U83" i="1"/>
  <c r="D83" i="1"/>
  <c r="AZ83" i="1"/>
  <c r="AJ83" i="1"/>
  <c r="T83" i="1"/>
  <c r="BM83" i="1"/>
  <c r="K83" i="1" s="1"/>
  <c r="AW83" i="1"/>
  <c r="AG83" i="1"/>
  <c r="Q83" i="1"/>
  <c r="BD83" i="1"/>
  <c r="AE83" i="1"/>
  <c r="I83" i="1"/>
  <c r="AD83" i="1"/>
  <c r="AC83" i="1"/>
  <c r="BB83" i="1"/>
  <c r="L83" i="1" s="1"/>
  <c r="G83" i="1"/>
  <c r="AX83" i="1"/>
  <c r="AB83" i="1"/>
  <c r="AV83" i="1"/>
  <c r="AA83" i="1"/>
  <c r="BL83" i="1"/>
  <c r="AU83" i="1"/>
  <c r="Z83" i="1"/>
  <c r="AT83" i="1"/>
  <c r="X83" i="1"/>
  <c r="AQ83" i="1"/>
  <c r="BO83" i="1"/>
  <c r="AS83" i="1"/>
  <c r="V83" i="1"/>
  <c r="BN83" i="1"/>
  <c r="AR83" i="1"/>
  <c r="S83" i="1"/>
  <c r="R83" i="1"/>
  <c r="BJ83" i="1"/>
  <c r="AN83" i="1"/>
  <c r="O83" i="1"/>
  <c r="AI83" i="1"/>
  <c r="BI83" i="1"/>
  <c r="AL83" i="1"/>
  <c r="N83" i="1"/>
  <c r="X42" i="1" s="1" a="1"/>
  <c r="BH83" i="1"/>
  <c r="BF83" i="1"/>
  <c r="AF83" i="1"/>
  <c r="J83" i="1"/>
  <c r="AY83" i="1"/>
  <c r="E83" i="1"/>
  <c r="BR83" i="1" s="1"/>
  <c r="BS83" i="1" s="1"/>
  <c r="BK83" i="1"/>
  <c r="BP83" i="1" s="1"/>
  <c r="BG83" i="1"/>
  <c r="AP83" i="1"/>
  <c r="AH83" i="1"/>
  <c r="P83" i="1"/>
  <c r="BA88" i="1"/>
  <c r="AK88" i="1"/>
  <c r="U88" i="1"/>
  <c r="D88" i="1"/>
  <c r="BO88" i="1"/>
  <c r="AY88" i="1"/>
  <c r="AI88" i="1"/>
  <c r="S88" i="1"/>
  <c r="BM88" i="1"/>
  <c r="AW88" i="1"/>
  <c r="AG88" i="1"/>
  <c r="Q88" i="1"/>
  <c r="BL88" i="1"/>
  <c r="AV88" i="1"/>
  <c r="AF88" i="1"/>
  <c r="P88" i="1"/>
  <c r="BI88" i="1"/>
  <c r="AS88" i="1"/>
  <c r="AC88" i="1"/>
  <c r="BK88" i="1"/>
  <c r="BP88" i="1" s="1"/>
  <c r="AO88" i="1"/>
  <c r="R88" i="1"/>
  <c r="N88" i="1"/>
  <c r="E88" i="1"/>
  <c r="BJ88" i="1"/>
  <c r="AN88" i="1"/>
  <c r="O88" i="1"/>
  <c r="AM88" i="1"/>
  <c r="BG88" i="1"/>
  <c r="AL88" i="1"/>
  <c r="AA88" i="1"/>
  <c r="BF88" i="1"/>
  <c r="AJ88" i="1"/>
  <c r="J88" i="1"/>
  <c r="BE88" i="1"/>
  <c r="AH88" i="1"/>
  <c r="I88" i="1"/>
  <c r="BD88" i="1"/>
  <c r="AE88" i="1"/>
  <c r="H88" i="1"/>
  <c r="BC88" i="1"/>
  <c r="AD88" i="1"/>
  <c r="G88" i="1"/>
  <c r="BB88" i="1"/>
  <c r="L88" i="1" s="1"/>
  <c r="AB88" i="1"/>
  <c r="F88" i="1"/>
  <c r="AZ88" i="1"/>
  <c r="AU88" i="1"/>
  <c r="Y88" i="1"/>
  <c r="W88" i="1"/>
  <c r="AT88" i="1"/>
  <c r="X88" i="1"/>
  <c r="AR88" i="1"/>
  <c r="BN88" i="1"/>
  <c r="AP88" i="1"/>
  <c r="T88" i="1"/>
  <c r="BH88" i="1"/>
  <c r="V88" i="1"/>
  <c r="AQ88" i="1"/>
  <c r="AX88" i="1"/>
  <c r="Z88" i="1"/>
  <c r="BA80" i="1"/>
  <c r="AK80" i="1"/>
  <c r="U80" i="1"/>
  <c r="D80" i="1"/>
  <c r="BO80" i="1"/>
  <c r="AY80" i="1"/>
  <c r="AI80" i="1"/>
  <c r="S80" i="1"/>
  <c r="BM80" i="1"/>
  <c r="AW80" i="1"/>
  <c r="AG80" i="1"/>
  <c r="Q80" i="1"/>
  <c r="AF80" i="1"/>
  <c r="BL80" i="1"/>
  <c r="AV80" i="1"/>
  <c r="P80" i="1"/>
  <c r="BI80" i="1"/>
  <c r="AS80" i="1"/>
  <c r="AC80" i="1"/>
  <c r="AX80" i="1"/>
  <c r="Z80" i="1"/>
  <c r="Y80" i="1"/>
  <c r="AT80" i="1"/>
  <c r="AU80" i="1"/>
  <c r="X80" i="1"/>
  <c r="BG80" i="1"/>
  <c r="AR80" i="1"/>
  <c r="W80" i="1"/>
  <c r="AQ80" i="1"/>
  <c r="V80" i="1"/>
  <c r="BN80" i="1"/>
  <c r="AP80" i="1"/>
  <c r="T80" i="1"/>
  <c r="BK80" i="1"/>
  <c r="AO80" i="1"/>
  <c r="R80" i="1"/>
  <c r="BJ80" i="1"/>
  <c r="AN80" i="1"/>
  <c r="O80" i="1"/>
  <c r="AL80" i="1"/>
  <c r="BH80" i="1"/>
  <c r="AM80" i="1"/>
  <c r="N80" i="1"/>
  <c r="BE80" i="1"/>
  <c r="AH80" i="1"/>
  <c r="I80" i="1"/>
  <c r="BC80" i="1"/>
  <c r="G80" i="1"/>
  <c r="BD80" i="1"/>
  <c r="AE80" i="1"/>
  <c r="H80" i="1"/>
  <c r="AD80" i="1"/>
  <c r="AZ80" i="1"/>
  <c r="AA80" i="1"/>
  <c r="E80" i="1"/>
  <c r="F80" i="1"/>
  <c r="AB80" i="1"/>
  <c r="BF80" i="1"/>
  <c r="BB80" i="1"/>
  <c r="L80" i="1" s="1"/>
  <c r="AJ80" i="1"/>
  <c r="J80" i="1"/>
  <c r="BI90" i="1"/>
  <c r="AS90" i="1"/>
  <c r="AC90" i="1"/>
  <c r="BG90" i="1"/>
  <c r="AQ90" i="1"/>
  <c r="AA90" i="1"/>
  <c r="J90" i="1"/>
  <c r="BE90" i="1"/>
  <c r="AO90" i="1"/>
  <c r="Y90" i="1"/>
  <c r="H90" i="1"/>
  <c r="BD90" i="1"/>
  <c r="AN90" i="1"/>
  <c r="X90" i="1"/>
  <c r="G90" i="1"/>
  <c r="BA90" i="1"/>
  <c r="AK90" i="1"/>
  <c r="U90" i="1"/>
  <c r="D90" i="1"/>
  <c r="BO90" i="1"/>
  <c r="AT90" i="1"/>
  <c r="T90" i="1"/>
  <c r="AP90" i="1"/>
  <c r="BN90" i="1"/>
  <c r="AR90" i="1"/>
  <c r="S90" i="1"/>
  <c r="F90" i="1"/>
  <c r="BL90" i="1"/>
  <c r="AM90" i="1"/>
  <c r="Q90" i="1"/>
  <c r="AF90" i="1"/>
  <c r="BK90" i="1"/>
  <c r="BP90" i="1" s="1"/>
  <c r="AL90" i="1"/>
  <c r="P90" i="1"/>
  <c r="BJ90" i="1"/>
  <c r="AJ90" i="1"/>
  <c r="O90" i="1"/>
  <c r="BH90" i="1"/>
  <c r="AI90" i="1"/>
  <c r="N90" i="1"/>
  <c r="BF90" i="1"/>
  <c r="AH90" i="1"/>
  <c r="BC90" i="1"/>
  <c r="AG90" i="1"/>
  <c r="I90" i="1"/>
  <c r="BB90" i="1"/>
  <c r="L90" i="1" s="1"/>
  <c r="AY90" i="1"/>
  <c r="AD90" i="1"/>
  <c r="Z90" i="1"/>
  <c r="AX90" i="1"/>
  <c r="AB90" i="1"/>
  <c r="AW90" i="1"/>
  <c r="AU90" i="1"/>
  <c r="V90" i="1"/>
  <c r="BM90" i="1"/>
  <c r="R90" i="1"/>
  <c r="AZ90" i="1"/>
  <c r="AV90" i="1"/>
  <c r="AE90" i="1"/>
  <c r="E90" i="1"/>
  <c r="W90" i="1"/>
  <c r="C39" i="1" a="1"/>
  <c r="N36" i="1" a="1"/>
  <c r="R38" i="1" a="1"/>
  <c r="I39" i="1" a="1"/>
  <c r="C40" i="1" a="1"/>
  <c r="O38" i="1" a="1"/>
  <c r="T35" i="1"/>
  <c r="K36" i="1" a="1"/>
  <c r="B35" i="1"/>
  <c r="Q39" i="1" a="1"/>
  <c r="H38" i="1" a="1"/>
  <c r="C38" i="1" a="1"/>
  <c r="B36" i="1" a="1"/>
  <c r="N35" i="1"/>
  <c r="E38" i="1" a="1"/>
  <c r="F40" i="1" a="1"/>
  <c r="Z35" i="1"/>
  <c r="Q36" i="1" a="1"/>
  <c r="K38" i="1" a="1"/>
  <c r="X37" i="1" a="1"/>
  <c r="K35" i="1"/>
  <c r="B40" i="1" a="1"/>
  <c r="R40" i="1" a="1"/>
  <c r="L40" i="1" a="1"/>
  <c r="N40" i="1" a="1"/>
  <c r="F38" i="1" a="1"/>
  <c r="E35" i="1"/>
  <c r="W35" i="1"/>
  <c r="Q35" i="1"/>
  <c r="E40" i="1" a="1"/>
  <c r="AC36" i="1" a="1"/>
  <c r="I40" i="1" a="1"/>
  <c r="H40" i="1" a="1"/>
  <c r="R39" i="1" a="1"/>
  <c r="L38" i="1" a="1"/>
  <c r="L39" i="1" a="1"/>
  <c r="E36" i="1" a="1"/>
  <c r="Q40" i="1" a="1"/>
  <c r="H39" i="1" a="1"/>
  <c r="N39" i="1" a="1"/>
  <c r="T36" i="1" a="1"/>
  <c r="O40" i="1" a="1"/>
  <c r="F39" i="1" a="1"/>
  <c r="K40" i="1" a="1"/>
  <c r="H35" i="1"/>
  <c r="B39" i="1" a="1"/>
  <c r="Q38" i="1" a="1"/>
  <c r="O39" i="1" a="1"/>
  <c r="Z36" i="1" a="1"/>
  <c r="H36" i="1" a="1"/>
  <c r="U37" i="1" a="1"/>
  <c r="AC35" i="1"/>
  <c r="N38" i="1" a="1"/>
  <c r="W36" i="1" a="1"/>
  <c r="K39" i="1" a="1"/>
  <c r="I38" i="1" a="1"/>
  <c r="B38" i="1" a="1"/>
  <c r="E39" i="1" a="1"/>
  <c r="AA37" i="1" a="1"/>
  <c r="AD37" i="1" a="1"/>
  <c r="AD37" i="1" l="1"/>
  <c r="AA37" i="1"/>
  <c r="E39" i="1"/>
  <c r="B38" i="1"/>
  <c r="I38" i="1"/>
  <c r="I37" i="1" s="1"/>
  <c r="K39" i="1"/>
  <c r="W36" i="1"/>
  <c r="N38" i="1"/>
  <c r="U37" i="1"/>
  <c r="H36" i="1"/>
  <c r="Z36" i="1"/>
  <c r="O39" i="1"/>
  <c r="Q38" i="1"/>
  <c r="B39" i="1"/>
  <c r="K40" i="1"/>
  <c r="F39" i="1"/>
  <c r="O40" i="1"/>
  <c r="T36" i="1"/>
  <c r="N39" i="1"/>
  <c r="H39" i="1"/>
  <c r="Q40" i="1"/>
  <c r="E36" i="1"/>
  <c r="L39" i="1"/>
  <c r="L38" i="1"/>
  <c r="L37" i="1" s="1"/>
  <c r="R39" i="1"/>
  <c r="H40" i="1"/>
  <c r="I40" i="1"/>
  <c r="AC36" i="1"/>
  <c r="E40" i="1"/>
  <c r="F38" i="1"/>
  <c r="F37" i="1" s="1"/>
  <c r="N40" i="1"/>
  <c r="L40" i="1"/>
  <c r="R40" i="1"/>
  <c r="B40" i="1"/>
  <c r="X37" i="1"/>
  <c r="K38" i="1"/>
  <c r="Q36" i="1"/>
  <c r="F40" i="1"/>
  <c r="E38" i="1"/>
  <c r="B36" i="1"/>
  <c r="C38" i="1"/>
  <c r="C37" i="1" s="1"/>
  <c r="H38" i="1"/>
  <c r="Q39" i="1"/>
  <c r="B7" i="1"/>
  <c r="K36" i="1"/>
  <c r="O38" i="1"/>
  <c r="O37" i="1" s="1"/>
  <c r="C40" i="1"/>
  <c r="I39" i="1"/>
  <c r="R38" i="1"/>
  <c r="R37" i="1" s="1"/>
  <c r="N36" i="1"/>
  <c r="C39" i="1"/>
  <c r="AD47" i="1"/>
  <c r="AD44" i="1"/>
  <c r="AD45" i="1"/>
  <c r="AD43" i="1"/>
  <c r="AD46" i="1"/>
  <c r="AD42" i="1"/>
  <c r="X46" i="1"/>
  <c r="X45" i="1"/>
  <c r="X47" i="1"/>
  <c r="X44" i="1"/>
  <c r="X43" i="1"/>
  <c r="X42" i="1"/>
  <c r="AA43" i="1"/>
  <c r="AA42" i="1"/>
  <c r="AA46" i="1"/>
  <c r="AA45" i="1"/>
  <c r="AA47" i="1"/>
  <c r="AA44" i="1"/>
  <c r="U42" i="1"/>
  <c r="U46" i="1"/>
  <c r="U47" i="1"/>
  <c r="U44" i="1"/>
  <c r="U43" i="1"/>
  <c r="U45" i="1"/>
  <c r="K88" i="1"/>
  <c r="BQ85" i="1"/>
  <c r="K75" i="1"/>
  <c r="C16" i="1"/>
  <c r="K81" i="1"/>
  <c r="K79" i="1"/>
  <c r="BR94" i="1"/>
  <c r="BS94" i="1" s="1"/>
  <c r="BR88" i="1"/>
  <c r="BS88" i="1" s="1"/>
  <c r="BR90" i="1"/>
  <c r="BS90" i="1" s="1"/>
  <c r="K80" i="1"/>
  <c r="BR77" i="1"/>
  <c r="BS77" i="1" s="1"/>
  <c r="BR84" i="1"/>
  <c r="BS84" i="1" s="1"/>
  <c r="K93" i="1"/>
  <c r="BQ93" i="1" s="1"/>
  <c r="BP79" i="1"/>
  <c r="BQ79" i="1" s="1"/>
  <c r="K87" i="1"/>
  <c r="BQ87" i="1" s="1"/>
  <c r="BQ88" i="1"/>
  <c r="K90" i="1"/>
  <c r="BQ90" i="1" s="1"/>
  <c r="BP77" i="1"/>
  <c r="BQ77" i="1" s="1"/>
  <c r="BR93" i="1"/>
  <c r="BS93" i="1" s="1"/>
  <c r="BR80" i="1"/>
  <c r="BS80" i="1" s="1"/>
  <c r="BR76" i="1"/>
  <c r="BS76" i="1" s="1"/>
  <c r="BP78" i="1"/>
  <c r="BQ78" i="1" s="1"/>
  <c r="BQ91" i="1"/>
  <c r="BP80" i="1"/>
  <c r="BQ80" i="1" s="1"/>
  <c r="BR92" i="1"/>
  <c r="BS92" i="1" s="1"/>
  <c r="BR78" i="1"/>
  <c r="BS78" i="1" s="1"/>
  <c r="BQ82" i="1"/>
  <c r="BR91" i="1"/>
  <c r="BS91" i="1" s="1"/>
  <c r="K78" i="1"/>
  <c r="BP76" i="1"/>
  <c r="K76" i="1"/>
  <c r="K92" i="1"/>
  <c r="BQ92" i="1" s="1"/>
  <c r="BR79" i="1"/>
  <c r="BS79" i="1" s="1"/>
  <c r="K77" i="1"/>
  <c r="BR87" i="1"/>
  <c r="BS87" i="1" s="1"/>
  <c r="BR89" i="1"/>
  <c r="BS89" i="1" s="1"/>
  <c r="BR75" i="1"/>
  <c r="BS75" i="1" s="1"/>
  <c r="BQ94" i="1"/>
  <c r="K84" i="1"/>
  <c r="BQ84" i="1" s="1"/>
  <c r="BR81" i="1"/>
  <c r="BS81" i="1" s="1"/>
  <c r="BQ81" i="1"/>
  <c r="BP75" i="1"/>
  <c r="BQ83" i="1"/>
  <c r="N48" i="1" a="1"/>
  <c r="Q48" i="1" a="1"/>
  <c r="H48" i="1" a="1"/>
  <c r="K48" i="1" a="1"/>
  <c r="E48" i="1" a="1"/>
  <c r="B48" i="1" a="1"/>
  <c r="B48" i="1" l="1"/>
  <c r="E48" i="1"/>
  <c r="K48" i="1"/>
  <c r="H48" i="1"/>
  <c r="Q48" i="1"/>
  <c r="N48" i="1"/>
  <c r="BQ76" i="1"/>
  <c r="BQ75" i="1"/>
  <c r="C42" i="1" a="1"/>
  <c r="C44" i="1"/>
  <c r="C45" i="1"/>
  <c r="C42" i="1"/>
  <c r="C43" i="1"/>
  <c r="C46" i="1"/>
  <c r="C47" i="1"/>
  <c r="F42" i="1" a="1"/>
  <c r="F46" i="1"/>
  <c r="F43" i="1"/>
  <c r="F42" i="1"/>
  <c r="F45" i="1"/>
  <c r="F47" i="1"/>
  <c r="F44" i="1"/>
  <c r="L42" i="1" a="1"/>
  <c r="L43" i="1"/>
  <c r="L47" i="1"/>
  <c r="L45" i="1"/>
  <c r="L42" i="1"/>
  <c r="L44" i="1"/>
  <c r="L46" i="1"/>
  <c r="I42" i="1" a="1"/>
  <c r="I43" i="1"/>
  <c r="I46" i="1"/>
  <c r="I44" i="1"/>
  <c r="I47" i="1"/>
  <c r="I42" i="1"/>
  <c r="I45" i="1"/>
  <c r="O42" i="1" a="1"/>
  <c r="O46" i="1"/>
  <c r="O42" i="1"/>
  <c r="O43" i="1"/>
  <c r="O44" i="1"/>
  <c r="O45" i="1"/>
  <c r="O47" i="1"/>
  <c r="R42" i="1" a="1"/>
  <c r="R47" i="1"/>
  <c r="R45" i="1"/>
  <c r="R42" i="1"/>
  <c r="R43" i="1"/>
  <c r="R44" i="1"/>
  <c r="R46" i="1"/>
</calcChain>
</file>

<file path=xl/sharedStrings.xml><?xml version="1.0" encoding="utf-8"?>
<sst xmlns="http://schemas.openxmlformats.org/spreadsheetml/2006/main" count="41654" uniqueCount="7272">
  <si>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</si>
  <si>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</si>
  <si>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</si>
  <si>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</si>
  <si>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</si>
  <si>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</si>
  <si>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</si>
  <si>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</si>
  <si>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</si>
  <si>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</si>
  <si>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</si>
  <si>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</si>
  <si>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</si>
  <si>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</si>
  <si>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</si>
  <si>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</si>
  <si>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</si>
  <si>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</si>
  <si>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</si>
  <si>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</si>
  <si>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</si>
  <si>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</si>
  <si>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</si>
  <si>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</si>
  <si>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</si>
  <si>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</si>
  <si>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</si>
  <si>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</si>
  <si>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</si>
  <si>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</si>
  <si>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</si>
  <si>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</si>
  <si>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</si>
  <si>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</si>
  <si>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</si>
  <si>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</si>
  <si>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</si>
  <si>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</si>
  <si>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</si>
  <si>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</si>
  <si>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</si>
  <si>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</si>
  <si>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</si>
  <si>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</si>
  <si>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</si>
  <si>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</si>
  <si>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</si>
  <si>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</si>
  <si>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</si>
  <si>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</si>
  <si>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</si>
  <si>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</si>
  <si>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</si>
  <si>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</si>
  <si>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</si>
  <si>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</si>
  <si>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</si>
  <si>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</si>
  <si>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</si>
  <si>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</si>
  <si>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</si>
  <si>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</si>
  <si>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</si>
  <si>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</si>
  <si>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</si>
  <si>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</si>
  <si>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</si>
  <si>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</si>
  <si>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</si>
  <si>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</si>
  <si>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</si>
  <si>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</si>
  <si>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</si>
  <si>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</si>
  <si>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</si>
  <si>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</si>
  <si>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</si>
  <si>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</si>
  <si>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</si>
  <si>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</si>
  <si>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</si>
  <si>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</si>
  <si>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</si>
  <si>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</si>
  <si>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</si>
  <si>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</si>
  <si>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</si>
  <si>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</si>
  <si>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</si>
  <si>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</si>
  <si>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</si>
  <si>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</si>
  <si>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</si>
  <si>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</si>
  <si>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</si>
  <si>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</si>
  <si>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</si>
  <si>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</si>
  <si>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</si>
  <si>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</si>
  <si>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</si>
  <si>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</si>
  <si>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</si>
  <si>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</si>
  <si>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</si>
  <si>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</si>
  <si>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</si>
  <si>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</si>
  <si>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</si>
  <si>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</si>
  <si>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</si>
  <si>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</si>
  <si>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</si>
  <si>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</si>
  <si>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</si>
  <si>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</si>
  <si>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</si>
  <si>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</si>
  <si>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</si>
  <si>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</si>
  <si>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</si>
  <si>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</si>
  <si>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</si>
  <si>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</si>
  <si>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</si>
  <si>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</si>
  <si>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</si>
  <si>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</si>
  <si>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</si>
  <si>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</si>
  <si>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</si>
  <si>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</si>
  <si>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</si>
  <si>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</si>
  <si>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</si>
  <si>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</si>
  <si>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</si>
  <si>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</si>
  <si>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</si>
  <si>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</si>
  <si>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</si>
  <si>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</si>
  <si>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</si>
  <si>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</si>
  <si>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</si>
  <si>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</si>
  <si>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</si>
  <si>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</si>
  <si>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</si>
  <si>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</si>
  <si>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</si>
  <si>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</si>
  <si>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</si>
  <si>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</si>
  <si>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</si>
  <si>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</si>
  <si>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</si>
  <si>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</si>
  <si>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</si>
  <si>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</si>
  <si>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</si>
  <si>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</si>
  <si>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</si>
  <si>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</si>
  <si>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</si>
  <si>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</si>
  <si>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</si>
  <si>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</si>
  <si>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</si>
  <si>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</si>
  <si>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</si>
  <si>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</si>
  <si>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</si>
  <si>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</si>
  <si>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</si>
  <si>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</si>
  <si>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</si>
  <si>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</si>
  <si>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</si>
  <si>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</si>
  <si>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</si>
  <si>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</si>
  <si>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</si>
  <si>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</si>
  <si>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</si>
  <si>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</si>
  <si>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</si>
  <si>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</si>
  <si>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</si>
  <si>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</si>
  <si>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</si>
  <si>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</si>
  <si>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</si>
  <si>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</si>
  <si>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</si>
  <si>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</si>
  <si>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</si>
  <si>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</si>
  <si>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</si>
  <si>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</si>
  <si>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</si>
  <si>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</si>
  <si>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</si>
  <si>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</si>
  <si>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</si>
  <si>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</si>
  <si>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</si>
  <si>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</si>
  <si>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</si>
  <si>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</si>
  <si>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</si>
  <si>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</si>
  <si>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</si>
  <si>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</si>
  <si>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</si>
  <si>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</si>
  <si>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</si>
  <si>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</si>
  <si>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</si>
  <si>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</si>
  <si>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</si>
  <si>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</si>
  <si>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</si>
  <si>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</si>
  <si>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</si>
  <si>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</si>
  <si>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</si>
  <si>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</si>
  <si>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</si>
  <si>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</si>
  <si>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</si>
  <si>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</si>
  <si>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</si>
  <si>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</si>
  <si>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</si>
  <si>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</si>
  <si>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</si>
  <si>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</si>
  <si>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</si>
  <si>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</si>
  <si>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</si>
  <si>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</si>
  <si>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</si>
  <si>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</si>
  <si>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</si>
  <si>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</si>
  <si>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</si>
  <si>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</si>
  <si>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</si>
  <si>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</si>
  <si>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</si>
  <si>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</si>
  <si>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</si>
  <si>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</si>
  <si>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</si>
  <si>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</si>
  <si>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</si>
  <si>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</si>
  <si>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</si>
  <si>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</si>
  <si>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</si>
  <si>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</si>
  <si>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</si>
  <si>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</si>
  <si>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</si>
  <si>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</si>
  <si>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</si>
  <si>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</si>
  <si>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</si>
  <si>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</si>
  <si>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</si>
  <si>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</si>
  <si>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</si>
  <si>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</si>
  <si>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</si>
  <si>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</si>
  <si>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</si>
  <si>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</si>
  <si>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</si>
  <si>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</si>
  <si>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</si>
  <si>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</si>
  <si>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</si>
  <si>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</si>
  <si>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</si>
  <si>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</si>
  <si>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</si>
  <si>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</si>
  <si>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</si>
  <si>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</si>
  <si>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</si>
  <si>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</si>
  <si>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</si>
  <si>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</si>
  <si>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</si>
  <si>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</si>
  <si>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</si>
  <si>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</si>
  <si>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</si>
  <si>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</si>
  <si>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</si>
  <si>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</si>
  <si>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</si>
  <si>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</si>
  <si>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</si>
  <si>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</si>
  <si>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</si>
  <si>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</si>
  <si>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</si>
  <si>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</si>
  <si>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</si>
  <si>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</si>
  <si>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</si>
  <si>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</si>
  <si>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</si>
  <si>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</si>
  <si>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</si>
  <si>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</si>
  <si>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</si>
  <si>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</si>
  <si>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</si>
  <si>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</si>
  <si>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</si>
  <si>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</si>
  <si>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</si>
  <si>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</si>
  <si>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</si>
  <si>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</si>
  <si>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</si>
  <si>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</si>
  <si>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</si>
  <si>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</si>
  <si>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</si>
  <si>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</si>
  <si>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</si>
  <si>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</si>
  <si>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</si>
  <si>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</si>
  <si>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</si>
  <si>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</si>
  <si>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</si>
  <si>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</si>
  <si>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</si>
  <si>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</si>
  <si>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</si>
  <si>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</si>
  <si>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</si>
  <si>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</si>
  <si>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</si>
  <si>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</si>
  <si>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</si>
  <si>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</si>
  <si>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</si>
  <si>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</si>
  <si>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</si>
  <si>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</si>
  <si>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</si>
  <si>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</si>
  <si>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</si>
  <si>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</si>
  <si>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</si>
  <si>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</si>
  <si>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</si>
  <si>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</si>
  <si>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</si>
  <si>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</si>
  <si>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</si>
  <si>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</si>
  <si>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</si>
  <si>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</si>
  <si>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</si>
  <si>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</si>
  <si>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</si>
  <si>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</si>
  <si>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</si>
  <si>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</si>
  <si>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</si>
  <si>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</si>
  <si>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</si>
  <si>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</si>
  <si>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</si>
  <si>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</si>
  <si>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</si>
  <si>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</si>
  <si>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</si>
  <si>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</si>
  <si>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</si>
  <si>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</si>
  <si>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</si>
  <si>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</si>
  <si>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</si>
  <si>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</si>
  <si>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</si>
  <si>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</si>
  <si>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</si>
  <si>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</si>
  <si>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</si>
  <si>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</si>
  <si>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</si>
  <si>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</si>
  <si>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</si>
  <si>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</si>
  <si>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</si>
  <si>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</si>
  <si>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</si>
  <si>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</si>
  <si>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</si>
  <si>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</si>
  <si>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</si>
  <si>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</si>
  <si>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</si>
  <si>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</si>
  <si>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</si>
  <si>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</si>
  <si>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</si>
  <si>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</si>
  <si>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</si>
  <si>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</si>
  <si>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</si>
  <si>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</si>
  <si>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</si>
  <si>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</si>
  <si>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</si>
  <si>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</si>
  <si>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</si>
  <si>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</si>
  <si>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</si>
  <si>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</si>
  <si>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</si>
  <si>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</si>
  <si>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</si>
  <si>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</si>
  <si>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</si>
  <si>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</si>
  <si>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</si>
  <si>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</si>
  <si>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</si>
  <si>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</si>
  <si>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</si>
  <si>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</si>
  <si>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</si>
  <si>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</si>
  <si>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</si>
  <si>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</si>
  <si>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</si>
  <si>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</si>
  <si>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</si>
  <si>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</si>
  <si>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</si>
  <si>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</si>
  <si>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</si>
  <si>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</si>
  <si>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</si>
  <si>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</si>
  <si>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</si>
  <si>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</si>
  <si>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</si>
  <si>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</si>
  <si>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</si>
  <si>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</si>
  <si>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</si>
  <si>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</si>
  <si>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</si>
  <si>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</si>
  <si>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</si>
  <si>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</si>
  <si>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</si>
  <si>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</si>
  <si>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</si>
  <si>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</si>
  <si>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</si>
  <si>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</si>
  <si>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</si>
  <si>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</si>
  <si>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</si>
  <si>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</si>
  <si>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</si>
  <si>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</si>
  <si>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</si>
  <si>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</si>
  <si>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</si>
  <si>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</si>
  <si>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</si>
  <si>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</si>
  <si>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</si>
  <si>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</si>
  <si>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</si>
  <si>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</si>
  <si>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</si>
  <si>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</si>
  <si>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</si>
  <si>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</si>
  <si>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</si>
  <si>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</si>
  <si>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</si>
  <si>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</si>
  <si>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</si>
  <si>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</si>
  <si>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</si>
  <si>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</si>
  <si>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</si>
  <si>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</si>
  <si>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</si>
  <si>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</si>
  <si>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</si>
  <si>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</si>
  <si>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</si>
  <si>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</si>
  <si>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</si>
  <si>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</si>
  <si>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</si>
  <si>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</si>
  <si>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</si>
  <si>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</si>
  <si>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</si>
  <si>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</si>
  <si>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</si>
  <si>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</si>
  <si>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</si>
  <si>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</si>
  <si>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</si>
  <si>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</si>
  <si>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</si>
  <si>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</si>
  <si>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</si>
  <si>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</si>
  <si>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</si>
  <si>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</si>
  <si>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</si>
  <si>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</si>
  <si>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</si>
  <si>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</si>
  <si>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</si>
  <si>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</si>
  <si>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</si>
  <si>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</si>
  <si>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</si>
  <si>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</si>
  <si>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</si>
  <si>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</si>
  <si>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</si>
  <si>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</si>
  <si>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</si>
  <si>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</si>
  <si>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</si>
  <si>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</si>
  <si>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</si>
  <si>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</si>
  <si>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</si>
  <si>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</si>
  <si>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</si>
  <si>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</si>
  <si>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</si>
  <si>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</si>
  <si>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</si>
  <si>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</si>
  <si>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</si>
  <si>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</si>
  <si>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</si>
  <si>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</si>
  <si>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</si>
  <si>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</si>
  <si>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</si>
  <si>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</si>
  <si>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</si>
  <si>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</si>
  <si>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</si>
  <si>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</si>
  <si>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</si>
  <si>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</si>
  <si>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</si>
  <si>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</si>
  <si>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</si>
  <si>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</si>
  <si>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</si>
  <si>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</si>
  <si>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</si>
  <si>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</si>
  <si>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</si>
  <si>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</si>
  <si>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</si>
  <si>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</si>
  <si>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</si>
  <si>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</si>
  <si>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</si>
  <si>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</si>
  <si>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</si>
  <si>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</si>
  <si>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</si>
  <si>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</si>
  <si>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</si>
  <si>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</si>
  <si>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</si>
  <si>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</si>
  <si>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</si>
  <si>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</si>
  <si>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</si>
  <si>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</si>
  <si>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</si>
  <si>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</si>
  <si>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</si>
  <si>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</si>
  <si>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</si>
  <si>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</si>
  <si>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</si>
  <si>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</si>
  <si>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</si>
  <si>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</si>
  <si>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</si>
  <si>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</si>
  <si>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</si>
  <si>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</si>
  <si>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</si>
  <si>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</si>
  <si>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</si>
  <si>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</si>
  <si>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</si>
  <si>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</si>
  <si>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</si>
  <si>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</si>
  <si>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</si>
  <si>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</si>
  <si>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</si>
  <si>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</si>
  <si>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</si>
  <si>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</si>
  <si>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</si>
  <si>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</si>
  <si>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</si>
  <si>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</si>
  <si>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</si>
  <si>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</si>
  <si>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</si>
  <si>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</si>
  <si>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</si>
  <si>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</si>
  <si>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</si>
  <si>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</si>
  <si>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</si>
  <si>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</si>
  <si>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</si>
  <si>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</si>
  <si>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</si>
  <si>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</si>
  <si>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</si>
  <si>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</si>
  <si>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</si>
  <si>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</si>
  <si>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</si>
  <si>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</si>
  <si>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</si>
  <si>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</si>
  <si>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</si>
  <si>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</si>
  <si>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</si>
  <si>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</si>
  <si>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</si>
  <si>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</si>
  <si>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</si>
  <si>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</si>
  <si>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</si>
  <si>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</si>
  <si>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</si>
  <si>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</si>
  <si>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</si>
  <si>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</si>
  <si>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</si>
  <si>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</si>
  <si>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</si>
  <si>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</si>
  <si>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</si>
  <si>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</si>
  <si>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</si>
  <si>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</si>
  <si>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</si>
  <si>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</si>
  <si>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</si>
  <si>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</si>
  <si>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</si>
  <si>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</si>
  <si>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</si>
  <si>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</si>
  <si>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</si>
  <si>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</si>
  <si>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</si>
  <si>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</si>
  <si>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</si>
  <si>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</si>
  <si>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</si>
  <si>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</si>
  <si>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</si>
  <si>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</si>
  <si>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</si>
  <si>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</si>
  <si>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</si>
  <si>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</si>
  <si>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</si>
  <si>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</si>
  <si>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</si>
  <si>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</si>
  <si>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</si>
  <si>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</si>
  <si>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</si>
  <si>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</si>
  <si>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</si>
  <si>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</si>
  <si>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</si>
  <si>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</si>
  <si>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</si>
  <si>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</si>
  <si>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</si>
  <si>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</si>
  <si>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</si>
  <si>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</si>
  <si>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</si>
  <si>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</si>
  <si>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</si>
  <si>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</si>
  <si>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</si>
  <si>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</si>
  <si>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</si>
  <si>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</si>
  <si>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</si>
  <si>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</si>
  <si>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</si>
  <si>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</si>
  <si>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</si>
  <si>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</si>
  <si>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</si>
  <si>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</si>
  <si>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</si>
  <si>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</si>
  <si>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</si>
  <si>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</si>
  <si>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</si>
  <si>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</si>
  <si>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</si>
  <si>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</si>
  <si>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</si>
  <si>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</si>
  <si>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</si>
  <si>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</si>
  <si>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</si>
  <si>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</si>
  <si>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</si>
  <si>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</si>
  <si>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</si>
  <si>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</si>
  <si>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</si>
  <si>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</si>
  <si>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</si>
  <si>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</si>
  <si>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</si>
  <si>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</si>
  <si>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</si>
  <si>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</si>
  <si>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</si>
  <si>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</si>
  <si>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</si>
  <si>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</si>
  <si>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</si>
  <si>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</si>
  <si>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</si>
  <si>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</si>
  <si>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</si>
  <si>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</si>
  <si>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</si>
  <si>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</si>
  <si>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</si>
  <si>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</si>
  <si>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</si>
  <si>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</si>
  <si>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</si>
  <si>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</si>
  <si>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</si>
  <si>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</si>
  <si>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</si>
  <si>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</si>
  <si>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</si>
  <si>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</si>
  <si>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</si>
  <si>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</si>
  <si>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</si>
  <si>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</si>
  <si>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</si>
  <si>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</si>
  <si>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</si>
  <si>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</si>
  <si>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</si>
  <si>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</si>
  <si>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</si>
  <si>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</si>
  <si>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</si>
  <si>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</si>
  <si>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</si>
  <si>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</si>
  <si>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</si>
  <si>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</si>
  <si>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</si>
  <si>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</si>
  <si>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</si>
  <si>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</si>
  <si>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</si>
  <si>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</si>
  <si>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</si>
  <si>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</si>
  <si>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</si>
  <si>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</si>
  <si>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</si>
  <si>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</si>
  <si>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</si>
  <si>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</si>
  <si>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</si>
  <si>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</si>
  <si>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</si>
  <si>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</si>
  <si>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</si>
  <si>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</si>
  <si>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</si>
  <si>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</si>
  <si>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</si>
  <si>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</si>
  <si>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</si>
  <si>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</si>
  <si>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</si>
  <si>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</si>
  <si>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</si>
  <si>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</si>
  <si>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</si>
  <si>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</si>
  <si>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</si>
  <si>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</si>
  <si>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</si>
  <si>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</si>
  <si>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</si>
  <si>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</si>
  <si>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</si>
  <si>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</si>
  <si>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</si>
  <si>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</si>
  <si>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</si>
  <si>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</si>
  <si>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</si>
  <si>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</si>
  <si>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</si>
  <si>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</si>
  <si>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</si>
  <si>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</si>
  <si>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</si>
  <si>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</si>
  <si>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</si>
  <si>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</si>
  <si>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</si>
  <si>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</si>
  <si>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</si>
  <si>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</si>
  <si>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</si>
  <si>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</si>
  <si>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</si>
  <si>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</si>
  <si>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</si>
  <si>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</si>
  <si>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</si>
  <si>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</si>
  <si>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</si>
  <si>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</si>
  <si>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</si>
  <si>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</si>
  <si>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</si>
  <si>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</si>
  <si>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</si>
  <si>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</si>
  <si>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</si>
  <si>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</si>
  <si>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</si>
  <si>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</si>
  <si>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</si>
  <si>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</si>
  <si>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</si>
  <si>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</si>
  <si>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</si>
  <si>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</si>
  <si>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</si>
  <si>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</si>
  <si>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</si>
  <si>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</si>
  <si>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</si>
  <si>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</si>
  <si>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</si>
  <si>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</si>
  <si>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</si>
  <si>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</si>
  <si>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</si>
  <si>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</si>
  <si>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</si>
  <si>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</si>
  <si>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</si>
  <si>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</si>
  <si>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</si>
  <si>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</si>
  <si>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</si>
  <si>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</si>
  <si>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</si>
  <si>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</si>
  <si>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</si>
  <si>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</si>
  <si>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</si>
  <si>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</si>
  <si>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</si>
  <si>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</si>
  <si>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</si>
  <si>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</si>
  <si>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</si>
  <si>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</si>
  <si>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</si>
  <si>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</si>
  <si>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</si>
  <si>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</si>
  <si>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</si>
  <si>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</si>
  <si>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</si>
  <si>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</si>
  <si>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</si>
  <si>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</si>
  <si>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</si>
  <si>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</si>
  <si>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</si>
  <si>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</si>
  <si>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</si>
  <si>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</si>
  <si>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</si>
  <si>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</si>
  <si>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</si>
  <si>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</si>
  <si>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</si>
  <si>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</si>
  <si>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</si>
  <si>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</si>
  <si>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</si>
  <si>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</si>
  <si>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</si>
  <si>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</si>
  <si>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</si>
  <si>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</si>
  <si>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</si>
  <si>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</si>
  <si>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</si>
  <si>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</si>
  <si>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</si>
  <si>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</si>
  <si>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</si>
  <si>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</si>
  <si>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</si>
  <si>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</si>
  <si>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</si>
  <si>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</si>
  <si>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</si>
  <si>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</si>
  <si>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4/1/2022 19:43</t>
  </si>
  <si>
    <t>4/1/2022 19:46</t>
  </si>
  <si>
    <t>99.199.47.151</t>
  </si>
  <si>
    <t>R_1eQznszVJfKsnbE</t>
  </si>
  <si>
    <t>anonymous</t>
  </si>
  <si>
    <t>EN</t>
  </si>
  <si>
    <t>6' 1''</t>
  </si>
  <si>
    <t>1</t>
  </si>
  <si>
    <t>Red Mountain Resort – Rossland</t>
  </si>
  <si>
    <t xml:space="preserve">Sebastian </t>
  </si>
  <si>
    <t>sebastianbrugger05@gmail.com</t>
  </si>
  <si>
    <t>7786806215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</si>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</sst>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Sebastian 's Recommendation - 2022  Raccoon Le Grizzly 180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Sebastian,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Raccoon Le Grizzly 180 cm, $0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0.35055555555555556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0.65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174.3cm</v>
      </c>
      <c r="D21" s="119" t="str">
        <f>_xlfn.CONCAT(ROUND(Driver!G54,1),"cm")</f>
        <v>189.1cm</v>
      </c>
      <c r="E21" s="93" t="s">
        <v>21</v>
      </c>
      <c r="F21" s="188" t="s">
        <v>22</v>
      </c>
      <c r="G21" s="228">
        <f>Driver!J182</f>
        <v>9.6111111111111119E-2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95mm</v>
      </c>
      <c r="D22" s="119" t="str">
        <f>_xlfn.CONCAT(Driver!G55,"mm")</f>
        <v>105mm</v>
      </c>
      <c r="E22" s="93" t="s">
        <v>24</v>
      </c>
      <c r="F22" s="188" t="s">
        <v>25</v>
      </c>
      <c r="G22" s="228">
        <f>Driver!J183</f>
        <v>0.30555555555555552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0.94590422563588827</v>
      </c>
      <c r="D24" s="140">
        <f>MAX(_xlfn.ANCHORARRAY($M$75))</f>
        <v>0.9866299884555112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Raccoon Le Grizzly 180 cm</v>
      </c>
      <c r="C35" s="153"/>
      <c r="E35" s="154" t="str">
        <f ca="1">_xlfn.CONCAT("2022 ",INDIRECT(_xlfn.CONCAT($E71,E$32))," ",INDIRECT(_xlfn.CONCAT($F71,E32))," ",INDIRECT(_xlfn.CONCAT($H71,E32))," cm")</f>
        <v>2022  Liberty Origin 96 176 cm</v>
      </c>
      <c r="H35" s="154" t="str">
        <f ca="1">_xlfn.CONCAT("2022 ",INDIRECT(_xlfn.CONCAT($E71,H$32))," ",INDIRECT(_xlfn.CONCAT($F71,H32))," ",INDIRECT(_xlfn.CONCAT($H71,H32))," cm")</f>
        <v>2022  Icelantic Pioneer 96 182 cm</v>
      </c>
      <c r="I35" s="153"/>
      <c r="K35" s="154" t="str">
        <f ca="1">_xlfn.CONCAT("2022 ",INDIRECT(_xlfn.CONCAT($E71,K$32))," ",INDIRECT(_xlfn.CONCAT($F71,K32))," ",INDIRECT(_xlfn.CONCAT($H71,K32))," cm")</f>
        <v>2022  Faction Prodigy 2.0 177 cm</v>
      </c>
      <c r="N35" s="154" t="str">
        <f ca="1">_xlfn.CONCAT("2022",INDIRECT(_xlfn.CONCAT($E71,N$32))," ",INDIRECT(_xlfn.CONCAT($F71,N32))," ",INDIRECT(_xlfn.CONCAT($H71,N32))," cm")</f>
        <v>2022 Black Diamond Impulse 98 175 cm</v>
      </c>
      <c r="Q35" s="154" t="str">
        <f ca="1">_xlfn.CONCAT("2022",INDIRECT(_xlfn.CONCAT($E71,Q$32))," ",INDIRECT(_xlfn.CONCAT($F71,Q32))," ",INDIRECT(_xlfn.CONCAT($H71,Q32))," cm")</f>
        <v>2022 Line Sick Day 104 179 cm</v>
      </c>
      <c r="S35" s="156"/>
      <c r="T35" s="157" t="str">
        <f ca="1">_xlfn.CONCAT("2022 ",INDIRECT(_xlfn.CONCAT("D",T32))," ",INDIRECT(_xlfn.CONCAT("E",T32))," ",INDIRECT(_xlfn.CONCAT("G",T32))," cm")</f>
        <v>2022 21/22  Ferreol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Atomic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DPS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Fischer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xplo 96</v>
      </c>
      <c r="U36" s="163"/>
      <c r="V36" s="163"/>
      <c r="W36" s="163" t="str">
        <f t="array" aca="1" ref="W36" ca="1">RIGHT(INDIRECT(_xlfn.CONCAT("F",W32)),LEN(INDIRECT(_xlfn.CONCAT("F",W32)))-1)</f>
        <v>ent Chetler 100</v>
      </c>
      <c r="X36" s="163"/>
      <c r="Y36" s="163"/>
      <c r="Z36" s="163" t="str">
        <f t="array" aca="1" ref="Z36" ca="1">RIGHT(INDIRECT(_xlfn.CONCAT("F",Z32)),LEN(INDIRECT(_xlfn.CONCAT("F",Z32)))-1)</f>
        <v>oundation 103 Koala</v>
      </c>
      <c r="AA36" s="163"/>
      <c r="AB36" s="163"/>
      <c r="AC36" s="163" t="str">
        <f t="array" aca="1" ref="AC36" ca="1">RIGHT(INDIRECT(_xlfn.CONCAT("F",AC32)),LEN(INDIRECT(_xlfn.CONCAT("F",AC32)))-1)</f>
        <v>anger 102 FR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0</v>
      </c>
      <c r="E37" s="86" t="s">
        <v>9</v>
      </c>
      <c r="F37" s="230">
        <f ca="1">IF(F38="","SOLD OUT",F38)</f>
        <v>599.99</v>
      </c>
      <c r="H37" s="86" t="s">
        <v>9</v>
      </c>
      <c r="I37" s="229">
        <f ca="1">IF(I38="","SOLD OUT",I38)</f>
        <v>508.93</v>
      </c>
      <c r="K37" s="86" t="s">
        <v>9</v>
      </c>
      <c r="L37" s="230">
        <f ca="1">IF(L38="","SOLD OUT",L38)</f>
        <v>499</v>
      </c>
      <c r="N37" s="86" t="s">
        <v>9</v>
      </c>
      <c r="O37" s="230">
        <f ca="1">IF(O38="","SOLD OUT",O38)</f>
        <v>559.96</v>
      </c>
      <c r="Q37" s="86" t="s">
        <v>9</v>
      </c>
      <c r="R37" s="230">
        <f ca="1">IF(R38="","SOLD OUT",R38)</f>
        <v>418.95</v>
      </c>
      <c r="S37" s="189"/>
      <c r="T37" s="189" t="s">
        <v>9</v>
      </c>
      <c r="U37" s="189">
        <f t="array" aca="1" ref="U37" ca="1">INDIRECT(_xlfn.CONCAT("I",T32))</f>
        <v>179.8</v>
      </c>
      <c r="V37" s="189"/>
      <c r="W37" s="189" t="s">
        <v>9</v>
      </c>
      <c r="X37" s="189">
        <f t="array" aca="1" ref="X37" ca="1">INDIRECT(_xlfn.CONCAT("I",W32))</f>
        <v>179.3</v>
      </c>
      <c r="Y37" s="189"/>
      <c r="Z37" s="189" t="s">
        <v>9</v>
      </c>
      <c r="AA37" s="189">
        <f t="array" aca="1" ref="AA37" ca="1">INDIRECT(_xlfn.CONCAT("I",Z32))</f>
        <v>175.1</v>
      </c>
      <c r="AB37" s="189"/>
      <c r="AC37" s="189" t="s">
        <v>9</v>
      </c>
      <c r="AD37" s="189">
        <f t="array" aca="1" ref="AD37" ca="1">INDIRECT(_xlfn.CONCAT("I",AC32))</f>
        <v>176.8</v>
      </c>
      <c r="AE37" s="189"/>
      <c r="AF37" s="189"/>
    </row>
    <row r="38" spans="2:32" ht="19.5" customHeight="1">
      <c r="B38" s="130">
        <f t="array" aca="1" ref="B38" ca="1">IFERROR(HYPERLINK(INDIRECT(_xlfn.CONCAT($BM71,B$32)),INDIRECT(_xlfn.CONCAT($BB71,B$32))),"")</f>
        <v>0</v>
      </c>
      <c r="C38" s="231">
        <f t="array" aca="1" ref="C38" ca="1">IFERROR(INDIRECT(_xlfn.CONCAT($BC71,B$32)),"")</f>
        <v>0</v>
      </c>
      <c r="D38" s="189" t="s">
        <v>44</v>
      </c>
      <c r="E38" s="131" t="str">
        <f t="array" aca="1" ref="E38" ca="1">IFERROR(HYPERLINK(INDIRECT(_xlfn.CONCAT($BM71,E$32)),INDIRECT(_xlfn.CONCAT($BB71,E$32))),"")</f>
        <v>Powder7 Ski Shop</v>
      </c>
      <c r="F38" s="232">
        <f t="array" aca="1" ref="F38" ca="1">IFERROR(INDIRECT(_xlfn.CONCAT($BC71,E$32)),"")</f>
        <v>599.99</v>
      </c>
      <c r="G38" s="175"/>
      <c r="H38" s="131" t="str">
        <f t="array" aca="1" ref="H38" ca="1">IFERROR(HYPERLINK(INDIRECT(_xlfn.CONCAT($BM71,H$32)),INDIRECT(_xlfn.CONCAT($BB71,H$32))),"")</f>
        <v>REI</v>
      </c>
      <c r="I38" s="231">
        <f t="array" aca="1" ref="I38" ca="1">IFERROR(INDIRECT(_xlfn.CONCAT($BC71,H$32)),"")</f>
        <v>508.93</v>
      </c>
      <c r="J38" s="175"/>
      <c r="K38" s="131" t="str">
        <f t="array" aca="1" ref="K38" ca="1">IFERROR(HYPERLINK(INDIRECT(_xlfn.CONCAT($BM71,K$32)),INDIRECT(_xlfn.CONCAT($BB71,K$32))),"")</f>
        <v>Backcountry Freeskier</v>
      </c>
      <c r="L38" s="232">
        <f t="array" aca="1" ref="L38" ca="1">IFERROR(INDIRECT(_xlfn.CONCAT($BC71,K$32)),"")</f>
        <v>499</v>
      </c>
      <c r="M38" s="189" t="s">
        <v>45</v>
      </c>
      <c r="N38" s="131" t="str">
        <f t="array" aca="1" ref="N38" ca="1">IFERROR(HYPERLINK(INDIRECT(_xlfn.CONCAT($BM71,N$32)),INDIRECT(_xlfn.CONCAT($BB71,N$32))),"")</f>
        <v>Black Diamond Equipment - US</v>
      </c>
      <c r="O38" s="232">
        <f t="array" aca="1" ref="O38" ca="1">IFERROR(INDIRECT(_xlfn.CONCAT($BC71,N$32)),"")</f>
        <v>559.96</v>
      </c>
      <c r="P38" s="219"/>
      <c r="Q38" s="131" t="str">
        <f t="array" aca="1" ref="Q38" ca="1">IFERROR(HYPERLINK(INDIRECT(_xlfn.CONCAT($BM71,Q$32)),INDIRECT(_xlfn.CONCAT($BB71,Q$32))),"")</f>
        <v>Surfdome US</v>
      </c>
      <c r="R38" s="232">
        <f t="array" aca="1" ref="R38" ca="1">IFERROR(INDIRECT(_xlfn.CONCAT($BC71,Q$32)),"")</f>
        <v>418.95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>
        <f t="array" aca="1" ref="B39" ca="1">IFERROR(HYPERLINK(INDIRECT(_xlfn.CONCAT($BN71,B$32)),INDIRECT(_xlfn.CONCAT($BF71,B$32))),"")</f>
        <v>0</v>
      </c>
      <c r="C39" s="231">
        <f t="array" aca="1" ref="C39" ca="1">IFERROR(INDIRECT(_xlfn.CONCAT($BG71,B$32)),"")</f>
        <v>0</v>
      </c>
      <c r="D39" s="175" t="s">
        <v>46</v>
      </c>
      <c r="E39" s="131" t="str">
        <f t="array" aca="1" ref="E39" ca="1">IFERROR(HYPERLINK(INDIRECT(_xlfn.CONCAT($BN71,E$32)),INDIRECT(_xlfn.CONCAT($BF71,E$32))),"")</f>
        <v>Al's Ski Equipment Barn</v>
      </c>
      <c r="F39" s="232">
        <f t="array" aca="1" ref="F39" ca="1">IFERROR(INDIRECT(_xlfn.CONCAT($BG71,E$32)),"")</f>
        <v>629</v>
      </c>
      <c r="G39" s="175"/>
      <c r="H39" s="131" t="str">
        <f t="array" aca="1" ref="H39" ca="1">IFERROR(HYPERLINK(INDIRECT(_xlfn.CONCAT($BN71,H$32)),INDIRECT(_xlfn.CONCAT($BF71,H$32))),"")</f>
        <v>Curated</v>
      </c>
      <c r="I39" s="231">
        <f t="array" aca="1" ref="I39" ca="1">IFERROR(INDIRECT(_xlfn.CONCAT($BG71,H$32)),"")</f>
        <v>509</v>
      </c>
      <c r="J39" s="191" t="s">
        <v>47</v>
      </c>
      <c r="K39" s="131" t="str">
        <f t="array" aca="1" ref="K39" ca="1">IFERROR(HYPERLINK(INDIRECT(_xlfn.CONCAT($BN71,K$32)),INDIRECT(_xlfn.CONCAT($BF71,K$32))),"")</f>
        <v>Gear West Ski &amp; Bike</v>
      </c>
      <c r="L39" s="232">
        <f t="array" aca="1" ref="L39" ca="1">IFERROR(INDIRECT(_xlfn.CONCAT($BG71,K$32)),"")</f>
        <v>699</v>
      </c>
      <c r="M39" s="175"/>
      <c r="N39" s="131" t="str">
        <f t="array" aca="1" ref="N39" ca="1">IFERROR(HYPERLINK(INDIRECT(_xlfn.CONCAT($BN71,N$32)),INDIRECT(_xlfn.CONCAT($BF71,N$32))),"")</f>
        <v>Geartrade.com</v>
      </c>
      <c r="O39" s="232">
        <f t="array" aca="1" ref="O39" ca="1">IFERROR(INDIRECT(_xlfn.CONCAT($BG71,N$32)),"")</f>
        <v>275</v>
      </c>
      <c r="P39" s="175"/>
      <c r="Q39" s="131" t="str">
        <f t="array" aca="1" ref="Q39" ca="1">IFERROR(HYPERLINK(INDIRECT(_xlfn.CONCAT($BN71,Q$32)),INDIRECT(_xlfn.CONCAT($BF71,Q$32))),"")</f>
        <v>! OutdoorXL.com</v>
      </c>
      <c r="R39" s="232">
        <f t="array" aca="1" ref="R39" ca="1">IFERROR(INDIRECT(_xlfn.CONCAT($BG71,Q$32)),"")</f>
        <v>424.95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>
        <f t="array" aca="1" ref="B40" ca="1">IFERROR(HYPERLINK(INDIRECT(_xlfn.CONCAT($BO71,B$32)),INDIRECT(_xlfn.CONCAT($BJ71,B$32))),"")</f>
        <v>0</v>
      </c>
      <c r="C40" s="231">
        <f t="array" aca="1" ref="C40" ca="1">IFERROR(INDIRECT(_xlfn.CONCAT($BK71,B$32)),"")</f>
        <v>0</v>
      </c>
      <c r="D40" s="175" t="s">
        <v>48</v>
      </c>
      <c r="E40" s="131" t="str">
        <f t="array" aca="1" ref="E40" ca="1">IFERROR(HYPERLINK(INDIRECT(_xlfn.CONCAT($BO71,E$32)),INDIRECT(_xlfn.CONCAT($BJ71,E$32))),"")</f>
        <v>BobWards.com</v>
      </c>
      <c r="F40" s="232">
        <f t="array" aca="1" ref="F40" ca="1">IFERROR(INDIRECT(_xlfn.CONCAT($BK71,E$32)),"")</f>
        <v>629.99</v>
      </c>
      <c r="G40" s="175" t="s">
        <v>49</v>
      </c>
      <c r="H40" s="131" t="str">
        <f t="array" aca="1" ref="H40" ca="1">IFERROR(HYPERLINK(INDIRECT(_xlfn.CONCAT($BO71,H$32)),INDIRECT(_xlfn.CONCAT($BJ71,H$32))),"")</f>
        <v>Glacier Ski Shop</v>
      </c>
      <c r="I40" s="231">
        <f t="array" aca="1" ref="I40" ca="1">IFERROR(INDIRECT(_xlfn.CONCAT($BK71,H$32)),"")</f>
        <v>509</v>
      </c>
      <c r="J40" s="191" t="s">
        <v>50</v>
      </c>
      <c r="K40" s="131" t="str">
        <f t="array" aca="1" ref="K40" ca="1">IFERROR(HYPERLINK(INDIRECT(_xlfn.CONCAT($BO71,K$32)),INDIRECT(_xlfn.CONCAT($BJ71,K$32))),"")</f>
        <v>Level Nine Sports</v>
      </c>
      <c r="L40" s="232">
        <f t="array" aca="1" ref="L40" ca="1">IFERROR(INDIRECT(_xlfn.CONCAT($BK71,K$32)),"")</f>
        <v>599.95000000000005</v>
      </c>
      <c r="M40" s="175"/>
      <c r="N40" s="131" t="str">
        <f t="array" aca="1" ref="N40" ca="1">IFERROR(HYPERLINK(INDIRECT(_xlfn.CONCAT($BO71,N$32)),INDIRECT(_xlfn.CONCAT($BJ71,N$32))),"")</f>
        <v>Telemark Pyrenees</v>
      </c>
      <c r="O40" s="232">
        <f t="array" aca="1" ref="O40" ca="1">IFERROR(INDIRECT(_xlfn.CONCAT($BK71,N$32)),"")</f>
        <v>384.97</v>
      </c>
      <c r="P40" s="175" t="s">
        <v>51</v>
      </c>
      <c r="Q40" s="131" t="str">
        <f t="array" aca="1" ref="Q40" ca="1">IFERROR(HYPERLINK(INDIRECT(_xlfn.CONCAT($BO71,Q$32)),INDIRECT(_xlfn.CONCAT($BJ71,Q$32))),"")</f>
        <v>Next Adventure</v>
      </c>
      <c r="R40" s="232">
        <f t="array" aca="1" ref="R40" ca="1">IFERROR(INDIRECT(_xlfn.CONCAT($BK71,Q$32)),"")</f>
        <v>479.96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0.9866299884555112</v>
      </c>
      <c r="D42" s="89"/>
      <c r="E42" s="80" t="s">
        <v>55</v>
      </c>
      <c r="F42" s="97">
        <f t="array" aca="1" ref="F42:F47" ca="1">TRANSPOSE(INDIRECT(_xlfn.CONCAT($M$71,E$32,":",$R$71,E$32)))</f>
        <v>0.98062251272490109</v>
      </c>
      <c r="G42" s="219"/>
      <c r="H42" s="80" t="s">
        <v>55</v>
      </c>
      <c r="I42" s="97">
        <f t="array" aca="1" ref="I42:I47" ca="1">TRANSPOSE(INDIRECT(_xlfn.CONCAT($M$71,H$32,":",$R$71,H$32)))</f>
        <v>0.9755418264257143</v>
      </c>
      <c r="J42" s="89"/>
      <c r="K42" s="80" t="s">
        <v>55</v>
      </c>
      <c r="L42" s="97">
        <f t="array" aca="1" ref="L42:L47" ca="1">TRANSPOSE(INDIRECT(_xlfn.CONCAT($M$71,K$32,":",$R$71,K$32)))</f>
        <v>0.972029315409633</v>
      </c>
      <c r="N42" s="80" t="s">
        <v>55</v>
      </c>
      <c r="O42" s="97">
        <f t="array" aca="1" ref="O42:O47" ca="1">TRANSPOSE(INDIRECT(_xlfn.CONCAT($M$71,N$32,":",$R$71,N$32)))</f>
        <v>0.97013554435352245</v>
      </c>
      <c r="Q42" s="80" t="s">
        <v>55</v>
      </c>
      <c r="R42" s="97">
        <f t="array" aca="1" ref="R42:R47" ca="1">TRANSPOSE(INDIRECT(_xlfn.CONCAT($M$71,Q$32,":",$R$71,Q$32)))</f>
        <v>0.96667163500907061</v>
      </c>
      <c r="S42" s="175"/>
      <c r="T42" s="206" t="s">
        <v>56</v>
      </c>
      <c r="U42" s="206">
        <f t="array" ref="U42:U47">TRANSPOSE($M82:$R82)</f>
        <v>0.96404155199768149</v>
      </c>
      <c r="V42" s="206"/>
      <c r="W42" s="206" t="s">
        <v>56</v>
      </c>
      <c r="X42" s="206">
        <f t="array" ref="X42:X47">TRANSPOSE($M83:$R83)</f>
        <v>0.96262613280116072</v>
      </c>
      <c r="Y42" s="206"/>
      <c r="Z42" s="206" t="s">
        <v>56</v>
      </c>
      <c r="AA42" s="206">
        <f t="array" ref="AA42:AA47">TRANSPOSE($M84:$R84)</f>
        <v>0.96057633606266313</v>
      </c>
      <c r="AB42" s="206"/>
      <c r="AC42" s="206" t="s">
        <v>56</v>
      </c>
      <c r="AD42" s="206">
        <f t="array" ref="AD42:AD47">TRANSPOSE($M85:$R85)</f>
        <v>0.95957271348878803</v>
      </c>
      <c r="AE42" s="206"/>
      <c r="AF42" s="175"/>
    </row>
    <row r="43" spans="2:32" ht="19.5" customHeight="1">
      <c r="B43" s="95" t="s">
        <v>11</v>
      </c>
      <c r="C43" s="98">
        <f ca="1"/>
        <v>0.99252679075014094</v>
      </c>
      <c r="D43" s="89"/>
      <c r="E43" s="106" t="s">
        <v>11</v>
      </c>
      <c r="F43" s="118">
        <f ca="1"/>
        <v>0.9832205301748449</v>
      </c>
      <c r="G43" s="89"/>
      <c r="H43" s="106" t="s">
        <v>11</v>
      </c>
      <c r="I43" s="98">
        <f ca="1"/>
        <v>0.98841753283377654</v>
      </c>
      <c r="J43" s="89"/>
      <c r="K43" s="106" t="s">
        <v>11</v>
      </c>
      <c r="L43" s="118">
        <f ca="1"/>
        <v>0.9918016275884296</v>
      </c>
      <c r="N43" s="106" t="s">
        <v>11</v>
      </c>
      <c r="O43" s="118">
        <f ca="1"/>
        <v>0.9895858512609782</v>
      </c>
      <c r="Q43" s="106" t="s">
        <v>11</v>
      </c>
      <c r="R43" s="118">
        <f ca="1"/>
        <v>0.95211908790588995</v>
      </c>
      <c r="S43" s="175"/>
      <c r="T43" s="206" t="s">
        <v>11</v>
      </c>
      <c r="U43" s="206">
        <v>0.99619289340101513</v>
      </c>
      <c r="V43" s="206"/>
      <c r="W43" s="206" t="s">
        <v>11</v>
      </c>
      <c r="X43" s="206">
        <v>0.96303682217387798</v>
      </c>
      <c r="Y43" s="206"/>
      <c r="Z43" s="206" t="s">
        <v>11</v>
      </c>
      <c r="AA43" s="206">
        <v>0.96867698009829994</v>
      </c>
      <c r="AB43" s="206"/>
      <c r="AC43" s="206" t="s">
        <v>11</v>
      </c>
      <c r="AD43" s="206">
        <v>0.99131818548062201</v>
      </c>
      <c r="AE43" s="206"/>
      <c r="AF43" s="175"/>
    </row>
    <row r="44" spans="2:32" ht="19.5" customHeight="1">
      <c r="B44" s="95" t="s">
        <v>13</v>
      </c>
      <c r="C44" s="98">
        <f ca="1"/>
        <v>0.98073318616088134</v>
      </c>
      <c r="D44" s="89"/>
      <c r="E44" s="106" t="s">
        <v>13</v>
      </c>
      <c r="F44" s="118">
        <f ca="1"/>
        <v>0.97802449527495727</v>
      </c>
      <c r="G44" s="89"/>
      <c r="H44" s="106" t="s">
        <v>13</v>
      </c>
      <c r="I44" s="98">
        <f ca="1"/>
        <v>0.96266612001765217</v>
      </c>
      <c r="J44" s="89"/>
      <c r="K44" s="106" t="s">
        <v>13</v>
      </c>
      <c r="L44" s="118">
        <f ca="1"/>
        <v>0.9522570032308364</v>
      </c>
      <c r="N44" s="106" t="s">
        <v>13</v>
      </c>
      <c r="O44" s="118">
        <f ca="1"/>
        <v>0.9506852374460667</v>
      </c>
      <c r="Q44" s="106" t="s">
        <v>13</v>
      </c>
      <c r="R44" s="118">
        <f ca="1"/>
        <v>0.98122418211225138</v>
      </c>
      <c r="S44" s="175"/>
      <c r="T44" s="206" t="s">
        <v>13</v>
      </c>
      <c r="U44" s="206">
        <v>0.93189021059434773</v>
      </c>
      <c r="V44" s="206"/>
      <c r="W44" s="206" t="s">
        <v>13</v>
      </c>
      <c r="X44" s="206">
        <v>0.96221544342844345</v>
      </c>
      <c r="Y44" s="206"/>
      <c r="Z44" s="206" t="s">
        <v>13</v>
      </c>
      <c r="AA44" s="206">
        <v>0.95247569202702631</v>
      </c>
      <c r="AB44" s="206"/>
      <c r="AC44" s="206" t="s">
        <v>13</v>
      </c>
      <c r="AD44" s="206">
        <v>0.92782724149695417</v>
      </c>
      <c r="AE44" s="206"/>
      <c r="AF44" s="175"/>
    </row>
    <row r="45" spans="2:32" ht="19.5" customHeight="1">
      <c r="B45" s="99" t="s">
        <v>19</v>
      </c>
      <c r="C45" s="100">
        <f ca="1"/>
        <v>0.98366691962309494</v>
      </c>
      <c r="D45" s="89"/>
      <c r="E45" s="119" t="s">
        <v>19</v>
      </c>
      <c r="F45" s="57">
        <f ca="1"/>
        <v>0.95688831973692534</v>
      </c>
      <c r="G45" s="89"/>
      <c r="H45" s="119" t="s">
        <v>19</v>
      </c>
      <c r="I45" s="100">
        <f ca="1"/>
        <v>0.91135616265098329</v>
      </c>
      <c r="J45" s="89"/>
      <c r="K45" s="119" t="s">
        <v>19</v>
      </c>
      <c r="L45" s="57">
        <f ca="1"/>
        <v>0.88163378233099343</v>
      </c>
      <c r="N45" s="119" t="s">
        <v>19</v>
      </c>
      <c r="O45" s="57">
        <f ca="1"/>
        <v>0.90376746980332623</v>
      </c>
      <c r="Q45" s="119" t="s">
        <v>19</v>
      </c>
      <c r="R45" s="57">
        <f ca="1"/>
        <v>0.95878549294883952</v>
      </c>
      <c r="S45" s="175"/>
      <c r="T45" s="206" t="s">
        <v>19</v>
      </c>
      <c r="U45" s="206">
        <v>0.96257983937266811</v>
      </c>
      <c r="V45" s="206"/>
      <c r="W45" s="206" t="s">
        <v>19</v>
      </c>
      <c r="X45" s="206">
        <v>0.93665180547650662</v>
      </c>
      <c r="Y45" s="206"/>
      <c r="Z45" s="206" t="s">
        <v>19</v>
      </c>
      <c r="AA45" s="206">
        <v>0.90756181622715482</v>
      </c>
      <c r="AB45" s="206"/>
      <c r="AC45" s="206" t="s">
        <v>19</v>
      </c>
      <c r="AD45" s="206">
        <v>0.85760292164674623</v>
      </c>
      <c r="AE45" s="206"/>
      <c r="AF45" s="175"/>
    </row>
    <row r="46" spans="2:32" ht="19.5" customHeight="1">
      <c r="B46" s="99" t="s">
        <v>22</v>
      </c>
      <c r="C46" s="100">
        <f ca="1"/>
        <v>0.96686597219288251</v>
      </c>
      <c r="D46" s="89"/>
      <c r="E46" s="119" t="s">
        <v>22</v>
      </c>
      <c r="F46" s="57">
        <f ca="1"/>
        <v>0.99332078700297921</v>
      </c>
      <c r="G46" s="89"/>
      <c r="H46" s="119" t="s">
        <v>22</v>
      </c>
      <c r="I46" s="100">
        <f ca="1"/>
        <v>0.99404415818628689</v>
      </c>
      <c r="J46" s="89"/>
      <c r="K46" s="119" t="s">
        <v>22</v>
      </c>
      <c r="L46" s="57">
        <f ca="1"/>
        <v>0.98771892670792094</v>
      </c>
      <c r="N46" s="119" t="s">
        <v>22</v>
      </c>
      <c r="O46" s="57">
        <f ca="1"/>
        <v>0.99894183730611552</v>
      </c>
      <c r="Q46" s="119" t="s">
        <v>22</v>
      </c>
      <c r="R46" s="57">
        <f ca="1"/>
        <v>0.9926484912964112</v>
      </c>
      <c r="S46" s="175"/>
      <c r="T46" s="206" t="s">
        <v>22</v>
      </c>
      <c r="U46" s="206">
        <v>0.94256791659338168</v>
      </c>
      <c r="V46" s="206"/>
      <c r="W46" s="206" t="s">
        <v>22</v>
      </c>
      <c r="X46" s="206">
        <v>0.97948798886111144</v>
      </c>
      <c r="Y46" s="206"/>
      <c r="Z46" s="206" t="s">
        <v>22</v>
      </c>
      <c r="AA46" s="206">
        <v>0.97204663240294353</v>
      </c>
      <c r="AB46" s="206"/>
      <c r="AC46" s="206" t="s">
        <v>22</v>
      </c>
      <c r="AD46" s="206">
        <v>0.99912226689640371</v>
      </c>
      <c r="AE46" s="206"/>
      <c r="AF46" s="175"/>
    </row>
    <row r="47" spans="2:32" ht="19.5" customHeight="1">
      <c r="B47" s="99" t="s">
        <v>25</v>
      </c>
      <c r="C47" s="100">
        <f ca="1"/>
        <v>0.9916666666666667</v>
      </c>
      <c r="D47" s="219"/>
      <c r="E47" s="119" t="s">
        <v>25</v>
      </c>
      <c r="F47" s="57">
        <f ca="1"/>
        <v>0.98386437908496738</v>
      </c>
      <c r="G47" s="89"/>
      <c r="H47" s="119" t="s">
        <v>25</v>
      </c>
      <c r="I47" s="100">
        <f ca="1"/>
        <v>0.98259803921568634</v>
      </c>
      <c r="J47" s="89"/>
      <c r="K47" s="119" t="s">
        <v>25</v>
      </c>
      <c r="L47" s="57">
        <f ca="1"/>
        <v>0.98741830065359482</v>
      </c>
      <c r="N47" s="119" t="s">
        <v>25</v>
      </c>
      <c r="O47" s="57">
        <f ca="1"/>
        <v>0.94934640522875824</v>
      </c>
      <c r="Q47" s="119" t="s">
        <v>25</v>
      </c>
      <c r="R47" s="57">
        <f ca="1"/>
        <v>0.9922385620915033</v>
      </c>
      <c r="S47" s="175"/>
      <c r="T47" s="206" t="s">
        <v>25</v>
      </c>
      <c r="U47" s="206">
        <v>0.89052287581699341</v>
      </c>
      <c r="V47" s="206"/>
      <c r="W47" s="206" t="s">
        <v>25</v>
      </c>
      <c r="X47" s="206">
        <v>0.97050653594771252</v>
      </c>
      <c r="Y47" s="206"/>
      <c r="Z47" s="206" t="s">
        <v>25</v>
      </c>
      <c r="AA47" s="206">
        <v>0.97781862745098036</v>
      </c>
      <c r="AB47" s="206"/>
      <c r="AC47" s="206" t="s">
        <v>25</v>
      </c>
      <c r="AD47" s="206">
        <v>0.92675653594771246</v>
      </c>
      <c r="AE47" s="206"/>
      <c r="AF47" s="175"/>
    </row>
    <row r="48" spans="2:32" ht="19.5" customHeight="1">
      <c r="B48" s="92">
        <f t="array" aca="1" ref="B48" ca="1">INDIRECT(_xlfn.CONCAT($BS71,B$32))</f>
        <v>0</v>
      </c>
      <c r="C48" s="93"/>
      <c r="D48" s="89"/>
      <c r="E48" s="219" t="str">
        <f t="array" aca="1" ref="E48" ca="1">INDIRECT(_xlfn.CONCAT($BS71,E$32))</f>
        <v>https://images.evo.com/imgp/250/208524/851432/clone.jpg</v>
      </c>
      <c r="F48" s="89"/>
      <c r="G48" s="89"/>
      <c r="H48" s="219" t="str">
        <f t="array" aca="1" ref="H48" ca="1">INDIRECT(_xlfn.CONCAT($BS71,H$32))</f>
        <v>https://images.evo.com/imgp/250/212325/858471/clone.jpg</v>
      </c>
      <c r="I48" s="93"/>
      <c r="K48" s="219" t="str">
        <f t="array" aca="1" ref="K48" ca="1">INDIRECT(_xlfn.CONCAT($BS71,K$32))</f>
        <v>https://images.evo.com/imgp/250/208633/839528/faction-prodigy-2-0-skis-2022-.jpg</v>
      </c>
      <c r="N48" s="219" t="str">
        <f t="array" aca="1" ref="N48" ca="1">INDIRECT(_xlfn.CONCAT($BS71,N$32))</f>
        <v>https://images.evo.com/imgp/250/200509/836796/clone.jpg</v>
      </c>
      <c r="Q48" s="219" t="str">
        <f t="array" aca="1" ref="Q48" ca="1">INDIRECT(_xlfn.CONCAT($BS71,Q$32))</f>
        <v>https://images.evo.com/imgp/250/198436/817694/line-skis-sick-day-104-skis-2022-.jpg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0.9866299884555112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Raccoon</v>
      </c>
      <c r="F75" s="216" t="str">
        <f>IFERROR(INDEX(Data!DM$9:DM$1273,MATCH($M75,Data!$K$9:$K$1273,0)),"")</f>
        <v>Le Grizzly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180</v>
      </c>
      <c r="I75" s="216">
        <f>IFERROR(INDEX(Data!BX$9:BX$1273,MATCH($M75,Data!$K$9:$K$1273,0)),"")</f>
        <v>178.1</v>
      </c>
      <c r="J75" s="216">
        <f>IFERROR(INDEX(Data!CB$9:CB$1273,MATCH($M75,Data!$K$9:$K$1273,0)),"")</f>
        <v>99</v>
      </c>
      <c r="K75" s="238">
        <f t="shared" ref="K75:K106" si="3">IFERROR(HYPERLINK(BM75,BC75),"-")</f>
        <v>0</v>
      </c>
      <c r="L75" s="239" t="str">
        <f t="shared" ref="L75:L106" si="4">IFERROR(IF(BB75=0,"-",BB75)," ")</f>
        <v>-</v>
      </c>
      <c r="M75" s="127">
        <f t="array" ref="M75:M94">_xlfn._xlws.SORT(_xlfn._xlws.FILTER(Data!K9:K1273,(Data!$H$9:$H$1273=TRUE)*(Data!$J$9:$J$1273=TRUE),""),,-1)</f>
        <v>0.9866299884555112</v>
      </c>
      <c r="N75" s="127">
        <f>IFERROR(INDEX(Data!L$9:L$1273,MATCH($M75,Data!$K$9:$K$1273,0)),"")</f>
        <v>0.99252679075014094</v>
      </c>
      <c r="O75" s="127">
        <f>IFERROR(INDEX(Data!M$9:M$1273,MATCH($M75,Data!$K$9:$K$1273,0)),"")</f>
        <v>0.98073318616088134</v>
      </c>
      <c r="P75" s="127">
        <f>IFERROR(INDEX(Data!N$9:N$1273,MATCH($M75,Data!$K$9:$K$1273,0)),"")</f>
        <v>0.98366691962309494</v>
      </c>
      <c r="Q75" s="127">
        <f>IFERROR(INDEX(Data!O$9:O$1273,MATCH($M75,Data!$K$9:$K$1273,0)),"")</f>
        <v>0.96686597219288251</v>
      </c>
      <c r="R75" s="127">
        <f>IFERROR(INDEX(Data!P$9:P$1273,MATCH($M75,Data!$K$9:$K$1273,0)),"")</f>
        <v>0.9916666666666667</v>
      </c>
      <c r="S75" s="127">
        <f>IFERROR(INDEX(Data!S$9:S$1273,MATCH($M75,Data!$K$9:$K$1273,0)),"")</f>
        <v>0.90626108176041364</v>
      </c>
      <c r="T75" s="127">
        <f>IFERROR(INDEX(Data!T$9:T$1273,MATCH($M75,Data!$K$9:$K$1273,0)),"")</f>
        <v>0.93245872763957771</v>
      </c>
      <c r="U75" s="127">
        <f>IFERROR(INDEX(Data!U$9:U$1273,MATCH($M75,Data!$K$9:$K$1273,0)),"")</f>
        <v>0.76171190220402973</v>
      </c>
      <c r="V75" s="127">
        <f>IFERROR(INDEX(Data!V$9:V$1273,MATCH($M75,Data!$K$9:$K$1273,0)),"")</f>
        <v>0.81701531072475264</v>
      </c>
      <c r="W75" s="127">
        <f>IFERROR(INDEX(Data!W$9:W$1273,MATCH($M75,Data!$K$9:$K$1273,0)),"")</f>
        <v>0.90304140901827279</v>
      </c>
      <c r="X75" s="127">
        <f>IFERROR(INDEX(Data!AJ$9:AJ$1273,MATCH($M75,Data!$K$9:$K$1273,0)),"")</f>
        <v>0.31302876480541453</v>
      </c>
      <c r="Y75" s="127">
        <f>IFERROR(INDEX(Data!AK$9:AK$1273,MATCH($M75,Data!$K$9:$K$1273,0)),"")</f>
        <v>0.32191374960503055</v>
      </c>
      <c r="Z75" s="127">
        <f>IFERROR(INDEX(Data!AL$9:AL$1273,MATCH($M75,Data!$K$9:$K$1273,0)),"")</f>
        <v>0.38088914184531714</v>
      </c>
      <c r="AA75" s="127">
        <f>IFERROR(INDEX(Data!AM$9:AM$1273,MATCH($M75,Data!$K$9:$K$1273,0)),"")</f>
        <v>0.12924513891822856</v>
      </c>
      <c r="AB75" s="127">
        <f>IFERROR(INDEX(Data!AN$9:AN$1273,MATCH($M75,Data!$K$9:$K$1273,0)),"")</f>
        <v>0.31388888888888888</v>
      </c>
      <c r="AC75" s="216">
        <f>IFERROR(INDEX(Data!BY$9:BY$1273,MATCH($M75,Data!$K$9:$K$1273,0)),"")</f>
        <v>121</v>
      </c>
      <c r="AD75" s="216">
        <f>IFERROR(INDEX(Data!BZ$9:BZ$1273,MATCH($M75,Data!$K$9:$K$1273,0)),"")</f>
        <v>149</v>
      </c>
      <c r="AE75" s="216">
        <f>IFERROR(INDEX(Data!CA$9:CA$1273,MATCH($M75,Data!$K$9:$K$1273,0)),"")</f>
        <v>129</v>
      </c>
      <c r="AF75" s="216">
        <f>IFERROR(INDEX(Data!CB$9:CB$1273,MATCH($M75,Data!$K$9:$K$1273,0)),"")</f>
        <v>99</v>
      </c>
      <c r="AG75" s="216">
        <f>IFERROR(INDEX(Data!CC$9:CC$1273,MATCH($M75,Data!$K$9:$K$1273,0)),"")</f>
        <v>120</v>
      </c>
      <c r="AH75" s="216">
        <f>IFERROR(INDEX(Data!CD$9:CD$1273,MATCH($M75,Data!$K$9:$K$1273,0)),"")</f>
        <v>19.3</v>
      </c>
      <c r="AI75" s="216">
        <f>IFERROR(INDEX(Data!CE$9:CE$1273,MATCH($M75,Data!$K$9:$K$1273,0)),"")</f>
        <v>1678</v>
      </c>
      <c r="AJ75" s="216">
        <f>IFERROR(INDEX(Data!CF$9:CF$1273,MATCH($M75,Data!$K$9:$K$1273,0)),"")</f>
        <v>1.1599999999999999</v>
      </c>
      <c r="AK75" s="216">
        <f>IFERROR(INDEX(Data!CG$9:CG$1273,MATCH($M75,Data!$K$9:$K$1273,0)),"")</f>
        <v>1949</v>
      </c>
      <c r="AL75" s="216">
        <f>IFERROR(INDEX(Data!CH$9:CH$1273,MATCH($M75,Data!$K$9:$K$1273,0)),"")</f>
        <v>212</v>
      </c>
      <c r="AM75" s="216">
        <f>IFERROR(INDEX(Data!CI$9:CI$1273,MATCH($M75,Data!$K$9:$K$1273,0)),"")</f>
        <v>101</v>
      </c>
      <c r="AN75" s="216">
        <f>IFERROR(INDEX(Data!CJ$9:CJ$1273,MATCH($M75,Data!$K$9:$K$1273,0)),"")</f>
        <v>72</v>
      </c>
      <c r="AO75" s="216">
        <f>IFERROR(INDEX(Data!CK$9:CK$1273,MATCH($M75,Data!$K$9:$K$1273,0)),"")</f>
        <v>328</v>
      </c>
      <c r="AP75" s="216">
        <f>IFERROR(INDEX(Data!CL$9:CL$1273,MATCH($M75,Data!$K$9:$K$1273,0)),"")</f>
        <v>27</v>
      </c>
      <c r="AQ75" s="216">
        <f>IFERROR(INDEX(Data!CM$9:CM$1273,MATCH($M75,Data!$K$9:$K$1273,0)),"")</f>
        <v>247</v>
      </c>
      <c r="AR75" s="216">
        <f>IFERROR(INDEX(Data!CN$9:CN$1273,MATCH($M75,Data!$K$9:$K$1273,0)),"")</f>
        <v>0.376</v>
      </c>
      <c r="AS75" s="216">
        <f>IFERROR(INDEX(Data!CO$9:CO$1273,MATCH($M75,Data!$K$9:$K$1273,0)),"")</f>
        <v>169</v>
      </c>
      <c r="AT75" s="216">
        <f>IFERROR(INDEX(Data!CP$9:CP$1273,MATCH($M75,Data!$K$9:$K$1273,0)),"")</f>
        <v>123</v>
      </c>
      <c r="AU75" s="216">
        <f>IFERROR(INDEX(Data!CQ$9:CQ$1273,MATCH($M75,Data!$K$9:$K$1273,0)),"")</f>
        <v>159</v>
      </c>
      <c r="AV75" s="216">
        <f>IFERROR(INDEX(Data!CR$9:CR$1273,MATCH($M75,Data!$K$9:$K$1273,0)),"")</f>
        <v>5</v>
      </c>
      <c r="AW75" s="216">
        <f>IFERROR(INDEX(Data!CS$9:CS$1273,MATCH($M75,Data!$K$9:$K$1273,0)),"")</f>
        <v>11.5</v>
      </c>
      <c r="AX75" s="216" t="str">
        <f>IFERROR(INDEX(Data!CT$9:CT$1273,MATCH($M75,Data!$K$9:$K$1273,0)),"")</f>
        <v xml:space="preserve"> Resort Freeride</v>
      </c>
      <c r="AY75" s="216" t="str">
        <f>IFERROR(INDEX(Data!CU$9:CU$1273,MATCH($M75,Data!$K$9:$K$1273,0)),"")</f>
        <v xml:space="preserve"> Touring</v>
      </c>
      <c r="AZ75" s="216">
        <f>IFERROR(INDEX(Data!CV$9:CV$1273,MATCH($M75,Data!$K$9:$K$1273,0)),"")</f>
        <v>0</v>
      </c>
      <c r="BA75" s="216">
        <f>IFERROR(INDEX(Data!CX$9:CX$1273,MATCH($M75,Data!$K$9:$K$1273,0)),"")</f>
        <v>0</v>
      </c>
      <c r="BB75" s="216">
        <f>IFERROR(INDEX(Data!CY$9:CY$1273,MATCH($M75,Data!$K$9:$K$1273,0)),"")</f>
        <v>0</v>
      </c>
      <c r="BC75" s="216">
        <f>IFERROR(INDEX(Data!CZ$9:CZ$1273,MATCH($M75,Data!$K$9:$K$1273,0)),"")</f>
        <v>0</v>
      </c>
      <c r="BD75" s="216">
        <f>IFERROR(INDEX(Data!DA$9:DA$1273,MATCH($M75,Data!$K$9:$K$1273,0)),"")</f>
        <v>0</v>
      </c>
      <c r="BE75" s="216">
        <f>IFERROR(INDEX(Data!DB$9:DB$1273,MATCH($M75,Data!$K$9:$K$1273,0)),"")</f>
        <v>0</v>
      </c>
      <c r="BF75" s="216">
        <f>IFERROR(INDEX(Data!DC$9:DC$1273,MATCH($M75,Data!$K$9:$K$1273,0)),"")</f>
        <v>0</v>
      </c>
      <c r="BG75" s="216">
        <f>IFERROR(INDEX(Data!DD$9:DD$1273,MATCH($M75,Data!$K$9:$K$1273,0)),"")</f>
        <v>0</v>
      </c>
      <c r="BH75" s="216">
        <f>IFERROR(INDEX(Data!DE$9:DE$1273,MATCH($M75,Data!$K$9:$K$1273,0)),"")</f>
        <v>0</v>
      </c>
      <c r="BI75" s="216">
        <f>IFERROR(INDEX(Data!DF$9:DF$1273,MATCH($M75,Data!$K$9:$K$1273,0)),"")</f>
        <v>0</v>
      </c>
      <c r="BJ75" s="216">
        <f>IFERROR(INDEX(Data!DG$9:DG$1273,MATCH($M75,Data!$K$9:$K$1273,0)),"")</f>
        <v>0</v>
      </c>
      <c r="BK75" s="216">
        <f>IFERROR(INDEX(Data!DH$9:DH$1273,MATCH($M75,Data!$K$9:$K$1273,0)),"")</f>
        <v>0</v>
      </c>
      <c r="BL75" s="216">
        <f>IFERROR(INDEX(Data!DI$9:DI$1273,MATCH($M75,Data!$K$9:$K$1273,0)),"")</f>
        <v>0</v>
      </c>
      <c r="BM75" s="216">
        <f>IFERROR(INDEX(Data!DJ$9:DJ$1273,MATCH($M75,Data!$K$9:$K$1273,0)),"")</f>
        <v>0</v>
      </c>
      <c r="BN75" s="216">
        <f>IFERROR(INDEX(Data!DK$9:DK$1273,MATCH($M75,Data!$K$9:$K$1273,0)),"")</f>
        <v>0</v>
      </c>
      <c r="BO75" s="216">
        <f>IFERROR(INDEX(Data!DL$9:DL$1273,MATCH($M75,Data!$K$9:$K$1273,0)),"")</f>
        <v>0</v>
      </c>
      <c r="BP75" s="240" t="str">
        <f t="shared" ref="BP75:BP106" si="5">IFERROR(IF(BK75=0,"-",BK75),"")</f>
        <v>-</v>
      </c>
      <c r="BQ75" s="216" t="str">
        <f t="shared" ref="BQ75:BQ106" si="6">IFERROR(IF(BP75-K75&gt;0,TRUE,FALSE)," ")</f>
        <v xml:space="preserve"> </v>
      </c>
      <c r="BR75" s="216" t="str">
        <f t="shared" ref="BR75:BR106" si="7">_xlfn.CONCAT(E75,F75,H75,G75)</f>
        <v xml:space="preserve"> RaccoonLe Grizzly180 Unisex</v>
      </c>
      <c r="BS75" s="216">
        <f>IFERROR(INDEX(Data!$DO$9:$DO$1273,MATCH('Your recommendation'!BR75,Data!$DN$9:$DN$1273,0)),"")</f>
        <v>0</v>
      </c>
    </row>
    <row r="76" spans="2:74" ht="15.6" customHeight="1">
      <c r="B76" s="222">
        <f t="shared" ref="B76:B107" si="8">IF(C76&gt;0,B75+1,"")</f>
        <v>2</v>
      </c>
      <c r="C76" s="215">
        <v>0.98062251272490109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Liberty</v>
      </c>
      <c r="F76" s="216" t="str">
        <f>IFERROR(INDEX(Data!DM$9:DM$1273,MATCH($M76,Data!$K$9:$K$1273,0)),"")</f>
        <v>Origin 96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176</v>
      </c>
      <c r="I76" s="216">
        <f>IFERROR(INDEX(Data!BX$9:BX$1273,MATCH($M76,Data!$K$9:$K$1273,0)),"")</f>
        <v>174.9</v>
      </c>
      <c r="J76" s="216">
        <f>IFERROR(INDEX(Data!CB$9:CB$1273,MATCH($M76,Data!$K$9:$K$1273,0)),"")</f>
        <v>96</v>
      </c>
      <c r="K76" s="238">
        <f t="shared" si="3"/>
        <v>599.99</v>
      </c>
      <c r="L76" s="239" t="str">
        <f t="shared" si="4"/>
        <v>Powder7 Ski Shop</v>
      </c>
      <c r="M76" s="127">
        <v>0.98062251272490109</v>
      </c>
      <c r="N76" s="127">
        <f>IFERROR(INDEX(Data!L$9:L$1273,MATCH($M76,Data!$K$9:$K$1273,0)),"")</f>
        <v>0.9832205301748449</v>
      </c>
      <c r="O76" s="127">
        <f>IFERROR(INDEX(Data!M$9:M$1273,MATCH($M76,Data!$K$9:$K$1273,0)),"")</f>
        <v>0.97802449527495727</v>
      </c>
      <c r="P76" s="127">
        <f>IFERROR(INDEX(Data!N$9:N$1273,MATCH($M76,Data!$K$9:$K$1273,0)),"")</f>
        <v>0.95688831973692534</v>
      </c>
      <c r="Q76" s="127">
        <f>IFERROR(INDEX(Data!O$9:O$1273,MATCH($M76,Data!$K$9:$K$1273,0)),"")</f>
        <v>0.99332078700297921</v>
      </c>
      <c r="R76" s="127">
        <f>IFERROR(INDEX(Data!P$9:P$1273,MATCH($M76,Data!$K$9:$K$1273,0)),"")</f>
        <v>0.98386437908496738</v>
      </c>
      <c r="S76" s="127">
        <f>IFERROR(INDEX(Data!S$9:S$1273,MATCH($M76,Data!$K$9:$K$1273,0)),"")</f>
        <v>0.88176692411797375</v>
      </c>
      <c r="T76" s="127">
        <f>IFERROR(INDEX(Data!T$9:T$1273,MATCH($M76,Data!$K$9:$K$1273,0)),"")</f>
        <v>0.95598206083789627</v>
      </c>
      <c r="U76" s="127">
        <f>IFERROR(INDEX(Data!U$9:U$1273,MATCH($M76,Data!$K$9:$K$1273,0)),"")</f>
        <v>0.74799358637273938</v>
      </c>
      <c r="V76" s="127">
        <f>IFERROR(INDEX(Data!V$9:V$1273,MATCH($M76,Data!$K$9:$K$1273,0)),"")</f>
        <v>0.82640921821507352</v>
      </c>
      <c r="W76" s="127">
        <f>IFERROR(INDEX(Data!W$9:W$1273,MATCH($M76,Data!$K$9:$K$1273,0)),"")</f>
        <v>0.90211234436435128</v>
      </c>
      <c r="X76" s="127">
        <f>IFERROR(INDEX(Data!AJ$9:AJ$1273,MATCH($M76,Data!$K$9:$K$1273,0)),"")</f>
        <v>0.28877608573040042</v>
      </c>
      <c r="Y76" s="127">
        <f>IFERROR(INDEX(Data!AK$9:AK$1273,MATCH($M76,Data!$K$9:$K$1273,0)),"")</f>
        <v>0.30287139531668117</v>
      </c>
      <c r="Z76" s="127">
        <f>IFERROR(INDEX(Data!AL$9:AL$1273,MATCH($M76,Data!$K$9:$K$1273,0)),"")</f>
        <v>0.44033390248529691</v>
      </c>
      <c r="AA76" s="127">
        <f>IFERROR(INDEX(Data!AM$9:AM$1273,MATCH($M76,Data!$K$9:$K$1273,0)),"")</f>
        <v>8.9431898114090289E-2</v>
      </c>
      <c r="AB76" s="127">
        <f>IFERROR(INDEX(Data!AN$9:AN$1273,MATCH($M76,Data!$K$9:$K$1273,0)),"")</f>
        <v>0.2894199346405229</v>
      </c>
      <c r="AC76" s="216">
        <f>IFERROR(INDEX(Data!BY$9:BY$1273,MATCH($M76,Data!$K$9:$K$1273,0)),"")</f>
        <v>117</v>
      </c>
      <c r="AD76" s="216">
        <f>IFERROR(INDEX(Data!BZ$9:BZ$1273,MATCH($M76,Data!$K$9:$K$1273,0)),"")</f>
        <v>145</v>
      </c>
      <c r="AE76" s="216">
        <f>IFERROR(INDEX(Data!CA$9:CA$1273,MATCH($M76,Data!$K$9:$K$1273,0)),"")</f>
        <v>129</v>
      </c>
      <c r="AF76" s="216">
        <f>IFERROR(INDEX(Data!CB$9:CB$1273,MATCH($M76,Data!$K$9:$K$1273,0)),"")</f>
        <v>96</v>
      </c>
      <c r="AG76" s="216">
        <f>IFERROR(INDEX(Data!CC$9:CC$1273,MATCH($M76,Data!$K$9:$K$1273,0)),"")</f>
        <v>117</v>
      </c>
      <c r="AH76" s="216">
        <f>IFERROR(INDEX(Data!CD$9:CD$1273,MATCH($M76,Data!$K$9:$K$1273,0)),"")</f>
        <v>17.3</v>
      </c>
      <c r="AI76" s="216">
        <f>IFERROR(INDEX(Data!CE$9:CE$1273,MATCH($M76,Data!$K$9:$K$1273,0)),"")</f>
        <v>1772</v>
      </c>
      <c r="AJ76" s="216">
        <f>IFERROR(INDEX(Data!CF$9:CF$1273,MATCH($M76,Data!$K$9:$K$1273,0)),"")</f>
        <v>1.05</v>
      </c>
      <c r="AK76" s="216">
        <f>IFERROR(INDEX(Data!CG$9:CG$1273,MATCH($M76,Data!$K$9:$K$1273,0)),"")</f>
        <v>1865</v>
      </c>
      <c r="AL76" s="216">
        <f>IFERROR(INDEX(Data!CH$9:CH$1273,MATCH($M76,Data!$K$9:$K$1273,0)),"")</f>
        <v>213</v>
      </c>
      <c r="AM76" s="216">
        <f>IFERROR(INDEX(Data!CI$9:CI$1273,MATCH($M76,Data!$K$9:$K$1273,0)),"")</f>
        <v>98</v>
      </c>
      <c r="AN76" s="216">
        <f>IFERROR(INDEX(Data!CJ$9:CJ$1273,MATCH($M76,Data!$K$9:$K$1273,0)),"")</f>
        <v>47</v>
      </c>
      <c r="AO76" s="216">
        <f>IFERROR(INDEX(Data!CK$9:CK$1273,MATCH($M76,Data!$K$9:$K$1273,0)),"")</f>
        <v>307</v>
      </c>
      <c r="AP76" s="216">
        <f>IFERROR(INDEX(Data!CL$9:CL$1273,MATCH($M76,Data!$K$9:$K$1273,0)),"")</f>
        <v>30</v>
      </c>
      <c r="AQ76" s="216">
        <f>IFERROR(INDEX(Data!CM$9:CM$1273,MATCH($M76,Data!$K$9:$K$1273,0)),"")</f>
        <v>272</v>
      </c>
      <c r="AR76" s="216">
        <f>IFERROR(INDEX(Data!CN$9:CN$1273,MATCH($M76,Data!$K$9:$K$1273,0)),"")</f>
        <v>0.64500000000000002</v>
      </c>
      <c r="AS76" s="216">
        <f>IFERROR(INDEX(Data!CO$9:CO$1273,MATCH($M76,Data!$K$9:$K$1273,0)),"")</f>
        <v>136</v>
      </c>
      <c r="AT76" s="216">
        <f>IFERROR(INDEX(Data!CP$9:CP$1273,MATCH($M76,Data!$K$9:$K$1273,0)),"")</f>
        <v>168</v>
      </c>
      <c r="AU76" s="216">
        <f>IFERROR(INDEX(Data!CQ$9:CQ$1273,MATCH($M76,Data!$K$9:$K$1273,0)),"")</f>
        <v>171</v>
      </c>
      <c r="AV76" s="216">
        <f>IFERROR(INDEX(Data!CR$9:CR$1273,MATCH($M76,Data!$K$9:$K$1273,0)),"")</f>
        <v>4</v>
      </c>
      <c r="AW76" s="216">
        <f>IFERROR(INDEX(Data!CS$9:CS$1273,MATCH($M76,Data!$K$9:$K$1273,0)),"")</f>
        <v>7.9</v>
      </c>
      <c r="AX76" s="216" t="str">
        <f>IFERROR(INDEX(Data!CT$9:CT$1273,MATCH($M76,Data!$K$9:$K$1273,0)),"")</f>
        <v xml:space="preserve"> Resort Freeride</v>
      </c>
      <c r="AY76" s="216" t="str">
        <f>IFERROR(INDEX(Data!CU$9:CU$1273,MATCH($M76,Data!$K$9:$K$1273,0)),"")</f>
        <v xml:space="preserve"> Touring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Liberty Skis Origin 96 Ski</v>
      </c>
      <c r="BB76" s="216" t="str">
        <f>IFERROR(INDEX(Data!CY$9:CY$1273,MATCH($M76,Data!$K$9:$K$1273,0)),"")</f>
        <v>Powder7 Ski Shop</v>
      </c>
      <c r="BC76" s="216">
        <f>IFERROR(INDEX(Data!CZ$9:CZ$1273,MATCH($M76,Data!$K$9:$K$1273,0)),"")</f>
        <v>599.99</v>
      </c>
      <c r="BD76" s="216" t="str">
        <f>IFERROR(INDEX(Data!DA$9:DA$1273,MATCH($M76,Data!$K$9:$K$1273,0)),"")</f>
        <v>https://tinyurl.com/y88fuqpu</v>
      </c>
      <c r="BE76" s="216" t="str">
        <f>IFERROR(INDEX(Data!DB$9:DB$1273,MATCH($M76,Data!$K$9:$K$1273,0)),"")</f>
        <v>'22 Liberty Origin 96 Skis 176cm</v>
      </c>
      <c r="BF76" s="216" t="str">
        <f>IFERROR(INDEX(Data!DC$9:DC$1273,MATCH($M76,Data!$K$9:$K$1273,0)),"")</f>
        <v>Al's Ski Equipment Barn</v>
      </c>
      <c r="BG76" s="216">
        <f>IFERROR(INDEX(Data!DD$9:DD$1273,MATCH($M76,Data!$K$9:$K$1273,0)),"")</f>
        <v>629</v>
      </c>
      <c r="BH76" s="216" t="str">
        <f>IFERROR(INDEX(Data!DE$9:DE$1273,MATCH($M76,Data!$K$9:$K$1273,0)),"")</f>
        <v>https://tinyurl.com/ybaqulrh</v>
      </c>
      <c r="BI76" s="216" t="str">
        <f>IFERROR(INDEX(Data!DF$9:DF$1273,MATCH($M76,Data!$K$9:$K$1273,0)),"")</f>
        <v>Liberty Skis Origin 96 Ski</v>
      </c>
      <c r="BJ76" s="216" t="str">
        <f>IFERROR(INDEX(Data!DG$9:DG$1273,MATCH($M76,Data!$K$9:$K$1273,0)),"")</f>
        <v>BobWards.com</v>
      </c>
      <c r="BK76" s="216">
        <f>IFERROR(INDEX(Data!DH$9:DH$1273,MATCH($M76,Data!$K$9:$K$1273,0)),"")</f>
        <v>629.99</v>
      </c>
      <c r="BL76" s="216" t="str">
        <f>IFERROR(INDEX(Data!DI$9:DI$1273,MATCH($M76,Data!$K$9:$K$1273,0)),"")</f>
        <v>https://tinyurl.com/ybchh24f</v>
      </c>
      <c r="BM76" s="216" t="str">
        <f>IFERROR(INDEX(Data!DJ$9:DJ$1273,MATCH($M76,Data!$K$9:$K$1273,0)),"")</f>
        <v>https://tinyurl.com/y88fuqpu</v>
      </c>
      <c r="BN76" s="216" t="str">
        <f>IFERROR(INDEX(Data!DK$9:DK$1273,MATCH($M76,Data!$K$9:$K$1273,0)),"")</f>
        <v>https://tinyurl.com/ybaqulrh</v>
      </c>
      <c r="BO76" s="216" t="str">
        <f>IFERROR(INDEX(Data!DL$9:DL$1273,MATCH($M76,Data!$K$9:$K$1273,0)),"")</f>
        <v>https://tinyurl.com/ybchh24f</v>
      </c>
      <c r="BP76" s="240">
        <f t="shared" si="5"/>
        <v>629.99</v>
      </c>
      <c r="BQ76" s="216" t="b">
        <f t="shared" si="6"/>
        <v>1</v>
      </c>
      <c r="BR76" s="216" t="str">
        <f t="shared" si="7"/>
        <v xml:space="preserve"> LibertyOrigin 96176 Unisex</v>
      </c>
      <c r="BS76" s="216" t="str">
        <f>IFERROR(INDEX(Data!$DO$9:$DO$1273,MATCH('Your recommendation'!BR76,Data!$DN$9:$DN$1273,0)),"")</f>
        <v>https://images.evo.com/imgp/250/208524/851432/clone.jpg</v>
      </c>
    </row>
    <row r="77" spans="2:74" ht="15.6" customHeight="1">
      <c r="B77" s="222">
        <f t="shared" si="8"/>
        <v>3</v>
      </c>
      <c r="C77" s="215">
        <v>0.9755418264257143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Icelantic</v>
      </c>
      <c r="F77" s="216" t="str">
        <f>IFERROR(INDEX(Data!DM$9:DM$1273,MATCH($M77,Data!$K$9:$K$1273,0)),"")</f>
        <v>Pioneer 96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182</v>
      </c>
      <c r="I77" s="216">
        <f>IFERROR(INDEX(Data!BX$9:BX$1273,MATCH($M77,Data!$K$9:$K$1273,0)),"")</f>
        <v>180.9</v>
      </c>
      <c r="J77" s="216">
        <f>IFERROR(INDEX(Data!CB$9:CB$1273,MATCH($M77,Data!$K$9:$K$1273,0)),"")</f>
        <v>96</v>
      </c>
      <c r="K77" s="238">
        <f t="shared" si="3"/>
        <v>508.93</v>
      </c>
      <c r="L77" s="239" t="str">
        <f t="shared" si="4"/>
        <v>REI</v>
      </c>
      <c r="M77" s="127">
        <v>0.9755418264257143</v>
      </c>
      <c r="N77" s="127">
        <f>IFERROR(INDEX(Data!L$9:L$1273,MATCH($M77,Data!$K$9:$K$1273,0)),"")</f>
        <v>0.98841753283377654</v>
      </c>
      <c r="O77" s="127">
        <f>IFERROR(INDEX(Data!M$9:M$1273,MATCH($M77,Data!$K$9:$K$1273,0)),"")</f>
        <v>0.96266612001765217</v>
      </c>
      <c r="P77" s="127">
        <f>IFERROR(INDEX(Data!N$9:N$1273,MATCH($M77,Data!$K$9:$K$1273,0)),"")</f>
        <v>0.91135616265098329</v>
      </c>
      <c r="Q77" s="127">
        <f>IFERROR(INDEX(Data!O$9:O$1273,MATCH($M77,Data!$K$9:$K$1273,0)),"")</f>
        <v>0.99404415818628689</v>
      </c>
      <c r="R77" s="127">
        <f>IFERROR(INDEX(Data!P$9:P$1273,MATCH($M77,Data!$K$9:$K$1273,0)),"")</f>
        <v>0.98259803921568634</v>
      </c>
      <c r="S77" s="127">
        <f>IFERROR(INDEX(Data!S$9:S$1273,MATCH($M77,Data!$K$9:$K$1273,0)),"")</f>
        <v>0.91549615466383782</v>
      </c>
      <c r="T77" s="127">
        <f>IFERROR(INDEX(Data!T$9:T$1273,MATCH($M77,Data!$K$9:$K$1273,0)),"")</f>
        <v>0.94667515780266198</v>
      </c>
      <c r="U77" s="127">
        <f>IFERROR(INDEX(Data!U$9:U$1273,MATCH($M77,Data!$K$9:$K$1273,0)),"")</f>
        <v>0.78383840135762572</v>
      </c>
      <c r="V77" s="127">
        <f>IFERROR(INDEX(Data!V$9:V$1273,MATCH($M77,Data!$K$9:$K$1273,0)),"")</f>
        <v>0.80464733556163115</v>
      </c>
      <c r="W77" s="127">
        <f>IFERROR(INDEX(Data!W$9:W$1273,MATCH($M77,Data!$K$9:$K$1273,0)),"")</f>
        <v>0.87776069656883005</v>
      </c>
      <c r="X77" s="127">
        <f>IFERROR(INDEX(Data!AJ$9:AJ$1273,MATCH($M77,Data!$K$9:$K$1273,0)),"")</f>
        <v>0.31713802272177904</v>
      </c>
      <c r="Y77" s="127">
        <f>IFERROR(INDEX(Data!AK$9:AK$1273,MATCH($M77,Data!$K$9:$K$1273,0)),"")</f>
        <v>0.33851370242264539</v>
      </c>
      <c r="Z77" s="127">
        <f>IFERROR(INDEX(Data!AL$9:AL$1273,MATCH($M77,Data!$K$9:$K$1273,0)),"")</f>
        <v>0.48586605957123891</v>
      </c>
      <c r="AA77" s="127">
        <f>IFERROR(INDEX(Data!AM$9:AM$1273,MATCH($M77,Data!$K$9:$K$1273,0)),"")</f>
        <v>9.0155269297397977E-2</v>
      </c>
      <c r="AB77" s="127">
        <f>IFERROR(INDEX(Data!AN$9:AN$1273,MATCH($M77,Data!$K$9:$K$1273,0)),"")</f>
        <v>0.32295751633986924</v>
      </c>
      <c r="AC77" s="216">
        <f>IFERROR(INDEX(Data!BY$9:BY$1273,MATCH($M77,Data!$K$9:$K$1273,0)),"")</f>
        <v>126</v>
      </c>
      <c r="AD77" s="216">
        <f>IFERROR(INDEX(Data!BZ$9:BZ$1273,MATCH($M77,Data!$K$9:$K$1273,0)),"")</f>
        <v>151</v>
      </c>
      <c r="AE77" s="216">
        <f>IFERROR(INDEX(Data!CA$9:CA$1273,MATCH($M77,Data!$K$9:$K$1273,0)),"")</f>
        <v>131</v>
      </c>
      <c r="AF77" s="216">
        <f>IFERROR(INDEX(Data!CB$9:CB$1273,MATCH($M77,Data!$K$9:$K$1273,0)),"")</f>
        <v>96</v>
      </c>
      <c r="AG77" s="216">
        <f>IFERROR(INDEX(Data!CC$9:CC$1273,MATCH($M77,Data!$K$9:$K$1273,0)),"")</f>
        <v>118</v>
      </c>
      <c r="AH77" s="216">
        <f>IFERROR(INDEX(Data!CD$9:CD$1273,MATCH($M77,Data!$K$9:$K$1273,0)),"")</f>
        <v>19.399999999999999</v>
      </c>
      <c r="AI77" s="216">
        <f>IFERROR(INDEX(Data!CE$9:CE$1273,MATCH($M77,Data!$K$9:$K$1273,0)),"")</f>
        <v>1844</v>
      </c>
      <c r="AJ77" s="216">
        <f>IFERROR(INDEX(Data!CF$9:CF$1273,MATCH($M77,Data!$K$9:$K$1273,0)),"")</f>
        <v>1.05</v>
      </c>
      <c r="AK77" s="216">
        <f>IFERROR(INDEX(Data!CG$9:CG$1273,MATCH($M77,Data!$K$9:$K$1273,0)),"")</f>
        <v>1930</v>
      </c>
      <c r="AL77" s="216">
        <f>IFERROR(INDEX(Data!CH$9:CH$1273,MATCH($M77,Data!$K$9:$K$1273,0)),"")</f>
        <v>224</v>
      </c>
      <c r="AM77" s="216">
        <f>IFERROR(INDEX(Data!CI$9:CI$1273,MATCH($M77,Data!$K$9:$K$1273,0)),"")</f>
        <v>100</v>
      </c>
      <c r="AN77" s="216">
        <f>IFERROR(INDEX(Data!CJ$9:CJ$1273,MATCH($M77,Data!$K$9:$K$1273,0)),"")</f>
        <v>59</v>
      </c>
      <c r="AO77" s="216">
        <f>IFERROR(INDEX(Data!CK$9:CK$1273,MATCH($M77,Data!$K$9:$K$1273,0)),"")</f>
        <v>320</v>
      </c>
      <c r="AP77" s="216">
        <f>IFERROR(INDEX(Data!CL$9:CL$1273,MATCH($M77,Data!$K$9:$K$1273,0)),"")</f>
        <v>19</v>
      </c>
      <c r="AQ77" s="216">
        <f>IFERROR(INDEX(Data!CM$9:CM$1273,MATCH($M77,Data!$K$9:$K$1273,0)),"")</f>
        <v>231</v>
      </c>
      <c r="AR77" s="216">
        <f>IFERROR(INDEX(Data!CN$9:CN$1273,MATCH($M77,Data!$K$9:$K$1273,0)),"")</f>
        <v>0.32900000000000001</v>
      </c>
      <c r="AS77" s="216">
        <f>IFERROR(INDEX(Data!CO$9:CO$1273,MATCH($M77,Data!$K$9:$K$1273,0)),"")</f>
        <v>188</v>
      </c>
      <c r="AT77" s="216">
        <f>IFERROR(INDEX(Data!CP$9:CP$1273,MATCH($M77,Data!$K$9:$K$1273,0)),"")</f>
        <v>115</v>
      </c>
      <c r="AU77" s="216">
        <f>IFERROR(INDEX(Data!CQ$9:CQ$1273,MATCH($M77,Data!$K$9:$K$1273,0)),"")</f>
        <v>132</v>
      </c>
      <c r="AV77" s="216">
        <f>IFERROR(INDEX(Data!CR$9:CR$1273,MATCH($M77,Data!$K$9:$K$1273,0)),"")</f>
        <v>3</v>
      </c>
      <c r="AW77" s="216">
        <f>IFERROR(INDEX(Data!CS$9:CS$1273,MATCH($M77,Data!$K$9:$K$1273,0)),"")</f>
        <v>8.3000000000000007</v>
      </c>
      <c r="AX77" s="216" t="str">
        <f>IFERROR(INDEX(Data!CT$9:CT$1273,MATCH($M77,Data!$K$9:$K$1273,0)),"")</f>
        <v xml:space="preserve"> Resort Freeride</v>
      </c>
      <c r="AY77" s="216">
        <f>IFERROR(INDEX(Data!CU$9:CU$1273,MATCH($M77,Data!$K$9:$K$1273,0)),"")</f>
        <v>0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Icelantic Pioneer 96 Skis Â· 2022 Â· 182 cm</v>
      </c>
      <c r="BB77" s="216" t="str">
        <f>IFERROR(INDEX(Data!CY$9:CY$1273,MATCH($M77,Data!$K$9:$K$1273,0)),"")</f>
        <v>REI</v>
      </c>
      <c r="BC77" s="216">
        <f>IFERROR(INDEX(Data!CZ$9:CZ$1273,MATCH($M77,Data!$K$9:$K$1273,0)),"")</f>
        <v>508.93</v>
      </c>
      <c r="BD77" s="216" t="str">
        <f>IFERROR(INDEX(Data!DA$9:DA$1273,MATCH($M77,Data!$K$9:$K$1273,0)),"")</f>
        <v>https://tinyurl.com/ydz853xv</v>
      </c>
      <c r="BE77" s="216" t="str">
        <f>IFERROR(INDEX(Data!DB$9:DB$1273,MATCH($M77,Data!$K$9:$K$1273,0)),"")</f>
        <v>Icelantic Pioneer 96 Skis Â· 2022 Â· 182 cm</v>
      </c>
      <c r="BF77" s="216" t="str">
        <f>IFERROR(INDEX(Data!DC$9:DC$1273,MATCH($M77,Data!$K$9:$K$1273,0)),"")</f>
        <v>Curated</v>
      </c>
      <c r="BG77" s="216">
        <f>IFERROR(INDEX(Data!DD$9:DD$1273,MATCH($M77,Data!$K$9:$K$1273,0)),"")</f>
        <v>509</v>
      </c>
      <c r="BH77" s="216" t="str">
        <f>IFERROR(INDEX(Data!DE$9:DE$1273,MATCH($M77,Data!$K$9:$K$1273,0)),"")</f>
        <v>https://tinyurl.com/y8kltuw2</v>
      </c>
      <c r="BI77" s="216" t="str">
        <f>IFERROR(INDEX(Data!DF$9:DF$1273,MATCH($M77,Data!$K$9:$K$1273,0)),"")</f>
        <v>Icelantic Pioneer 96 Skis 2022 182cm</v>
      </c>
      <c r="BJ77" s="216" t="str">
        <f>IFERROR(INDEX(Data!DG$9:DG$1273,MATCH($M77,Data!$K$9:$K$1273,0)),"")</f>
        <v>Glacier Ski Shop</v>
      </c>
      <c r="BK77" s="216">
        <f>IFERROR(INDEX(Data!DH$9:DH$1273,MATCH($M77,Data!$K$9:$K$1273,0)),"")</f>
        <v>509</v>
      </c>
      <c r="BL77" s="216" t="str">
        <f>IFERROR(INDEX(Data!DI$9:DI$1273,MATCH($M77,Data!$K$9:$K$1273,0)),"")</f>
        <v>https://tinyurl.com/y987vpjb</v>
      </c>
      <c r="BM77" s="216" t="str">
        <f>IFERROR(INDEX(Data!DJ$9:DJ$1273,MATCH($M77,Data!$K$9:$K$1273,0)),"")</f>
        <v>https://tinyurl.com/ydz853xv</v>
      </c>
      <c r="BN77" s="216" t="str">
        <f>IFERROR(INDEX(Data!DK$9:DK$1273,MATCH($M77,Data!$K$9:$K$1273,0)),"")</f>
        <v>https://tinyurl.com/y8kltuw2</v>
      </c>
      <c r="BO77" s="216" t="str">
        <f>IFERROR(INDEX(Data!DL$9:DL$1273,MATCH($M77,Data!$K$9:$K$1273,0)),"")</f>
        <v>https://tinyurl.com/y987vpjb</v>
      </c>
      <c r="BP77" s="240">
        <f t="shared" si="5"/>
        <v>509</v>
      </c>
      <c r="BQ77" s="216" t="b">
        <f t="shared" si="6"/>
        <v>1</v>
      </c>
      <c r="BR77" s="216" t="str">
        <f t="shared" si="7"/>
        <v xml:space="preserve"> IcelanticPioneer 96182 Unisex</v>
      </c>
      <c r="BS77" s="216" t="str">
        <f>IFERROR(INDEX(Data!$DO$9:$DO$1273,MATCH('Your recommendation'!BR77,Data!$DN$9:$DN$1273,0)),"")</f>
        <v>https://images.evo.com/imgp/250/212325/858471/clone.jpg</v>
      </c>
    </row>
    <row r="78" spans="2:74" ht="15.6" customHeight="1">
      <c r="B78" s="222">
        <f t="shared" si="8"/>
        <v>4</v>
      </c>
      <c r="C78" s="223">
        <v>0.972029315409633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Faction</v>
      </c>
      <c r="F78" s="225" t="str">
        <f>IFERROR(INDEX(Data!DM$9:DM$1273,MATCH($M78,Data!$K$9:$K$1273,0)),"")</f>
        <v>Prodigy 2.0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177</v>
      </c>
      <c r="I78" s="225">
        <f>IFERROR(INDEX(Data!BX$9:BX$1273,MATCH($M78,Data!$K$9:$K$1273,0)),"")</f>
        <v>175.3</v>
      </c>
      <c r="J78" s="225">
        <f>IFERROR(INDEX(Data!CB$9:CB$1273,MATCH($M78,Data!$K$9:$K$1273,0)),"")</f>
        <v>97</v>
      </c>
      <c r="K78" s="241">
        <f t="shared" si="3"/>
        <v>499</v>
      </c>
      <c r="L78" s="242" t="str">
        <f t="shared" si="4"/>
        <v>Backcountry Freeskier</v>
      </c>
      <c r="M78" s="224">
        <v>0.972029315409633</v>
      </c>
      <c r="N78" s="224">
        <f>IFERROR(INDEX(Data!L$9:L$1273,MATCH($M78,Data!$K$9:$K$1273,0)),"")</f>
        <v>0.9918016275884296</v>
      </c>
      <c r="O78" s="224">
        <f>IFERROR(INDEX(Data!M$9:M$1273,MATCH($M78,Data!$K$9:$K$1273,0)),"")</f>
        <v>0.9522570032308364</v>
      </c>
      <c r="P78" s="224">
        <f>IFERROR(INDEX(Data!N$9:N$1273,MATCH($M78,Data!$K$9:$K$1273,0)),"")</f>
        <v>0.88163378233099343</v>
      </c>
      <c r="Q78" s="224">
        <f>IFERROR(INDEX(Data!O$9:O$1273,MATCH($M78,Data!$K$9:$K$1273,0)),"")</f>
        <v>0.98771892670792094</v>
      </c>
      <c r="R78" s="224">
        <f>IFERROR(INDEX(Data!P$9:P$1273,MATCH($M78,Data!$K$9:$K$1273,0)),"")</f>
        <v>0.98741830065359482</v>
      </c>
      <c r="S78" s="224">
        <f>IFERROR(INDEX(Data!S$9:S$1273,MATCH($M78,Data!$K$9:$K$1273,0)),"")</f>
        <v>0.90419277998225889</v>
      </c>
      <c r="T78" s="224">
        <f>IFERROR(INDEX(Data!T$9:T$1273,MATCH($M78,Data!$K$9:$K$1273,0)),"")</f>
        <v>0.97478529169822126</v>
      </c>
      <c r="U78" s="224">
        <f>IFERROR(INDEX(Data!U$9:U$1273,MATCH($M78,Data!$K$9:$K$1273,0)),"")</f>
        <v>0.74688499872688707</v>
      </c>
      <c r="V78" s="224">
        <f>IFERROR(INDEX(Data!V$9:V$1273,MATCH($M78,Data!$K$9:$K$1273,0)),"")</f>
        <v>0.79553195132994692</v>
      </c>
      <c r="W78" s="224">
        <f>IFERROR(INDEX(Data!W$9:W$1273,MATCH($M78,Data!$K$9:$K$1273,0)),"")</f>
        <v>0.91238305768868977</v>
      </c>
      <c r="X78" s="224">
        <f>IFERROR(INDEX(Data!AJ$9:AJ$1273,MATCH($M78,Data!$K$9:$K$1273,0)),"")</f>
        <v>0.31375392796712592</v>
      </c>
      <c r="Y78" s="224">
        <f>IFERROR(INDEX(Data!AK$9:AK$1273,MATCH($M78,Data!$K$9:$K$1273,0)),"")</f>
        <v>0.33749403810722983</v>
      </c>
      <c r="Z78" s="224">
        <f>IFERROR(INDEX(Data!AL$9:AL$1273,MATCH($M78,Data!$K$9:$K$1273,0)),"")</f>
        <v>0.51558843989122882</v>
      </c>
      <c r="AA78" s="224">
        <f>IFERROR(INDEX(Data!AM$9:AM$1273,MATCH($M78,Data!$K$9:$K$1273,0)),"")</f>
        <v>0.10839218440319021</v>
      </c>
      <c r="AB78" s="224">
        <f>IFERROR(INDEX(Data!AN$9:AN$1273,MATCH($M78,Data!$K$9:$K$1273,0)),"")</f>
        <v>0.31813725490196076</v>
      </c>
      <c r="AC78" s="225">
        <f>IFERROR(INDEX(Data!BY$9:BY$1273,MATCH($M78,Data!$K$9:$K$1273,0)),"")</f>
        <v>126</v>
      </c>
      <c r="AD78" s="225">
        <f>IFERROR(INDEX(Data!BZ$9:BZ$1273,MATCH($M78,Data!$K$9:$K$1273,0)),"")</f>
        <v>145</v>
      </c>
      <c r="AE78" s="225">
        <f>IFERROR(INDEX(Data!CA$9:CA$1273,MATCH($M78,Data!$K$9:$K$1273,0)),"")</f>
        <v>127</v>
      </c>
      <c r="AF78" s="225">
        <f>IFERROR(INDEX(Data!CB$9:CB$1273,MATCH($M78,Data!$K$9:$K$1273,0)),"")</f>
        <v>97</v>
      </c>
      <c r="AG78" s="225">
        <f>IFERROR(INDEX(Data!CC$9:CC$1273,MATCH($M78,Data!$K$9:$K$1273,0)),"")</f>
        <v>119</v>
      </c>
      <c r="AH78" s="225">
        <f>IFERROR(INDEX(Data!CD$9:CD$1273,MATCH($M78,Data!$K$9:$K$1273,0)),"")</f>
        <v>18.7</v>
      </c>
      <c r="AI78" s="225">
        <f>IFERROR(INDEX(Data!CE$9:CE$1273,MATCH($M78,Data!$K$9:$K$1273,0)),"")</f>
        <v>1891</v>
      </c>
      <c r="AJ78" s="225">
        <f>IFERROR(INDEX(Data!CF$9:CF$1273,MATCH($M78,Data!$K$9:$K$1273,0)),"")</f>
        <v>1</v>
      </c>
      <c r="AK78" s="225">
        <f>IFERROR(INDEX(Data!CG$9:CG$1273,MATCH($M78,Data!$K$9:$K$1273,0)),"")</f>
        <v>1887</v>
      </c>
      <c r="AL78" s="225">
        <f>IFERROR(INDEX(Data!CH$9:CH$1273,MATCH($M78,Data!$K$9:$K$1273,0)),"")</f>
        <v>219</v>
      </c>
      <c r="AM78" s="225">
        <f>IFERROR(INDEX(Data!CI$9:CI$1273,MATCH($M78,Data!$K$9:$K$1273,0)),"")</f>
        <v>99</v>
      </c>
      <c r="AN78" s="225">
        <f>IFERROR(INDEX(Data!CJ$9:CJ$1273,MATCH($M78,Data!$K$9:$K$1273,0)),"")</f>
        <v>51</v>
      </c>
      <c r="AO78" s="225">
        <f>IFERROR(INDEX(Data!CK$9:CK$1273,MATCH($M78,Data!$K$9:$K$1273,0)),"")</f>
        <v>272</v>
      </c>
      <c r="AP78" s="225">
        <f>IFERROR(INDEX(Data!CL$9:CL$1273,MATCH($M78,Data!$K$9:$K$1273,0)),"")</f>
        <v>43</v>
      </c>
      <c r="AQ78" s="225">
        <f>IFERROR(INDEX(Data!CM$9:CM$1273,MATCH($M78,Data!$K$9:$K$1273,0)),"")</f>
        <v>225</v>
      </c>
      <c r="AR78" s="225">
        <f>IFERROR(INDEX(Data!CN$9:CN$1273,MATCH($M78,Data!$K$9:$K$1273,0)),"")</f>
        <v>0.82899999999999996</v>
      </c>
      <c r="AS78" s="225">
        <f>IFERROR(INDEX(Data!CO$9:CO$1273,MATCH($M78,Data!$K$9:$K$1273,0)),"")</f>
        <v>167</v>
      </c>
      <c r="AT78" s="225">
        <f>IFERROR(INDEX(Data!CP$9:CP$1273,MATCH($M78,Data!$K$9:$K$1273,0)),"")</f>
        <v>138</v>
      </c>
      <c r="AU78" s="225">
        <f>IFERROR(INDEX(Data!CQ$9:CQ$1273,MATCH($M78,Data!$K$9:$K$1273,0)),"")</f>
        <v>105</v>
      </c>
      <c r="AV78" s="225">
        <f>IFERROR(INDEX(Data!CR$9:CR$1273,MATCH($M78,Data!$K$9:$K$1273,0)),"")</f>
        <v>8</v>
      </c>
      <c r="AW78" s="225">
        <f>IFERROR(INDEX(Data!CS$9:CS$1273,MATCH($M78,Data!$K$9:$K$1273,0)),"")</f>
        <v>7.6</v>
      </c>
      <c r="AX78" s="225" t="str">
        <f>IFERROR(INDEX(Data!CT$9:CT$1273,MATCH($M78,Data!$K$9:$K$1273,0)),"")</f>
        <v xml:space="preserve"> Resort Freeride</v>
      </c>
      <c r="AY78" s="225" t="str">
        <f>IFERROR(INDEX(Data!CU$9:CU$1273,MATCH($M78,Data!$K$9:$K$1273,0)),"")</f>
        <v xml:space="preserve"> Freeski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Faction Prodigy 2.0 Skis - 2021</v>
      </c>
      <c r="BB78" s="225" t="str">
        <f>IFERROR(INDEX(Data!CY$9:CY$1273,MATCH($M78,Data!$K$9:$K$1273,0)),"")</f>
        <v>Backcountry Freeskier</v>
      </c>
      <c r="BC78" s="225">
        <f>IFERROR(INDEX(Data!CZ$9:CZ$1273,MATCH($M78,Data!$K$9:$K$1273,0)),"")</f>
        <v>499</v>
      </c>
      <c r="BD78" s="225" t="str">
        <f>IFERROR(INDEX(Data!DA$9:DA$1273,MATCH($M78,Data!$K$9:$K$1273,0)),"")</f>
        <v>https://tinyurl.com/y9rcnj4g</v>
      </c>
      <c r="BE78" s="225" t="str">
        <f>IFERROR(INDEX(Data!DB$9:DB$1273,MATCH($M78,Data!$K$9:$K$1273,0)),"")</f>
        <v>Faction Prodigy 2.0 Skis 177cm 2022</v>
      </c>
      <c r="BF78" s="225" t="str">
        <f>IFERROR(INDEX(Data!DC$9:DC$1273,MATCH($M78,Data!$K$9:$K$1273,0)),"")</f>
        <v>Gear West Ski &amp; Bike</v>
      </c>
      <c r="BG78" s="225">
        <f>IFERROR(INDEX(Data!DD$9:DD$1273,MATCH($M78,Data!$K$9:$K$1273,0)),"")</f>
        <v>699</v>
      </c>
      <c r="BH78" s="225" t="str">
        <f>IFERROR(INDEX(Data!DE$9:DE$1273,MATCH($M78,Data!$K$9:$K$1273,0)),"")</f>
        <v>https://tinyurl.com/y77lae2h</v>
      </c>
      <c r="BI78" s="225" t="str">
        <f>IFERROR(INDEX(Data!DF$9:DF$1273,MATCH($M78,Data!$K$9:$K$1273,0)),"")</f>
        <v>K2 reckoner 102 skis - men</v>
      </c>
      <c r="BJ78" s="225" t="str">
        <f>IFERROR(INDEX(Data!DG$9:DG$1273,MATCH($M78,Data!$K$9:$K$1273,0)),"")</f>
        <v>Level Nine Sports</v>
      </c>
      <c r="BK78" s="225">
        <f>IFERROR(INDEX(Data!DH$9:DH$1273,MATCH($M78,Data!$K$9:$K$1273,0)),"")</f>
        <v>599.95000000000005</v>
      </c>
      <c r="BL78" s="225" t="str">
        <f>IFERROR(INDEX(Data!DI$9:DI$1273,MATCH($M78,Data!$K$9:$K$1273,0)),"")</f>
        <v>https://tinyurl.com/yc5z5nmp</v>
      </c>
      <c r="BM78" s="225" t="str">
        <f>IFERROR(INDEX(Data!DJ$9:DJ$1273,MATCH($M78,Data!$K$9:$K$1273,0)),"")</f>
        <v>https://tinyurl.com/y9rcnj4g</v>
      </c>
      <c r="BN78" s="225" t="str">
        <f>IFERROR(INDEX(Data!DK$9:DK$1273,MATCH($M78,Data!$K$9:$K$1273,0)),"")</f>
        <v>https://tinyurl.com/y77lae2h</v>
      </c>
      <c r="BO78" s="225" t="str">
        <f>IFERROR(INDEX(Data!DL$9:DL$1273,MATCH($M78,Data!$K$9:$K$1273,0)),"")</f>
        <v>https://tinyurl.com/yc5z5nmp</v>
      </c>
      <c r="BP78" s="243">
        <f t="shared" si="5"/>
        <v>599.95000000000005</v>
      </c>
      <c r="BQ78" s="225" t="b">
        <f t="shared" si="6"/>
        <v>1</v>
      </c>
      <c r="BR78" s="225" t="str">
        <f t="shared" si="7"/>
        <v xml:space="preserve"> FactionProdigy 2.0177 Unisex</v>
      </c>
      <c r="BS78" s="225" t="str">
        <f>IFERROR(INDEX(Data!$DO$9:$DO$1273,MATCH('Your recommendation'!BR78,Data!$DN$9:$DN$1273,0)),"")</f>
        <v>https://images.evo.com/imgp/250/208633/839528/faction-prodigy-2-0-skis-2022-.jpg</v>
      </c>
    </row>
    <row r="79" spans="2:74" ht="15.6" customHeight="1">
      <c r="B79" s="222">
        <f t="shared" si="8"/>
        <v>5</v>
      </c>
      <c r="C79" s="223">
        <v>0.97013554435352245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Black Diamond</v>
      </c>
      <c r="F79" s="225" t="str">
        <f>IFERROR(INDEX(Data!DM$9:DM$1273,MATCH($M79,Data!$K$9:$K$1273,0)),"")</f>
        <v>Impulse 98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175</v>
      </c>
      <c r="I79" s="225">
        <f>IFERROR(INDEX(Data!BX$9:BX$1273,MATCH($M79,Data!$K$9:$K$1273,0)),"")</f>
        <v>175.7</v>
      </c>
      <c r="J79" s="225">
        <f>IFERROR(INDEX(Data!CB$9:CB$1273,MATCH($M79,Data!$K$9:$K$1273,0)),"")</f>
        <v>97</v>
      </c>
      <c r="K79" s="241">
        <f t="shared" si="3"/>
        <v>559.96</v>
      </c>
      <c r="L79" s="242" t="str">
        <f t="shared" si="4"/>
        <v>Black Diamond Equipment - US</v>
      </c>
      <c r="M79" s="224">
        <v>0.97013554435352245</v>
      </c>
      <c r="N79" s="224">
        <f>IFERROR(INDEX(Data!L$9:L$1273,MATCH($M79,Data!$K$9:$K$1273,0)),"")</f>
        <v>0.9895858512609782</v>
      </c>
      <c r="O79" s="224">
        <f>IFERROR(INDEX(Data!M$9:M$1273,MATCH($M79,Data!$K$9:$K$1273,0)),"")</f>
        <v>0.9506852374460667</v>
      </c>
      <c r="P79" s="224">
        <f>IFERROR(INDEX(Data!N$9:N$1273,MATCH($M79,Data!$K$9:$K$1273,0)),"")</f>
        <v>0.90376746980332623</v>
      </c>
      <c r="Q79" s="224">
        <f>IFERROR(INDEX(Data!O$9:O$1273,MATCH($M79,Data!$K$9:$K$1273,0)),"")</f>
        <v>0.99894183730611552</v>
      </c>
      <c r="R79" s="224">
        <f>IFERROR(INDEX(Data!P$9:P$1273,MATCH($M79,Data!$K$9:$K$1273,0)),"")</f>
        <v>0.94934640522875824</v>
      </c>
      <c r="S79" s="224">
        <f>IFERROR(INDEX(Data!S$9:S$1273,MATCH($M79,Data!$K$9:$K$1273,0)),"")</f>
        <v>0.86642706187711982</v>
      </c>
      <c r="T79" s="224">
        <f>IFERROR(INDEX(Data!T$9:T$1273,MATCH($M79,Data!$K$9:$K$1273,0)),"")</f>
        <v>0.99933201221547341</v>
      </c>
      <c r="U79" s="224">
        <f>IFERROR(INDEX(Data!U$9:U$1273,MATCH($M79,Data!$K$9:$K$1273,0)),"")</f>
        <v>0.80717176791198009</v>
      </c>
      <c r="V79" s="224">
        <f>IFERROR(INDEX(Data!V$9:V$1273,MATCH($M79,Data!$K$9:$K$1273,0)),"")</f>
        <v>0.80169028574595136</v>
      </c>
      <c r="W79" s="224">
        <f>IFERROR(INDEX(Data!W$9:W$1273,MATCH($M79,Data!$K$9:$K$1273,0)),"")</f>
        <v>0.88517188736854013</v>
      </c>
      <c r="X79" s="224">
        <f>IFERROR(INDEX(Data!AJ$9:AJ$1273,MATCH($M79,Data!$K$9:$K$1273,0)),"")</f>
        <v>0.29514140681653372</v>
      </c>
      <c r="Y79" s="224">
        <f>IFERROR(INDEX(Data!AK$9:AK$1273,MATCH($M79,Data!$K$9:$K$1273,0)),"")</f>
        <v>0.2757788051288691</v>
      </c>
      <c r="Z79" s="224">
        <f>IFERROR(INDEX(Data!AL$9:AL$1273,MATCH($M79,Data!$K$9:$K$1273,0)),"")</f>
        <v>0.49345475241889591</v>
      </c>
      <c r="AA79" s="224">
        <f>IFERROR(INDEX(Data!AM$9:AM$1273,MATCH($M79,Data!$K$9:$K$1273,0)),"")</f>
        <v>9.7169273804995571E-2</v>
      </c>
      <c r="AB79" s="224">
        <f>IFERROR(INDEX(Data!AN$9:AN$1273,MATCH($M79,Data!$K$9:$K$1273,0)),"")</f>
        <v>0.25490196078431376</v>
      </c>
      <c r="AC79" s="225">
        <f>IFERROR(INDEX(Data!BY$9:BY$1273,MATCH($M79,Data!$K$9:$K$1273,0)),"")</f>
        <v>128</v>
      </c>
      <c r="AD79" s="225">
        <f>IFERROR(INDEX(Data!BZ$9:BZ$1273,MATCH($M79,Data!$K$9:$K$1273,0)),"")</f>
        <v>141</v>
      </c>
      <c r="AE79" s="225">
        <f>IFERROR(INDEX(Data!CA$9:CA$1273,MATCH($M79,Data!$K$9:$K$1273,0)),"")</f>
        <v>130</v>
      </c>
      <c r="AF79" s="225">
        <f>IFERROR(INDEX(Data!CB$9:CB$1273,MATCH($M79,Data!$K$9:$K$1273,0)),"")</f>
        <v>97</v>
      </c>
      <c r="AG79" s="225">
        <f>IFERROR(INDEX(Data!CC$9:CC$1273,MATCH($M79,Data!$K$9:$K$1273,0)),"")</f>
        <v>118</v>
      </c>
      <c r="AH79" s="225">
        <f>IFERROR(INDEX(Data!CD$9:CD$1273,MATCH($M79,Data!$K$9:$K$1273,0)),"")</f>
        <v>16.8</v>
      </c>
      <c r="AI79" s="225">
        <f>IFERROR(INDEX(Data!CE$9:CE$1273,MATCH($M79,Data!$K$9:$K$1273,0)),"")</f>
        <v>1856</v>
      </c>
      <c r="AJ79" s="225">
        <f>IFERROR(INDEX(Data!CF$9:CF$1273,MATCH($M79,Data!$K$9:$K$1273,0)),"")</f>
        <v>1.02</v>
      </c>
      <c r="AK79" s="225">
        <f>IFERROR(INDEX(Data!CG$9:CG$1273,MATCH($M79,Data!$K$9:$K$1273,0)),"")</f>
        <v>1896</v>
      </c>
      <c r="AL79" s="225">
        <f>IFERROR(INDEX(Data!CH$9:CH$1273,MATCH($M79,Data!$K$9:$K$1273,0)),"")</f>
        <v>212</v>
      </c>
      <c r="AM79" s="225">
        <f>IFERROR(INDEX(Data!CI$9:CI$1273,MATCH($M79,Data!$K$9:$K$1273,0)),"")</f>
        <v>85</v>
      </c>
      <c r="AN79" s="225">
        <f>IFERROR(INDEX(Data!CJ$9:CJ$1273,MATCH($M79,Data!$K$9:$K$1273,0)),"")</f>
        <v>40</v>
      </c>
      <c r="AO79" s="225">
        <f>IFERROR(INDEX(Data!CK$9:CK$1273,MATCH($M79,Data!$K$9:$K$1273,0)),"")</f>
        <v>273</v>
      </c>
      <c r="AP79" s="225">
        <f>IFERROR(INDEX(Data!CL$9:CL$1273,MATCH($M79,Data!$K$9:$K$1273,0)),"")</f>
        <v>22</v>
      </c>
      <c r="AQ79" s="225">
        <f>IFERROR(INDEX(Data!CM$9:CM$1273,MATCH($M79,Data!$K$9:$K$1273,0)),"")</f>
        <v>202</v>
      </c>
      <c r="AR79" s="225">
        <f>IFERROR(INDEX(Data!CN$9:CN$1273,MATCH($M79,Data!$K$9:$K$1273,0)),"")</f>
        <v>0.56100000000000005</v>
      </c>
      <c r="AS79" s="225">
        <f>IFERROR(INDEX(Data!CO$9:CO$1273,MATCH($M79,Data!$K$9:$K$1273,0)),"")</f>
        <v>217</v>
      </c>
      <c r="AT79" s="225">
        <f>IFERROR(INDEX(Data!CP$9:CP$1273,MATCH($M79,Data!$K$9:$K$1273,0)),"")</f>
        <v>131</v>
      </c>
      <c r="AU79" s="225">
        <f>IFERROR(INDEX(Data!CQ$9:CQ$1273,MATCH($M79,Data!$K$9:$K$1273,0)),"")</f>
        <v>57</v>
      </c>
      <c r="AV79" s="225">
        <f>IFERROR(INDEX(Data!CR$9:CR$1273,MATCH($M79,Data!$K$9:$K$1273,0)),"")</f>
        <v>10</v>
      </c>
      <c r="AW79" s="225">
        <f>IFERROR(INDEX(Data!CS$9:CS$1273,MATCH($M79,Data!$K$9:$K$1273,0)),"")</f>
        <v>8.5</v>
      </c>
      <c r="AX79" s="225" t="str">
        <f>IFERROR(INDEX(Data!CT$9:CT$1273,MATCH($M79,Data!$K$9:$K$1273,0)),"")</f>
        <v xml:space="preserve"> Resort Freeride</v>
      </c>
      <c r="AY79" s="225">
        <f>IFERROR(INDEX(Data!CU$9:CU$1273,MATCH($M79,Data!$K$9:$K$1273,0)),"")</f>
        <v>0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Black Diamond Impulse 98 Skis</v>
      </c>
      <c r="BB79" s="225" t="str">
        <f>IFERROR(INDEX(Data!CY$9:CY$1273,MATCH($M79,Data!$K$9:$K$1273,0)),"")</f>
        <v>Black Diamond Equipment - US</v>
      </c>
      <c r="BC79" s="225">
        <f>IFERROR(INDEX(Data!CZ$9:CZ$1273,MATCH($M79,Data!$K$9:$K$1273,0)),"")</f>
        <v>559.96</v>
      </c>
      <c r="BD79" s="225" t="str">
        <f>IFERROR(INDEX(Data!DA$9:DA$1273,MATCH($M79,Data!$K$9:$K$1273,0)),"")</f>
        <v>https://tinyurl.com/y9p3kyxk</v>
      </c>
      <c r="BE79" s="225" t="str">
        <f>IFERROR(INDEX(Data!DB$9:DB$1273,MATCH($M79,Data!$K$9:$K$1273,0)),"")</f>
        <v>Black Diamond 175cm Voodoo skis/skins w/ Silvretta 300 Bindings</v>
      </c>
      <c r="BF79" s="225" t="str">
        <f>IFERROR(INDEX(Data!DC$9:DC$1273,MATCH($M79,Data!$K$9:$K$1273,0)),"")</f>
        <v>Geartrade.com</v>
      </c>
      <c r="BG79" s="225">
        <f>IFERROR(INDEX(Data!DD$9:DD$1273,MATCH($M79,Data!$K$9:$K$1273,0)),"")</f>
        <v>275</v>
      </c>
      <c r="BH79" s="225" t="str">
        <f>IFERROR(INDEX(Data!DE$9:DE$1273,MATCH($M79,Data!$K$9:$K$1273,0)),"")</f>
        <v>https://tinyurl.com/y8c4b9ek</v>
      </c>
      <c r="BI79" s="225" t="str">
        <f>IFERROR(INDEX(Data!DF$9:DF$1273,MATCH($M79,Data!$K$9:$K$1273,0)),"")</f>
        <v>Black Diamond Helio Recon 95 Ski 2022</v>
      </c>
      <c r="BJ79" s="225" t="str">
        <f>IFERROR(INDEX(Data!DG$9:DG$1273,MATCH($M79,Data!$K$9:$K$1273,0)),"")</f>
        <v>Telemark Pyrenees</v>
      </c>
      <c r="BK79" s="225">
        <f>IFERROR(INDEX(Data!DH$9:DH$1273,MATCH($M79,Data!$K$9:$K$1273,0)),"")</f>
        <v>384.97</v>
      </c>
      <c r="BL79" s="225" t="str">
        <f>IFERROR(INDEX(Data!DI$9:DI$1273,MATCH($M79,Data!$K$9:$K$1273,0)),"")</f>
        <v>https://tinyurl.com/y9ndxknm</v>
      </c>
      <c r="BM79" s="225" t="str">
        <f>IFERROR(INDEX(Data!DJ$9:DJ$1273,MATCH($M79,Data!$K$9:$K$1273,0)),"")</f>
        <v>https://tinyurl.com/y9p3kyxk</v>
      </c>
      <c r="BN79" s="225" t="str">
        <f>IFERROR(INDEX(Data!DK$9:DK$1273,MATCH($M79,Data!$K$9:$K$1273,0)),"")</f>
        <v>https://tinyurl.com/y8c4b9ek</v>
      </c>
      <c r="BO79" s="225" t="str">
        <f>IFERROR(INDEX(Data!DL$9:DL$1273,MATCH($M79,Data!$K$9:$K$1273,0)),"")</f>
        <v>https://tinyurl.com/y9ndxknm</v>
      </c>
      <c r="BP79" s="243">
        <f t="shared" si="5"/>
        <v>384.97</v>
      </c>
      <c r="BQ79" s="225" t="b">
        <f t="shared" si="6"/>
        <v>0</v>
      </c>
      <c r="BR79" s="225" t="str">
        <f t="shared" si="7"/>
        <v xml:space="preserve"> Black DiamondImpulse 98175 Unisex</v>
      </c>
      <c r="BS79" s="225" t="str">
        <f>IFERROR(INDEX(Data!$DO$9:$DO$1273,MATCH('Your recommendation'!BR79,Data!$DN$9:$DN$1273,0)),"")</f>
        <v>https://images.evo.com/imgp/250/200509/836796/clone.jpg</v>
      </c>
    </row>
    <row r="80" spans="2:74" ht="15.6" customHeight="1">
      <c r="B80" s="222">
        <f t="shared" si="8"/>
        <v>6</v>
      </c>
      <c r="C80" s="223">
        <v>0.96667163500907061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Line</v>
      </c>
      <c r="F80" s="225" t="str">
        <f>IFERROR(INDEX(Data!DM$9:DM$1273,MATCH($M80,Data!$K$9:$K$1273,0)),"")</f>
        <v>Sick Day 104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179</v>
      </c>
      <c r="I80" s="225">
        <f>IFERROR(INDEX(Data!BX$9:BX$1273,MATCH($M80,Data!$K$9:$K$1273,0)),"")</f>
        <v>179</v>
      </c>
      <c r="J80" s="225">
        <f>IFERROR(INDEX(Data!CB$9:CB$1273,MATCH($M80,Data!$K$9:$K$1273,0)),"")</f>
        <v>103</v>
      </c>
      <c r="K80" s="241">
        <f t="shared" si="3"/>
        <v>418.95</v>
      </c>
      <c r="L80" s="242" t="str">
        <f t="shared" si="4"/>
        <v>Surfdome US</v>
      </c>
      <c r="M80" s="224">
        <v>0.96667163500907061</v>
      </c>
      <c r="N80" s="224">
        <f>IFERROR(INDEX(Data!L$9:L$1273,MATCH($M80,Data!$K$9:$K$1273,0)),"")</f>
        <v>0.95211908790588995</v>
      </c>
      <c r="O80" s="224">
        <f>IFERROR(INDEX(Data!M$9:M$1273,MATCH($M80,Data!$K$9:$K$1273,0)),"")</f>
        <v>0.98122418211225138</v>
      </c>
      <c r="P80" s="224">
        <f>IFERROR(INDEX(Data!N$9:N$1273,MATCH($M80,Data!$K$9:$K$1273,0)),"")</f>
        <v>0.95878549294883952</v>
      </c>
      <c r="Q80" s="224">
        <f>IFERROR(INDEX(Data!O$9:O$1273,MATCH($M80,Data!$K$9:$K$1273,0)),"")</f>
        <v>0.9926484912964112</v>
      </c>
      <c r="R80" s="224">
        <f>IFERROR(INDEX(Data!P$9:P$1273,MATCH($M80,Data!$K$9:$K$1273,0)),"")</f>
        <v>0.9922385620915033</v>
      </c>
      <c r="S80" s="224">
        <f>IFERROR(INDEX(Data!S$9:S$1273,MATCH($M80,Data!$K$9:$K$1273,0)),"")</f>
        <v>0.88830148701543743</v>
      </c>
      <c r="T80" s="224">
        <f>IFERROR(INDEX(Data!T$9:T$1273,MATCH($M80,Data!$K$9:$K$1273,0)),"")</f>
        <v>0.92702559129393469</v>
      </c>
      <c r="U80" s="224">
        <f>IFERROR(INDEX(Data!U$9:U$1273,MATCH($M80,Data!$K$9:$K$1273,0)),"")</f>
        <v>0.80129320586360908</v>
      </c>
      <c r="V80" s="224">
        <f>IFERROR(INDEX(Data!V$9:V$1273,MATCH($M80,Data!$K$9:$K$1273,0)),"")</f>
        <v>0.81885543304243646</v>
      </c>
      <c r="W80" s="224">
        <f>IFERROR(INDEX(Data!W$9:W$1273,MATCH($M80,Data!$K$9:$K$1273,0)),"")</f>
        <v>0.89523492099132729</v>
      </c>
      <c r="X80" s="224">
        <f>IFERROR(INDEX(Data!AJ$9:AJ$1273,MATCH($M80,Data!$K$9:$K$1273,0)),"")</f>
        <v>0.25767464346144547</v>
      </c>
      <c r="Y80" s="224">
        <f>IFERROR(INDEX(Data!AK$9:AK$1273,MATCH($M80,Data!$K$9:$K$1273,0)),"")</f>
        <v>0.32564536620488016</v>
      </c>
      <c r="Z80" s="224">
        <f>IFERROR(INDEX(Data!AL$9:AL$1273,MATCH($M80,Data!$K$9:$K$1273,0)),"")</f>
        <v>0.43843672927338267</v>
      </c>
      <c r="AA80" s="224">
        <f>IFERROR(INDEX(Data!AM$9:AM$1273,MATCH($M80,Data!$K$9:$K$1273,0)),"")</f>
        <v>0.10346261981469997</v>
      </c>
      <c r="AB80" s="224">
        <f>IFERROR(INDEX(Data!AN$9:AN$1273,MATCH($M80,Data!$K$9:$K$1273,0)),"")</f>
        <v>0.31331699346405223</v>
      </c>
      <c r="AC80" s="225">
        <f>IFERROR(INDEX(Data!BY$9:BY$1273,MATCH($M80,Data!$K$9:$K$1273,0)),"")</f>
        <v>126</v>
      </c>
      <c r="AD80" s="225">
        <f>IFERROR(INDEX(Data!BZ$9:BZ$1273,MATCH($M80,Data!$K$9:$K$1273,0)),"")</f>
        <v>140</v>
      </c>
      <c r="AE80" s="225">
        <f>IFERROR(INDEX(Data!CA$9:CA$1273,MATCH($M80,Data!$K$9:$K$1273,0)),"")</f>
        <v>136</v>
      </c>
      <c r="AF80" s="225">
        <f>IFERROR(INDEX(Data!CB$9:CB$1273,MATCH($M80,Data!$K$9:$K$1273,0)),"")</f>
        <v>103</v>
      </c>
      <c r="AG80" s="225">
        <f>IFERROR(INDEX(Data!CC$9:CC$1273,MATCH($M80,Data!$K$9:$K$1273,0)),"")</f>
        <v>121</v>
      </c>
      <c r="AH80" s="225">
        <f>IFERROR(INDEX(Data!CD$9:CD$1273,MATCH($M80,Data!$K$9:$K$1273,0)),"")</f>
        <v>18.100000000000001</v>
      </c>
      <c r="AI80" s="225">
        <f>IFERROR(INDEX(Data!CE$9:CE$1273,MATCH($M80,Data!$K$9:$K$1273,0)),"")</f>
        <v>1769</v>
      </c>
      <c r="AJ80" s="225">
        <f>IFERROR(INDEX(Data!CF$9:CF$1273,MATCH($M80,Data!$K$9:$K$1273,0)),"")</f>
        <v>1.1499999999999999</v>
      </c>
      <c r="AK80" s="225">
        <f>IFERROR(INDEX(Data!CG$9:CG$1273,MATCH($M80,Data!$K$9:$K$1273,0)),"")</f>
        <v>2031</v>
      </c>
      <c r="AL80" s="225">
        <f>IFERROR(INDEX(Data!CH$9:CH$1273,MATCH($M80,Data!$K$9:$K$1273,0)),"")</f>
        <v>183</v>
      </c>
      <c r="AM80" s="225">
        <f>IFERROR(INDEX(Data!CI$9:CI$1273,MATCH($M80,Data!$K$9:$K$1273,0)),"")</f>
        <v>98</v>
      </c>
      <c r="AN80" s="225">
        <f>IFERROR(INDEX(Data!CJ$9:CJ$1273,MATCH($M80,Data!$K$9:$K$1273,0)),"")</f>
        <v>47</v>
      </c>
      <c r="AO80" s="225">
        <f>IFERROR(INDEX(Data!CK$9:CK$1273,MATCH($M80,Data!$K$9:$K$1273,0)),"")</f>
        <v>326</v>
      </c>
      <c r="AP80" s="225">
        <f>IFERROR(INDEX(Data!CL$9:CL$1273,MATCH($M80,Data!$K$9:$K$1273,0)),"")</f>
        <v>19</v>
      </c>
      <c r="AQ80" s="225">
        <f>IFERROR(INDEX(Data!CM$9:CM$1273,MATCH($M80,Data!$K$9:$K$1273,0)),"")</f>
        <v>202</v>
      </c>
      <c r="AR80" s="225">
        <f>IFERROR(INDEX(Data!CN$9:CN$1273,MATCH($M80,Data!$K$9:$K$1273,0)),"")</f>
        <v>0.41</v>
      </c>
      <c r="AS80" s="225">
        <f>IFERROR(INDEX(Data!CO$9:CO$1273,MATCH($M80,Data!$K$9:$K$1273,0)),"")</f>
        <v>193</v>
      </c>
      <c r="AT80" s="225">
        <f>IFERROR(INDEX(Data!CP$9:CP$1273,MATCH($M80,Data!$K$9:$K$1273,0)),"")</f>
        <v>198</v>
      </c>
      <c r="AU80" s="225">
        <f>IFERROR(INDEX(Data!CQ$9:CQ$1273,MATCH($M80,Data!$K$9:$K$1273,0)),"")</f>
        <v>133</v>
      </c>
      <c r="AV80" s="225">
        <f>IFERROR(INDEX(Data!CR$9:CR$1273,MATCH($M80,Data!$K$9:$K$1273,0)),"")</f>
        <v>6</v>
      </c>
      <c r="AW80" s="225">
        <f>IFERROR(INDEX(Data!CS$9:CS$1273,MATCH($M80,Data!$K$9:$K$1273,0)),"")</f>
        <v>10.6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Powder</v>
      </c>
      <c r="AZ80" s="225" t="str">
        <f>IFERROR(INDEX(Data!CV$9:CV$1273,MATCH($M80,Data!$K$9:$K$1273,0)),"")</f>
        <v xml:space="preserve"> Touring</v>
      </c>
      <c r="BA80" s="225" t="str">
        <f>IFERROR(INDEX(Data!CX$9:CX$1273,MATCH($M80,Data!$K$9:$K$1273,0)),"")</f>
        <v>Line 2022 Sick Day 104 Skis</v>
      </c>
      <c r="BB80" s="225" t="str">
        <f>IFERROR(INDEX(Data!CY$9:CY$1273,MATCH($M80,Data!$K$9:$K$1273,0)),"")</f>
        <v>Surfdome US</v>
      </c>
      <c r="BC80" s="225">
        <f>IFERROR(INDEX(Data!CZ$9:CZ$1273,MATCH($M80,Data!$K$9:$K$1273,0)),"")</f>
        <v>418.95</v>
      </c>
      <c r="BD80" s="225" t="str">
        <f>IFERROR(INDEX(Data!DA$9:DA$1273,MATCH($M80,Data!$K$9:$K$1273,0)),"")</f>
        <v>https://tinyurl.com/y7ytvoc6</v>
      </c>
      <c r="BE80" s="225" t="str">
        <f>IFERROR(INDEX(Data!DB$9:DB$1273,MATCH($M80,Data!$K$9:$K$1273,0)),"")</f>
        <v>Line 2022 Sick Day 104 Skis</v>
      </c>
      <c r="BF80" s="225" t="str">
        <f>IFERROR(INDEX(Data!DC$9:DC$1273,MATCH($M80,Data!$K$9:$K$1273,0)),"")</f>
        <v>! OutdoorXL.com</v>
      </c>
      <c r="BG80" s="225">
        <f>IFERROR(INDEX(Data!DD$9:DD$1273,MATCH($M80,Data!$K$9:$K$1273,0)),"")</f>
        <v>424.95</v>
      </c>
      <c r="BH80" s="225" t="str">
        <f>IFERROR(INDEX(Data!DE$9:DE$1273,MATCH($M80,Data!$K$9:$K$1273,0)),"")</f>
        <v>https://tinyurl.com/ybshbh7j</v>
      </c>
      <c r="BI80" s="225" t="str">
        <f>IFERROR(INDEX(Data!DF$9:DF$1273,MATCH($M80,Data!$K$9:$K$1273,0)),"")</f>
        <v>Line 2022 Sick Day 104 Skis</v>
      </c>
      <c r="BJ80" s="225" t="str">
        <f>IFERROR(INDEX(Data!DG$9:DG$1273,MATCH($M80,Data!$K$9:$K$1273,0)),"")</f>
        <v>Next Adventure</v>
      </c>
      <c r="BK80" s="225">
        <f>IFERROR(INDEX(Data!DH$9:DH$1273,MATCH($M80,Data!$K$9:$K$1273,0)),"")</f>
        <v>479.96</v>
      </c>
      <c r="BL80" s="225" t="str">
        <f>IFERROR(INDEX(Data!DI$9:DI$1273,MATCH($M80,Data!$K$9:$K$1273,0)),"")</f>
        <v>https://tinyurl.com/y7x6cb28</v>
      </c>
      <c r="BM80" s="225" t="str">
        <f>IFERROR(INDEX(Data!DJ$9:DJ$1273,MATCH($M80,Data!$K$9:$K$1273,0)),"")</f>
        <v>https://tinyurl.com/y7ytvoc6</v>
      </c>
      <c r="BN80" s="225" t="str">
        <f>IFERROR(INDEX(Data!DK$9:DK$1273,MATCH($M80,Data!$K$9:$K$1273,0)),"")</f>
        <v>https://tinyurl.com/ybshbh7j</v>
      </c>
      <c r="BO80" s="225" t="str">
        <f>IFERROR(INDEX(Data!DL$9:DL$1273,MATCH($M80,Data!$K$9:$K$1273,0)),"")</f>
        <v>https://tinyurl.com/y7x6cb28</v>
      </c>
      <c r="BP80" s="243">
        <f t="shared" si="5"/>
        <v>479.96</v>
      </c>
      <c r="BQ80" s="225" t="b">
        <f t="shared" si="6"/>
        <v>1</v>
      </c>
      <c r="BR80" s="225" t="str">
        <f t="shared" si="7"/>
        <v xml:space="preserve"> LineSick Day 104179 Unisex</v>
      </c>
      <c r="BS80" s="225" t="str">
        <f>IFERROR(INDEX(Data!$DO$9:$DO$1273,MATCH('Your recommendation'!BR80,Data!$DN$9:$DN$1273,0)),"")</f>
        <v>https://images.evo.com/imgp/250/198436/817694/line-skis-sick-day-104-skis-2022-.jpg</v>
      </c>
    </row>
    <row r="81" spans="2:71" ht="15.6" customHeight="1">
      <c r="B81" s="222">
        <f t="shared" si="8"/>
        <v>7</v>
      </c>
      <c r="C81" s="223">
        <v>0.96561970241771033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Ferreol</v>
      </c>
      <c r="F81" s="225" t="str">
        <f>IFERROR(INDEX(Data!DM$9:DM$1273,MATCH($M81,Data!$K$9:$K$1273,0)),"")</f>
        <v>Explo 96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182</v>
      </c>
      <c r="I81" s="225">
        <f>IFERROR(INDEX(Data!BX$9:BX$1273,MATCH($M81,Data!$K$9:$K$1273,0)),"")</f>
        <v>179.8</v>
      </c>
      <c r="J81" s="225">
        <f>IFERROR(INDEX(Data!CB$9:CB$1273,MATCH($M81,Data!$K$9:$K$1273,0)),"")</f>
        <v>97</v>
      </c>
      <c r="K81" s="241">
        <f t="shared" si="3"/>
        <v>0</v>
      </c>
      <c r="L81" s="242" t="str">
        <f t="shared" si="4"/>
        <v>-</v>
      </c>
      <c r="M81" s="224">
        <v>0.96561970241771033</v>
      </c>
      <c r="N81" s="224">
        <f>IFERROR(INDEX(Data!L$9:L$1273,MATCH($M81,Data!$K$9:$K$1273,0)),"")</f>
        <v>0.94438401418096851</v>
      </c>
      <c r="O81" s="224">
        <f>IFERROR(INDEX(Data!M$9:M$1273,MATCH($M81,Data!$K$9:$K$1273,0)),"")</f>
        <v>0.98685539065445216</v>
      </c>
      <c r="P81" s="224">
        <f>IFERROR(INDEX(Data!N$9:N$1273,MATCH($M81,Data!$K$9:$K$1273,0)),"")</f>
        <v>0.99356700183393409</v>
      </c>
      <c r="Q81" s="224">
        <f>IFERROR(INDEX(Data!O$9:O$1273,MATCH($M81,Data!$K$9:$K$1273,0)),"")</f>
        <v>0.97917237274380131</v>
      </c>
      <c r="R81" s="224">
        <f>IFERROR(INDEX(Data!P$9:P$1273,MATCH($M81,Data!$K$9:$K$1273,0)),"")</f>
        <v>0.98782679738562096</v>
      </c>
      <c r="S81" s="224">
        <f>IFERROR(INDEX(Data!S$9:S$1273,MATCH($M81,Data!$K$9:$K$1273,0)),"")</f>
        <v>0.87852134450474717</v>
      </c>
      <c r="T81" s="224">
        <f>IFERROR(INDEX(Data!T$9:T$1273,MATCH($M81,Data!$K$9:$K$1273,0)),"")</f>
        <v>0.96791762429365336</v>
      </c>
      <c r="U81" s="224">
        <f>IFERROR(INDEX(Data!U$9:U$1273,MATCH($M81,Data!$K$9:$K$1273,0)),"")</f>
        <v>0.81722020599977618</v>
      </c>
      <c r="V81" s="224">
        <f>IFERROR(INDEX(Data!V$9:V$1273,MATCH($M81,Data!$K$9:$K$1273,0)),"")</f>
        <v>0.79459172688987822</v>
      </c>
      <c r="W81" s="224">
        <f>IFERROR(INDEX(Data!W$9:W$1273,MATCH($M81,Data!$K$9:$K$1273,0)),"")</f>
        <v>0.91208113335772911</v>
      </c>
      <c r="X81" s="224">
        <f>IFERROR(INDEX(Data!AJ$9:AJ$1273,MATCH($M81,Data!$K$9:$K$1273,0)),"")</f>
        <v>0.24993956973652404</v>
      </c>
      <c r="Y81" s="224">
        <f>IFERROR(INDEX(Data!AK$9:AK$1273,MATCH($M81,Data!$K$9:$K$1273,0)),"")</f>
        <v>0.30431457603460815</v>
      </c>
      <c r="Z81" s="224">
        <f>IFERROR(INDEX(Data!AL$9:AL$1273,MATCH($M81,Data!$K$9:$K$1273,0)),"")</f>
        <v>0.40365522038828811</v>
      </c>
      <c r="AA81" s="224">
        <f>IFERROR(INDEX(Data!AM$9:AM$1273,MATCH($M81,Data!$K$9:$K$1273,0)),"")</f>
        <v>0.11693873836730979</v>
      </c>
      <c r="AB81" s="224">
        <f>IFERROR(INDEX(Data!AN$9:AN$1273,MATCH($M81,Data!$K$9:$K$1273,0)),"")</f>
        <v>0.29338235294117643</v>
      </c>
      <c r="AC81" s="225">
        <f>IFERROR(INDEX(Data!BY$9:BY$1273,MATCH($M81,Data!$K$9:$K$1273,0)),"")</f>
        <v>134</v>
      </c>
      <c r="AD81" s="225">
        <f>IFERROR(INDEX(Data!BZ$9:BZ$1273,MATCH($M81,Data!$K$9:$K$1273,0)),"")</f>
        <v>152</v>
      </c>
      <c r="AE81" s="225">
        <f>IFERROR(INDEX(Data!CA$9:CA$1273,MATCH($M81,Data!$K$9:$K$1273,0)),"")</f>
        <v>130</v>
      </c>
      <c r="AF81" s="225">
        <f>IFERROR(INDEX(Data!CB$9:CB$1273,MATCH($M81,Data!$K$9:$K$1273,0)),"")</f>
        <v>97</v>
      </c>
      <c r="AG81" s="225">
        <f>IFERROR(INDEX(Data!CC$9:CC$1273,MATCH($M81,Data!$K$9:$K$1273,0)),"")</f>
        <v>120</v>
      </c>
      <c r="AH81" s="225">
        <f>IFERROR(INDEX(Data!CD$9:CD$1273,MATCH($M81,Data!$K$9:$K$1273,0)),"")</f>
        <v>17</v>
      </c>
      <c r="AI81" s="225">
        <f>IFERROR(INDEX(Data!CE$9:CE$1273,MATCH($M81,Data!$K$9:$K$1273,0)),"")</f>
        <v>1714</v>
      </c>
      <c r="AJ81" s="225">
        <f>IFERROR(INDEX(Data!CF$9:CF$1273,MATCH($M81,Data!$K$9:$K$1273,0)),"")</f>
        <v>1.1499999999999999</v>
      </c>
      <c r="AK81" s="225">
        <f>IFERROR(INDEX(Data!CG$9:CG$1273,MATCH($M81,Data!$K$9:$K$1273,0)),"")</f>
        <v>1972</v>
      </c>
      <c r="AL81" s="225">
        <f>IFERROR(INDEX(Data!CH$9:CH$1273,MATCH($M81,Data!$K$9:$K$1273,0)),"")</f>
        <v>195</v>
      </c>
      <c r="AM81" s="225">
        <f>IFERROR(INDEX(Data!CI$9:CI$1273,MATCH($M81,Data!$K$9:$K$1273,0)),"")</f>
        <v>90</v>
      </c>
      <c r="AN81" s="225">
        <f>IFERROR(INDEX(Data!CJ$9:CJ$1273,MATCH($M81,Data!$K$9:$K$1273,0)),"")</f>
        <v>56</v>
      </c>
      <c r="AO81" s="225">
        <f>IFERROR(INDEX(Data!CK$9:CK$1273,MATCH($M81,Data!$K$9:$K$1273,0)),"")</f>
        <v>266</v>
      </c>
      <c r="AP81" s="225">
        <f>IFERROR(INDEX(Data!CL$9:CL$1273,MATCH($M81,Data!$K$9:$K$1273,0)),"")</f>
        <v>28</v>
      </c>
      <c r="AQ81" s="225">
        <f>IFERROR(INDEX(Data!CM$9:CM$1273,MATCH($M81,Data!$K$9:$K$1273,0)),"")</f>
        <v>187</v>
      </c>
      <c r="AR81" s="225">
        <f>IFERROR(INDEX(Data!CN$9:CN$1273,MATCH($M81,Data!$K$9:$K$1273,0)),"")</f>
        <v>0.501</v>
      </c>
      <c r="AS81" s="225">
        <f>IFERROR(INDEX(Data!CO$9:CO$1273,MATCH($M81,Data!$K$9:$K$1273,0)),"")</f>
        <v>160</v>
      </c>
      <c r="AT81" s="225">
        <f>IFERROR(INDEX(Data!CP$9:CP$1273,MATCH($M81,Data!$K$9:$K$1273,0)),"")</f>
        <v>117</v>
      </c>
      <c r="AU81" s="225">
        <f>IFERROR(INDEX(Data!CQ$9:CQ$1273,MATCH($M81,Data!$K$9:$K$1273,0)),"")</f>
        <v>106</v>
      </c>
      <c r="AV81" s="225">
        <f>IFERROR(INDEX(Data!CR$9:CR$1273,MATCH($M81,Data!$K$9:$K$1273,0)),"")</f>
        <v>11</v>
      </c>
      <c r="AW81" s="225">
        <f>IFERROR(INDEX(Data!CS$9:CS$1273,MATCH($M81,Data!$K$9:$K$1273,0)),"")</f>
        <v>8</v>
      </c>
      <c r="AX81" s="225" t="str">
        <f>IFERROR(INDEX(Data!CT$9:CT$1273,MATCH($M81,Data!$K$9:$K$1273,0)),"")</f>
        <v xml:space="preserve"> Resort Freeride</v>
      </c>
      <c r="AY81" s="225" t="str">
        <f>IFERROR(INDEX(Data!CU$9:CU$1273,MATCH($M81,Data!$K$9:$K$1273,0)),"")</f>
        <v xml:space="preserve"> Touring</v>
      </c>
      <c r="AZ81" s="225">
        <f>IFERROR(INDEX(Data!CV$9:CV$1273,MATCH($M81,Data!$K$9:$K$1273,0)),"")</f>
        <v>0</v>
      </c>
      <c r="BA81" s="225">
        <f>IFERROR(INDEX(Data!CX$9:CX$1273,MATCH($M81,Data!$K$9:$K$1273,0)),"")</f>
        <v>0</v>
      </c>
      <c r="BB81" s="225">
        <f>IFERROR(INDEX(Data!CY$9:CY$1273,MATCH($M81,Data!$K$9:$K$1273,0)),"")</f>
        <v>0</v>
      </c>
      <c r="BC81" s="225">
        <f>IFERROR(INDEX(Data!CZ$9:CZ$1273,MATCH($M81,Data!$K$9:$K$1273,0)),"")</f>
        <v>0</v>
      </c>
      <c r="BD81" s="225">
        <f>IFERROR(INDEX(Data!DA$9:DA$1273,MATCH($M81,Data!$K$9:$K$1273,0)),"")</f>
        <v>0</v>
      </c>
      <c r="BE81" s="225">
        <f>IFERROR(INDEX(Data!DB$9:DB$1273,MATCH($M81,Data!$K$9:$K$1273,0)),"")</f>
        <v>0</v>
      </c>
      <c r="BF81" s="225">
        <f>IFERROR(INDEX(Data!DC$9:DC$1273,MATCH($M81,Data!$K$9:$K$1273,0)),"")</f>
        <v>0</v>
      </c>
      <c r="BG81" s="225">
        <f>IFERROR(INDEX(Data!DD$9:DD$1273,MATCH($M81,Data!$K$9:$K$1273,0)),"")</f>
        <v>0</v>
      </c>
      <c r="BH81" s="225">
        <f>IFERROR(INDEX(Data!DE$9:DE$1273,MATCH($M81,Data!$K$9:$K$1273,0)),"")</f>
        <v>0</v>
      </c>
      <c r="BI81" s="225">
        <f>IFERROR(INDEX(Data!DF$9:DF$1273,MATCH($M81,Data!$K$9:$K$1273,0)),"")</f>
        <v>0</v>
      </c>
      <c r="BJ81" s="225">
        <f>IFERROR(INDEX(Data!DG$9:DG$1273,MATCH($M81,Data!$K$9:$K$1273,0)),"")</f>
        <v>0</v>
      </c>
      <c r="BK81" s="225">
        <f>IFERROR(INDEX(Data!DH$9:DH$1273,MATCH($M81,Data!$K$9:$K$1273,0)),"")</f>
        <v>0</v>
      </c>
      <c r="BL81" s="225">
        <f>IFERROR(INDEX(Data!DI$9:DI$1273,MATCH($M81,Data!$K$9:$K$1273,0)),"")</f>
        <v>0</v>
      </c>
      <c r="BM81" s="225">
        <f>IFERROR(INDEX(Data!DJ$9:DJ$1273,MATCH($M81,Data!$K$9:$K$1273,0)),"")</f>
        <v>0</v>
      </c>
      <c r="BN81" s="225">
        <f>IFERROR(INDEX(Data!DK$9:DK$1273,MATCH($M81,Data!$K$9:$K$1273,0)),"")</f>
        <v>0</v>
      </c>
      <c r="BO81" s="225">
        <f>IFERROR(INDEX(Data!DL$9:DL$1273,MATCH($M81,Data!$K$9:$K$1273,0)),"")</f>
        <v>0</v>
      </c>
      <c r="BP81" s="243" t="str">
        <f t="shared" si="5"/>
        <v>-</v>
      </c>
      <c r="BQ81" s="225" t="str">
        <f t="shared" si="6"/>
        <v xml:space="preserve"> </v>
      </c>
      <c r="BR81" s="225" t="str">
        <f t="shared" si="7"/>
        <v xml:space="preserve"> FerreolExplo 96182 Unisex</v>
      </c>
      <c r="BS81" s="225">
        <f>IFERROR(INDEX(Data!$DO$9:$DO$1273,MATCH('Your recommendation'!BR81,Data!$DN$9:$DN$1273,0)),"")</f>
        <v>0</v>
      </c>
    </row>
    <row r="82" spans="2:71" ht="15.6" customHeight="1">
      <c r="B82" s="222">
        <f t="shared" si="8"/>
        <v>8</v>
      </c>
      <c r="C82" s="223">
        <v>0.96404155199768149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Atomic</v>
      </c>
      <c r="F82" s="225" t="str">
        <f>IFERROR(INDEX(Data!DM$9:DM$1273,MATCH($M82,Data!$K$9:$K$1273,0)),"")</f>
        <v>Bent Chetler 100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180</v>
      </c>
      <c r="I82" s="225">
        <f>IFERROR(INDEX(Data!BX$9:BX$1273,MATCH($M82,Data!$K$9:$K$1273,0)),"")</f>
        <v>179.3</v>
      </c>
      <c r="J82" s="225">
        <f>IFERROR(INDEX(Data!CB$9:CB$1273,MATCH($M82,Data!$K$9:$K$1273,0)),"")</f>
        <v>99</v>
      </c>
      <c r="K82" s="241">
        <f t="shared" si="3"/>
        <v>479.99</v>
      </c>
      <c r="L82" s="242" t="str">
        <f t="shared" si="4"/>
        <v>eBay - david110549</v>
      </c>
      <c r="M82" s="224">
        <v>0.96404155199768149</v>
      </c>
      <c r="N82" s="224">
        <f>IFERROR(INDEX(Data!L$9:L$1273,MATCH($M82,Data!$K$9:$K$1273,0)),"")</f>
        <v>0.99619289340101513</v>
      </c>
      <c r="O82" s="224">
        <f>IFERROR(INDEX(Data!M$9:M$1273,MATCH($M82,Data!$K$9:$K$1273,0)),"")</f>
        <v>0.93189021059434773</v>
      </c>
      <c r="P82" s="224">
        <f>IFERROR(INDEX(Data!N$9:N$1273,MATCH($M82,Data!$K$9:$K$1273,0)),"")</f>
        <v>0.96257983937266811</v>
      </c>
      <c r="Q82" s="224">
        <f>IFERROR(INDEX(Data!O$9:O$1273,MATCH($M82,Data!$K$9:$K$1273,0)),"")</f>
        <v>0.94256791659338168</v>
      </c>
      <c r="R82" s="224">
        <f>IFERROR(INDEX(Data!P$9:P$1273,MATCH($M82,Data!$K$9:$K$1273,0)),"")</f>
        <v>0.89052287581699341</v>
      </c>
      <c r="S82" s="224">
        <f>IFERROR(INDEX(Data!S$9:S$1273,MATCH($M82,Data!$K$9:$K$1273,0)),"")</f>
        <v>0.94475899580126077</v>
      </c>
      <c r="T82" s="224">
        <f>IFERROR(INDEX(Data!T$9:T$1273,MATCH($M82,Data!$K$9:$K$1273,0)),"")</f>
        <v>0.95798916841986725</v>
      </c>
      <c r="U82" s="224">
        <f>IFERROR(INDEX(Data!U$9:U$1273,MATCH($M82,Data!$K$9:$K$1273,0)),"")</f>
        <v>0.82479997256820548</v>
      </c>
      <c r="V82" s="224">
        <f>IFERROR(INDEX(Data!V$9:V$1273,MATCH($M82,Data!$K$9:$K$1273,0)),"")</f>
        <v>0.78389076440430927</v>
      </c>
      <c r="W82" s="224">
        <f>IFERROR(INDEX(Data!W$9:W$1273,MATCH($M82,Data!$K$9:$K$1273,0)),"")</f>
        <v>0.89776751388873843</v>
      </c>
      <c r="X82" s="224">
        <f>IFERROR(INDEX(Data!AJ$9:AJ$1273,MATCH($M82,Data!$K$9:$K$1273,0)),"")</f>
        <v>0.30174844895657071</v>
      </c>
      <c r="Y82" s="224">
        <f>IFERROR(INDEX(Data!AK$9:AK$1273,MATCH($M82,Data!$K$9:$K$1273,0)),"")</f>
        <v>0.42258247815099076</v>
      </c>
      <c r="Z82" s="224">
        <f>IFERROR(INDEX(Data!AL$9:AL$1273,MATCH($M82,Data!$K$9:$K$1273,0)),"")</f>
        <v>0.43464238284955414</v>
      </c>
      <c r="AA82" s="224">
        <f>IFERROR(INDEX(Data!AM$9:AM$1273,MATCH($M82,Data!$K$9:$K$1273,0)),"")</f>
        <v>0.15354319451772946</v>
      </c>
      <c r="AB82" s="224">
        <f>IFERROR(INDEX(Data!AN$9:AN$1273,MATCH($M82,Data!$K$9:$K$1273,0)),"")</f>
        <v>0.41503267973856212</v>
      </c>
      <c r="AC82" s="225">
        <f>IFERROR(INDEX(Data!BY$9:BY$1273,MATCH($M82,Data!$K$9:$K$1273,0)),"")</f>
        <v>135</v>
      </c>
      <c r="AD82" s="225">
        <f>IFERROR(INDEX(Data!BZ$9:BZ$1273,MATCH($M82,Data!$K$9:$K$1273,0)),"")</f>
        <v>146</v>
      </c>
      <c r="AE82" s="225">
        <f>IFERROR(INDEX(Data!CA$9:CA$1273,MATCH($M82,Data!$K$9:$K$1273,0)),"")</f>
        <v>129</v>
      </c>
      <c r="AF82" s="225">
        <f>IFERROR(INDEX(Data!CB$9:CB$1273,MATCH($M82,Data!$K$9:$K$1273,0)),"")</f>
        <v>99</v>
      </c>
      <c r="AG82" s="225">
        <f>IFERROR(INDEX(Data!CC$9:CC$1273,MATCH($M82,Data!$K$9:$K$1273,0)),"")</f>
        <v>119</v>
      </c>
      <c r="AH82" s="225">
        <f>IFERROR(INDEX(Data!CD$9:CD$1273,MATCH($M82,Data!$K$9:$K$1273,0)),"")</f>
        <v>19.600000000000001</v>
      </c>
      <c r="AI82" s="225">
        <f>IFERROR(INDEX(Data!CE$9:CE$1273,MATCH($M82,Data!$K$9:$K$1273,0)),"")</f>
        <v>1763</v>
      </c>
      <c r="AJ82" s="225">
        <f>IFERROR(INDEX(Data!CF$9:CF$1273,MATCH($M82,Data!$K$9:$K$1273,0)),"")</f>
        <v>1.0900000000000001</v>
      </c>
      <c r="AK82" s="225">
        <f>IFERROR(INDEX(Data!CG$9:CG$1273,MATCH($M82,Data!$K$9:$K$1273,0)),"")</f>
        <v>1921</v>
      </c>
      <c r="AL82" s="225">
        <f>IFERROR(INDEX(Data!CH$9:CH$1273,MATCH($M82,Data!$K$9:$K$1273,0)),"")</f>
        <v>208</v>
      </c>
      <c r="AM82" s="225">
        <f>IFERROR(INDEX(Data!CI$9:CI$1273,MATCH($M82,Data!$K$9:$K$1273,0)),"")</f>
        <v>113</v>
      </c>
      <c r="AN82" s="225">
        <f>IFERROR(INDEX(Data!CJ$9:CJ$1273,MATCH($M82,Data!$K$9:$K$1273,0)),"")</f>
        <v>45</v>
      </c>
      <c r="AO82" s="225">
        <f>IFERROR(INDEX(Data!CK$9:CK$1273,MATCH($M82,Data!$K$9:$K$1273,0)),"")</f>
        <v>277</v>
      </c>
      <c r="AP82" s="225">
        <f>IFERROR(INDEX(Data!CL$9:CL$1273,MATCH($M82,Data!$K$9:$K$1273,0)),"")</f>
        <v>26</v>
      </c>
      <c r="AQ82" s="225">
        <f>IFERROR(INDEX(Data!CM$9:CM$1273,MATCH($M82,Data!$K$9:$K$1273,0)),"")</f>
        <v>168</v>
      </c>
      <c r="AR82" s="225">
        <f>IFERROR(INDEX(Data!CN$9:CN$1273,MATCH($M82,Data!$K$9:$K$1273,0)),"")</f>
        <v>0.58299999999999996</v>
      </c>
      <c r="AS82" s="225">
        <f>IFERROR(INDEX(Data!CO$9:CO$1273,MATCH($M82,Data!$K$9:$K$1273,0)),"")</f>
        <v>184</v>
      </c>
      <c r="AT82" s="225">
        <f>IFERROR(INDEX(Data!CP$9:CP$1273,MATCH($M82,Data!$K$9:$K$1273,0)),"")</f>
        <v>147</v>
      </c>
      <c r="AU82" s="225">
        <f>IFERROR(INDEX(Data!CQ$9:CQ$1273,MATCH($M82,Data!$K$9:$K$1273,0)),"")</f>
        <v>94</v>
      </c>
      <c r="AV82" s="225">
        <f>IFERROR(INDEX(Data!CR$9:CR$1273,MATCH($M82,Data!$K$9:$K$1273,0)),"")</f>
        <v>12</v>
      </c>
      <c r="AW82" s="225">
        <f>IFERROR(INDEX(Data!CS$9:CS$1273,MATCH($M82,Data!$K$9:$K$1273,0)),"")</f>
        <v>8.1999999999999993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Touring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Atomic Bent Chetler 100</v>
      </c>
      <c r="BB82" s="225" t="str">
        <f>IFERROR(INDEX(Data!CY$9:CY$1273,MATCH($M82,Data!$K$9:$K$1273,0)),"")</f>
        <v>eBay - david110549</v>
      </c>
      <c r="BC82" s="225">
        <f>IFERROR(INDEX(Data!CZ$9:CZ$1273,MATCH($M82,Data!$K$9:$K$1273,0)),"")</f>
        <v>479.99</v>
      </c>
      <c r="BD82" s="225" t="str">
        <f>IFERROR(INDEX(Data!DA$9:DA$1273,MATCH($M82,Data!$K$9:$K$1273,0)),"")</f>
        <v>https://tinyurl.com/y8kjntsf</v>
      </c>
      <c r="BE82" s="225" t="str">
        <f>IFERROR(INDEX(Data!DB$9:DB$1273,MATCH($M82,Data!$K$9:$K$1273,0)),"")</f>
        <v>Atomic Bent Chetler 100</v>
      </c>
      <c r="BF82" s="225" t="str">
        <f>IFERROR(INDEX(Data!DC$9:DC$1273,MATCH($M82,Data!$K$9:$K$1273,0)),"")</f>
        <v>Level Nine Sports</v>
      </c>
      <c r="BG82" s="225">
        <f>IFERROR(INDEX(Data!DD$9:DD$1273,MATCH($M82,Data!$K$9:$K$1273,0)),"")</f>
        <v>479.99</v>
      </c>
      <c r="BH82" s="225" t="str">
        <f>IFERROR(INDEX(Data!DE$9:DE$1273,MATCH($M82,Data!$K$9:$K$1273,0)),"")</f>
        <v>https://tinyurl.com/y7rstsbc</v>
      </c>
      <c r="BI82" s="225" t="str">
        <f>IFERROR(INDEX(Data!DF$9:DF$1273,MATCH($M82,Data!$K$9:$K$1273,0)),"")</f>
        <v>Atomic Bent Chetler 100</v>
      </c>
      <c r="BJ82" s="225" t="str">
        <f>IFERROR(INDEX(Data!DG$9:DG$1273,MATCH($M82,Data!$K$9:$K$1273,0)),"")</f>
        <v>SkiEssentials.com</v>
      </c>
      <c r="BK82" s="225">
        <f>IFERROR(INDEX(Data!DH$9:DH$1273,MATCH($M82,Data!$K$9:$K$1273,0)),"")</f>
        <v>479.99</v>
      </c>
      <c r="BL82" s="225" t="str">
        <f>IFERROR(INDEX(Data!DI$9:DI$1273,MATCH($M82,Data!$K$9:$K$1273,0)),"")</f>
        <v>https://tinyurl.com/y8zt4gzh</v>
      </c>
      <c r="BM82" s="225" t="str">
        <f>IFERROR(INDEX(Data!DJ$9:DJ$1273,MATCH($M82,Data!$K$9:$K$1273,0)),"")</f>
        <v>https://tinyurl.com/y8kjntsf</v>
      </c>
      <c r="BN82" s="225" t="str">
        <f>IFERROR(INDEX(Data!DK$9:DK$1273,MATCH($M82,Data!$K$9:$K$1273,0)),"")</f>
        <v>https://tinyurl.com/y7rstsbc</v>
      </c>
      <c r="BO82" s="225" t="str">
        <f>IFERROR(INDEX(Data!DL$9:DL$1273,MATCH($M82,Data!$K$9:$K$1273,0)),"")</f>
        <v>https://tinyurl.com/y8zt4gzh</v>
      </c>
      <c r="BP82" s="243">
        <f t="shared" si="5"/>
        <v>479.99</v>
      </c>
      <c r="BQ82" s="225" t="b">
        <f t="shared" si="6"/>
        <v>0</v>
      </c>
      <c r="BR82" s="225" t="str">
        <f t="shared" si="7"/>
        <v xml:space="preserve"> AtomicBent Chetler 100180 Unisex</v>
      </c>
      <c r="BS82" s="225" t="str">
        <f>IFERROR(INDEX(Data!$DO$9:$DO$1273,MATCH('Your recommendation'!BR82,Data!$DN$9:$DN$1273,0)),"")</f>
        <v>https://images.evo.com/imgp/250/197747/826833/atomic-bent-chetler-100-skis-2022-.jpg</v>
      </c>
    </row>
    <row r="83" spans="2:71" ht="15.6" customHeight="1">
      <c r="B83" s="222">
        <f t="shared" si="8"/>
        <v>9</v>
      </c>
      <c r="C83" s="223">
        <v>0.96262613280116072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DPS</v>
      </c>
      <c r="F83" s="225" t="str">
        <f>IFERROR(INDEX(Data!DM$9:DM$1273,MATCH($M83,Data!$K$9:$K$1273,0)),"")</f>
        <v>Foundation 103 Koala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176</v>
      </c>
      <c r="I83" s="225">
        <f>IFERROR(INDEX(Data!BX$9:BX$1273,MATCH($M83,Data!$K$9:$K$1273,0)),"")</f>
        <v>175.1</v>
      </c>
      <c r="J83" s="225">
        <f>IFERROR(INDEX(Data!CB$9:CB$1273,MATCH($M83,Data!$K$9:$K$1273,0)),"")</f>
        <v>103</v>
      </c>
      <c r="K83" s="241">
        <f t="shared" si="3"/>
        <v>489.99</v>
      </c>
      <c r="L83" s="242" t="str">
        <f t="shared" si="4"/>
        <v>Gorham Bike and Ski</v>
      </c>
      <c r="M83" s="224">
        <v>0.96262613280116072</v>
      </c>
      <c r="N83" s="224">
        <f>IFERROR(INDEX(Data!L$9:L$1273,MATCH($M83,Data!$K$9:$K$1273,0)),"")</f>
        <v>0.96303682217387798</v>
      </c>
      <c r="O83" s="224">
        <f>IFERROR(INDEX(Data!M$9:M$1273,MATCH($M83,Data!$K$9:$K$1273,0)),"")</f>
        <v>0.96221544342844345</v>
      </c>
      <c r="P83" s="224">
        <f>IFERROR(INDEX(Data!N$9:N$1273,MATCH($M83,Data!$K$9:$K$1273,0)),"")</f>
        <v>0.93665180547650662</v>
      </c>
      <c r="Q83" s="224">
        <f>IFERROR(INDEX(Data!O$9:O$1273,MATCH($M83,Data!$K$9:$K$1273,0)),"")</f>
        <v>0.97948798886111144</v>
      </c>
      <c r="R83" s="224">
        <f>IFERROR(INDEX(Data!P$9:P$1273,MATCH($M83,Data!$K$9:$K$1273,0)),"")</f>
        <v>0.97050653594771252</v>
      </c>
      <c r="S83" s="224">
        <f>IFERROR(INDEX(Data!S$9:S$1273,MATCH($M83,Data!$K$9:$K$1273,0)),"")</f>
        <v>0.87959056629543231</v>
      </c>
      <c r="T83" s="224">
        <f>IFERROR(INDEX(Data!T$9:T$1273,MATCH($M83,Data!$K$9:$K$1273,0)),"")</f>
        <v>0.94706570130675349</v>
      </c>
      <c r="U83" s="224">
        <f>IFERROR(INDEX(Data!U$9:U$1273,MATCH($M83,Data!$K$9:$K$1273,0)),"")</f>
        <v>0.73817301057377205</v>
      </c>
      <c r="V83" s="224">
        <f>IFERROR(INDEX(Data!V$9:V$1273,MATCH($M83,Data!$K$9:$K$1273,0)),"")</f>
        <v>0.8312041491029637</v>
      </c>
      <c r="W83" s="224">
        <f>IFERROR(INDEX(Data!W$9:W$1273,MATCH($M83,Data!$K$9:$K$1273,0)),"")</f>
        <v>0.91370311358285294</v>
      </c>
      <c r="X83" s="224">
        <f>IFERROR(INDEX(Data!AJ$9:AJ$1273,MATCH($M83,Data!$K$9:$K$1273,0)),"")</f>
        <v>0.34251873338167754</v>
      </c>
      <c r="Y83" s="224">
        <f>IFERROR(INDEX(Data!AK$9:AK$1273,MATCH($M83,Data!$K$9:$K$1273,0)),"")</f>
        <v>0.2933465748607505</v>
      </c>
      <c r="Z83" s="224">
        <f>IFERROR(INDEX(Data!AL$9:AL$1273,MATCH($M83,Data!$K$9:$K$1273,0)),"")</f>
        <v>0.46057041674571558</v>
      </c>
      <c r="AA83" s="224">
        <f>IFERROR(INDEX(Data!AM$9:AM$1273,MATCH($M83,Data!$K$9:$K$1273,0)),"")</f>
        <v>0.11662312224999974</v>
      </c>
      <c r="AB83" s="224">
        <f>IFERROR(INDEX(Data!AN$9:AN$1273,MATCH($M83,Data!$K$9:$K$1273,0)),"")</f>
        <v>0.27606209150326799</v>
      </c>
      <c r="AC83" s="225">
        <f>IFERROR(INDEX(Data!BY$9:BY$1273,MATCH($M83,Data!$K$9:$K$1273,0)),"")</f>
        <v>117</v>
      </c>
      <c r="AD83" s="225">
        <f>IFERROR(INDEX(Data!BZ$9:BZ$1273,MATCH($M83,Data!$K$9:$K$1273,0)),"")</f>
        <v>140</v>
      </c>
      <c r="AE83" s="225">
        <f>IFERROR(INDEX(Data!CA$9:CA$1273,MATCH($M83,Data!$K$9:$K$1273,0)),"")</f>
        <v>131</v>
      </c>
      <c r="AF83" s="225">
        <f>IFERROR(INDEX(Data!CB$9:CB$1273,MATCH($M83,Data!$K$9:$K$1273,0)),"")</f>
        <v>103</v>
      </c>
      <c r="AG83" s="225">
        <f>IFERROR(INDEX(Data!CC$9:CC$1273,MATCH($M83,Data!$K$9:$K$1273,0)),"")</f>
        <v>120</v>
      </c>
      <c r="AH83" s="225">
        <f>IFERROR(INDEX(Data!CD$9:CD$1273,MATCH($M83,Data!$K$9:$K$1273,0)),"")</f>
        <v>18.3</v>
      </c>
      <c r="AI83" s="225">
        <f>IFERROR(INDEX(Data!CE$9:CE$1273,MATCH($M83,Data!$K$9:$K$1273,0)),"")</f>
        <v>1804</v>
      </c>
      <c r="AJ83" s="225">
        <f>IFERROR(INDEX(Data!CF$9:CF$1273,MATCH($M83,Data!$K$9:$K$1273,0)),"")</f>
        <v>1.0900000000000001</v>
      </c>
      <c r="AK83" s="225">
        <f>IFERROR(INDEX(Data!CG$9:CG$1273,MATCH($M83,Data!$K$9:$K$1273,0)),"")</f>
        <v>1972</v>
      </c>
      <c r="AL83" s="225">
        <f>IFERROR(INDEX(Data!CH$9:CH$1273,MATCH($M83,Data!$K$9:$K$1273,0)),"")</f>
        <v>210</v>
      </c>
      <c r="AM83" s="225">
        <f>IFERROR(INDEX(Data!CI$9:CI$1273,MATCH($M83,Data!$K$9:$K$1273,0)),"")</f>
        <v>95</v>
      </c>
      <c r="AN83" s="225">
        <f>IFERROR(INDEX(Data!CJ$9:CJ$1273,MATCH($M83,Data!$K$9:$K$1273,0)),"")</f>
        <v>48</v>
      </c>
      <c r="AO83" s="225">
        <f>IFERROR(INDEX(Data!CK$9:CK$1273,MATCH($M83,Data!$K$9:$K$1273,0)),"")</f>
        <v>298</v>
      </c>
      <c r="AP83" s="225">
        <f>IFERROR(INDEX(Data!CL$9:CL$1273,MATCH($M83,Data!$K$9:$K$1273,0)),"")</f>
        <v>37</v>
      </c>
      <c r="AQ83" s="225">
        <f>IFERROR(INDEX(Data!CM$9:CM$1273,MATCH($M83,Data!$K$9:$K$1273,0)),"")</f>
        <v>280</v>
      </c>
      <c r="AR83" s="225">
        <f>IFERROR(INDEX(Data!CN$9:CN$1273,MATCH($M83,Data!$K$9:$K$1273,0)),"")</f>
        <v>0.77700000000000002</v>
      </c>
      <c r="AS83" s="225">
        <f>IFERROR(INDEX(Data!CO$9:CO$1273,MATCH($M83,Data!$K$9:$K$1273,0)),"")</f>
        <v>184</v>
      </c>
      <c r="AT83" s="225">
        <f>IFERROR(INDEX(Data!CP$9:CP$1273,MATCH($M83,Data!$K$9:$K$1273,0)),"")</f>
        <v>167</v>
      </c>
      <c r="AU83" s="225">
        <f>IFERROR(INDEX(Data!CQ$9:CQ$1273,MATCH($M83,Data!$K$9:$K$1273,0)),"")</f>
        <v>114</v>
      </c>
      <c r="AV83" s="225">
        <f>IFERROR(INDEX(Data!CR$9:CR$1273,MATCH($M83,Data!$K$9:$K$1273,0)),"")</f>
        <v>7</v>
      </c>
      <c r="AW83" s="225">
        <f>IFERROR(INDEX(Data!CS$9:CS$1273,MATCH($M83,Data!$K$9:$K$1273,0)),"")</f>
        <v>6.3</v>
      </c>
      <c r="AX83" s="225" t="str">
        <f>IFERROR(INDEX(Data!CT$9:CT$1273,MATCH($M83,Data!$K$9:$K$1273,0)),"")</f>
        <v xml:space="preserve"> Resort Freeride</v>
      </c>
      <c r="AY83" s="225" t="str">
        <f>IFERROR(INDEX(Data!CU$9:CU$1273,MATCH($M83,Data!$K$9:$K$1273,0)),"")</f>
        <v xml:space="preserve"> Powder</v>
      </c>
      <c r="AZ83" s="225" t="str">
        <f>IFERROR(INDEX(Data!CV$9:CV$1273,MATCH($M83,Data!$K$9:$K$1273,0)),"")</f>
        <v xml:space="preserve"> Touring</v>
      </c>
      <c r="BA83" s="225" t="str">
        <f>IFERROR(INDEX(Data!CX$9:CX$1273,MATCH($M83,Data!$K$9:$K$1273,0)),"")</f>
        <v>DPS Koala 103 Foundation Skis 2022</v>
      </c>
      <c r="BB83" s="225" t="str">
        <f>IFERROR(INDEX(Data!CY$9:CY$1273,MATCH($M83,Data!$K$9:$K$1273,0)),"")</f>
        <v>Gorham Bike and Ski</v>
      </c>
      <c r="BC83" s="225">
        <f>IFERROR(INDEX(Data!CZ$9:CZ$1273,MATCH($M83,Data!$K$9:$K$1273,0)),"")</f>
        <v>489.99</v>
      </c>
      <c r="BD83" s="225" t="str">
        <f>IFERROR(INDEX(Data!DA$9:DA$1273,MATCH($M83,Data!$K$9:$K$1273,0)),"")</f>
        <v>https://tinyurl.com/ybdsa9pe</v>
      </c>
      <c r="BE83" s="225" t="str">
        <f>IFERROR(INDEX(Data!DB$9:DB$1273,MATCH($M83,Data!$K$9:$K$1273,0)),"")</f>
        <v>DPS Koala 103 Foundation Skis 2022</v>
      </c>
      <c r="BF83" s="225" t="str">
        <f>IFERROR(INDEX(Data!DC$9:DC$1273,MATCH($M83,Data!$K$9:$K$1273,0)),"")</f>
        <v>Telemark Pyrenees</v>
      </c>
      <c r="BG83" s="225">
        <f>IFERROR(INDEX(Data!DD$9:DD$1273,MATCH($M83,Data!$K$9:$K$1273,0)),"")</f>
        <v>550</v>
      </c>
      <c r="BH83" s="225" t="str">
        <f>IFERROR(INDEX(Data!DE$9:DE$1273,MATCH($M83,Data!$K$9:$K$1273,0)),"")</f>
        <v>https://tinyurl.com/y98frl7n</v>
      </c>
      <c r="BI83" s="225" t="str">
        <f>IFERROR(INDEX(Data!DF$9:DF$1273,MATCH($M83,Data!$K$9:$K$1273,0)),"")</f>
        <v>DPS Koala 103 Foundation Skis 2022</v>
      </c>
      <c r="BJ83" s="225" t="str">
        <f>IFERROR(INDEX(Data!DG$9:DG$1273,MATCH($M83,Data!$K$9:$K$1273,0)),"")</f>
        <v>Teton Wasatch Ski Co.</v>
      </c>
      <c r="BK83" s="225">
        <f>IFERROR(INDEX(Data!DH$9:DH$1273,MATCH($M83,Data!$K$9:$K$1273,0)),"")</f>
        <v>559</v>
      </c>
      <c r="BL83" s="225" t="str">
        <f>IFERROR(INDEX(Data!DI$9:DI$1273,MATCH($M83,Data!$K$9:$K$1273,0)),"")</f>
        <v>https://tinyurl.com/y8lp2gpd</v>
      </c>
      <c r="BM83" s="225" t="str">
        <f>IFERROR(INDEX(Data!DJ$9:DJ$1273,MATCH($M83,Data!$K$9:$K$1273,0)),"")</f>
        <v>https://tinyurl.com/ybdsa9pe</v>
      </c>
      <c r="BN83" s="225" t="str">
        <f>IFERROR(INDEX(Data!DK$9:DK$1273,MATCH($M83,Data!$K$9:$K$1273,0)),"")</f>
        <v>https://tinyurl.com/y98frl7n</v>
      </c>
      <c r="BO83" s="225" t="str">
        <f>IFERROR(INDEX(Data!DL$9:DL$1273,MATCH($M83,Data!$K$9:$K$1273,0)),"")</f>
        <v>https://tinyurl.com/y8lp2gpd</v>
      </c>
      <c r="BP83" s="243">
        <f t="shared" si="5"/>
        <v>559</v>
      </c>
      <c r="BQ83" s="225" t="b">
        <f t="shared" si="6"/>
        <v>1</v>
      </c>
      <c r="BR83" s="225" t="str">
        <f t="shared" si="7"/>
        <v xml:space="preserve"> DPSFoundation 103 Koala176 Unisex</v>
      </c>
      <c r="BS83" s="225">
        <f>IFERROR(INDEX(Data!$DO$9:$DO$1273,MATCH('Your recommendation'!BR83,Data!$DN$9:$DN$1273,0)),"")</f>
        <v>0</v>
      </c>
    </row>
    <row r="84" spans="2:71" ht="15.6" customHeight="1">
      <c r="B84" s="222">
        <f t="shared" si="8"/>
        <v>10</v>
      </c>
      <c r="C84" s="223">
        <v>0.96057633606266313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Fischer</v>
      </c>
      <c r="F84" s="225" t="str">
        <f>IFERROR(INDEX(Data!DM$9:DM$1273,MATCH($M84,Data!$K$9:$K$1273,0)),"")</f>
        <v>Ranger 102 FR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177</v>
      </c>
      <c r="I84" s="225">
        <f>IFERROR(INDEX(Data!BX$9:BX$1273,MATCH($M84,Data!$K$9:$K$1273,0)),"")</f>
        <v>176.8</v>
      </c>
      <c r="J84" s="225">
        <f>IFERROR(INDEX(Data!CB$9:CB$1273,MATCH($M84,Data!$K$9:$K$1273,0)),"")</f>
        <v>101</v>
      </c>
      <c r="K84" s="241">
        <f t="shared" si="3"/>
        <v>521.29</v>
      </c>
      <c r="L84" s="242" t="str">
        <f t="shared" si="4"/>
        <v>Sundance Ski and Board Shop</v>
      </c>
      <c r="M84" s="224">
        <v>0.96057633606266313</v>
      </c>
      <c r="N84" s="224">
        <f>IFERROR(INDEX(Data!L$9:L$1273,MATCH($M84,Data!$K$9:$K$1273,0)),"")</f>
        <v>0.96867698009829994</v>
      </c>
      <c r="O84" s="224">
        <f>IFERROR(INDEX(Data!M$9:M$1273,MATCH($M84,Data!$K$9:$K$1273,0)),"")</f>
        <v>0.95247569202702631</v>
      </c>
      <c r="P84" s="224">
        <f>IFERROR(INDEX(Data!N$9:N$1273,MATCH($M84,Data!$K$9:$K$1273,0)),"")</f>
        <v>0.90756181622715482</v>
      </c>
      <c r="Q84" s="224">
        <f>IFERROR(INDEX(Data!O$9:O$1273,MATCH($M84,Data!$K$9:$K$1273,0)),"")</f>
        <v>0.97204663240294353</v>
      </c>
      <c r="R84" s="224">
        <f>IFERROR(INDEX(Data!P$9:P$1273,MATCH($M84,Data!$K$9:$K$1273,0)),"")</f>
        <v>0.97781862745098036</v>
      </c>
      <c r="S84" s="224">
        <f>IFERROR(INDEX(Data!S$9:S$1273,MATCH($M84,Data!$K$9:$K$1273,0)),"")</f>
        <v>0.8653992676025466</v>
      </c>
      <c r="T84" s="224">
        <f>IFERROR(INDEX(Data!T$9:T$1273,MATCH($M84,Data!$K$9:$K$1273,0)),"")</f>
        <v>0.98755308391087526</v>
      </c>
      <c r="U84" s="224">
        <f>IFERROR(INDEX(Data!U$9:U$1273,MATCH($M84,Data!$K$9:$K$1273,0)),"")</f>
        <v>0.75032765627199693</v>
      </c>
      <c r="V84" s="224">
        <f>IFERROR(INDEX(Data!V$9:V$1273,MATCH($M84,Data!$K$9:$K$1273,0)),"")</f>
        <v>0.8592175751218708</v>
      </c>
      <c r="W84" s="224">
        <f>IFERROR(INDEX(Data!W$9:W$1273,MATCH($M84,Data!$K$9:$K$1273,0)),"")</f>
        <v>0.89582999534233809</v>
      </c>
      <c r="X84" s="224">
        <f>IFERROR(INDEX(Data!AJ$9:AJ$1273,MATCH($M84,Data!$K$9:$K$1273,0)),"")</f>
        <v>0.33687857545725564</v>
      </c>
      <c r="Y84" s="224">
        <f>IFERROR(INDEX(Data!AK$9:AK$1273,MATCH($M84,Data!$K$9:$K$1273,0)),"")</f>
        <v>0.34244047188693255</v>
      </c>
      <c r="Z84" s="224">
        <f>IFERROR(INDEX(Data!AL$9:AL$1273,MATCH($M84,Data!$K$9:$K$1273,0)),"")</f>
        <v>0.48966040599506733</v>
      </c>
      <c r="AA84" s="224">
        <f>IFERROR(INDEX(Data!AM$9:AM$1273,MATCH($M84,Data!$K$9:$K$1273,0)),"")</f>
        <v>6.8157743514054653E-2</v>
      </c>
      <c r="AB84" s="224">
        <f>IFERROR(INDEX(Data!AN$9:AN$1273,MATCH($M84,Data!$K$9:$K$1273,0)),"")</f>
        <v>0.32773692810457516</v>
      </c>
      <c r="AC84" s="225">
        <f>IFERROR(INDEX(Data!BY$9:BY$1273,MATCH($M84,Data!$K$9:$K$1273,0)),"")</f>
        <v>121</v>
      </c>
      <c r="AD84" s="225">
        <f>IFERROR(INDEX(Data!BZ$9:BZ$1273,MATCH($M84,Data!$K$9:$K$1273,0)),"")</f>
        <v>146</v>
      </c>
      <c r="AE84" s="225">
        <f>IFERROR(INDEX(Data!CA$9:CA$1273,MATCH($M84,Data!$K$9:$K$1273,0)),"")</f>
        <v>135</v>
      </c>
      <c r="AF84" s="225">
        <f>IFERROR(INDEX(Data!CB$9:CB$1273,MATCH($M84,Data!$K$9:$K$1273,0)),"")</f>
        <v>101</v>
      </c>
      <c r="AG84" s="225">
        <f>IFERROR(INDEX(Data!CC$9:CC$1273,MATCH($M84,Data!$K$9:$K$1273,0)),"")</f>
        <v>125</v>
      </c>
      <c r="AH84" s="225">
        <f>IFERROR(INDEX(Data!CD$9:CD$1273,MATCH($M84,Data!$K$9:$K$1273,0)),"")</f>
        <v>15.4</v>
      </c>
      <c r="AI84" s="225">
        <f>IFERROR(INDEX(Data!CE$9:CE$1273,MATCH($M84,Data!$K$9:$K$1273,0)),"")</f>
        <v>1850</v>
      </c>
      <c r="AJ84" s="225">
        <f>IFERROR(INDEX(Data!CF$9:CF$1273,MATCH($M84,Data!$K$9:$K$1273,0)),"")</f>
        <v>1.08</v>
      </c>
      <c r="AK84" s="225">
        <f>IFERROR(INDEX(Data!CG$9:CG$1273,MATCH($M84,Data!$K$9:$K$1273,0)),"")</f>
        <v>2004</v>
      </c>
      <c r="AL84" s="225">
        <f>IFERROR(INDEX(Data!CH$9:CH$1273,MATCH($M84,Data!$K$9:$K$1273,0)),"")</f>
        <v>214</v>
      </c>
      <c r="AM84" s="225">
        <f>IFERROR(INDEX(Data!CI$9:CI$1273,MATCH($M84,Data!$K$9:$K$1273,0)),"")</f>
        <v>104</v>
      </c>
      <c r="AN84" s="225">
        <f>IFERROR(INDEX(Data!CJ$9:CJ$1273,MATCH($M84,Data!$K$9:$K$1273,0)),"")</f>
        <v>49</v>
      </c>
      <c r="AO84" s="225">
        <f>IFERROR(INDEX(Data!CK$9:CK$1273,MATCH($M84,Data!$K$9:$K$1273,0)),"")</f>
        <v>368</v>
      </c>
      <c r="AP84" s="225">
        <f>IFERROR(INDEX(Data!CL$9:CL$1273,MATCH($M84,Data!$K$9:$K$1273,0)),"")</f>
        <v>29</v>
      </c>
      <c r="AQ84" s="225">
        <f>IFERROR(INDEX(Data!CM$9:CM$1273,MATCH($M84,Data!$K$9:$K$1273,0)),"")</f>
        <v>195</v>
      </c>
      <c r="AR84" s="225">
        <f>IFERROR(INDEX(Data!CN$9:CN$1273,MATCH($M84,Data!$K$9:$K$1273,0)),"")</f>
        <v>0.59799999999999998</v>
      </c>
      <c r="AS84" s="225">
        <f>IFERROR(INDEX(Data!CO$9:CO$1273,MATCH($M84,Data!$K$9:$K$1273,0)),"")</f>
        <v>158</v>
      </c>
      <c r="AT84" s="225">
        <f>IFERROR(INDEX(Data!CP$9:CP$1273,MATCH($M84,Data!$K$9:$K$1273,0)),"")</f>
        <v>154</v>
      </c>
      <c r="AU84" s="225">
        <f>IFERROR(INDEX(Data!CQ$9:CQ$1273,MATCH($M84,Data!$K$9:$K$1273,0)),"")</f>
        <v>210</v>
      </c>
      <c r="AV84" s="225">
        <f>IFERROR(INDEX(Data!CR$9:CR$1273,MATCH($M84,Data!$K$9:$K$1273,0)),"")</f>
        <v>6</v>
      </c>
      <c r="AW84" s="225">
        <f>IFERROR(INDEX(Data!CS$9:CS$1273,MATCH($M84,Data!$K$9:$K$1273,0)),"")</f>
        <v>9.1999999999999993</v>
      </c>
      <c r="AX84" s="225" t="str">
        <f>IFERROR(INDEX(Data!CT$9:CT$1273,MATCH($M84,Data!$K$9:$K$1273,0)),"")</f>
        <v xml:space="preserve"> Resort Freeride</v>
      </c>
      <c r="AY84" s="225" t="str">
        <f>IFERROR(INDEX(Data!CU$9:CU$1273,MATCH($M84,Data!$K$9:$K$1273,0)),"")</f>
        <v xml:space="preserve"> Powder</v>
      </c>
      <c r="AZ84" s="225" t="str">
        <f>IFERROR(INDEX(Data!CV$9:CV$1273,MATCH($M84,Data!$K$9:$K$1273,0)),"")</f>
        <v xml:space="preserve"> Touring</v>
      </c>
      <c r="BA84" s="225" t="str">
        <f>IFERROR(INDEX(Data!CX$9:CX$1273,MATCH($M84,Data!$K$9:$K$1273,0)),"")</f>
        <v>Fischer Ranger 102 FR 177cm</v>
      </c>
      <c r="BB84" s="225" t="str">
        <f>IFERROR(INDEX(Data!CY$9:CY$1273,MATCH($M84,Data!$K$9:$K$1273,0)),"")</f>
        <v>Sundance Ski and Board Shop</v>
      </c>
      <c r="BC84" s="225">
        <f>IFERROR(INDEX(Data!CZ$9:CZ$1273,MATCH($M84,Data!$K$9:$K$1273,0)),"")</f>
        <v>521.29</v>
      </c>
      <c r="BD84" s="225" t="str">
        <f>IFERROR(INDEX(Data!DA$9:DA$1273,MATCH($M84,Data!$K$9:$K$1273,0)),"")</f>
        <v>https://tinyurl.com/y77duyvl</v>
      </c>
      <c r="BE84" s="225" t="str">
        <f>IFERROR(INDEX(Data!DB$9:DB$1273,MATCH($M84,Data!$K$9:$K$1273,0)),"")</f>
        <v>Fischer Ranger 102 FR Skis (Pink)</v>
      </c>
      <c r="BF84" s="225" t="str">
        <f>IFERROR(INDEX(Data!DC$9:DC$1273,MATCH($M84,Data!$K$9:$K$1273,0)),"")</f>
        <v>ColoradoSkiShop.com</v>
      </c>
      <c r="BG84" s="225">
        <f>IFERROR(INDEX(Data!DD$9:DD$1273,MATCH($M84,Data!$K$9:$K$1273,0)),"")</f>
        <v>699.99</v>
      </c>
      <c r="BH84" s="225" t="str">
        <f>IFERROR(INDEX(Data!DE$9:DE$1273,MATCH($M84,Data!$K$9:$K$1273,0)),"")</f>
        <v>https://tinyurl.com/yco67pt7</v>
      </c>
      <c r="BI84" s="225">
        <f>IFERROR(INDEX(Data!DF$9:DF$1273,MATCH($M84,Data!$K$9:$K$1273,0)),"")</f>
        <v>0</v>
      </c>
      <c r="BJ84" s="225">
        <f>IFERROR(INDEX(Data!DG$9:DG$1273,MATCH($M84,Data!$K$9:$K$1273,0)),"")</f>
        <v>0</v>
      </c>
      <c r="BK84" s="225">
        <f>IFERROR(INDEX(Data!DH$9:DH$1273,MATCH($M84,Data!$K$9:$K$1273,0)),"")</f>
        <v>0</v>
      </c>
      <c r="BL84" s="225">
        <f>IFERROR(INDEX(Data!DI$9:DI$1273,MATCH($M84,Data!$K$9:$K$1273,0)),"")</f>
        <v>0</v>
      </c>
      <c r="BM84" s="225" t="str">
        <f>IFERROR(INDEX(Data!DJ$9:DJ$1273,MATCH($M84,Data!$K$9:$K$1273,0)),"")</f>
        <v>https://tinyurl.com/y77duyvl</v>
      </c>
      <c r="BN84" s="225" t="str">
        <f>IFERROR(INDEX(Data!DK$9:DK$1273,MATCH($M84,Data!$K$9:$K$1273,0)),"")</f>
        <v>https://tinyurl.com/yco67pt7</v>
      </c>
      <c r="BO84" s="225">
        <f>IFERROR(INDEX(Data!DL$9:DL$1273,MATCH($M84,Data!$K$9:$K$1273,0)),"")</f>
        <v>0</v>
      </c>
      <c r="BP84" s="243" t="str">
        <f t="shared" si="5"/>
        <v>-</v>
      </c>
      <c r="BQ84" s="225" t="str">
        <f t="shared" si="6"/>
        <v xml:space="preserve"> </v>
      </c>
      <c r="BR84" s="225" t="str">
        <f t="shared" si="7"/>
        <v xml:space="preserve"> FischerRanger 102 FR177 Unisex</v>
      </c>
      <c r="BS84" s="225" t="str">
        <f>IFERROR(INDEX(Data!$DO$9:$DO$1273,MATCH('Your recommendation'!BR84,Data!$DN$9:$DN$1273,0)),"")</f>
        <v>https://images.evo.com/imgp/250/209031/846558/fischer-ranger-102-fr-skis-2022-.jpg</v>
      </c>
    </row>
    <row r="85" spans="2:71" ht="15.6" customHeight="1">
      <c r="B85" s="222">
        <f t="shared" si="8"/>
        <v>11</v>
      </c>
      <c r="C85" s="223">
        <v>0.95957271348878803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Black Diamond</v>
      </c>
      <c r="F85" s="225" t="str">
        <f>IFERROR(INDEX(Data!DM$9:DM$1273,MATCH($M85,Data!$K$9:$K$1273,0)),"")</f>
        <v>Impulse 104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179</v>
      </c>
      <c r="I85" s="225">
        <f>IFERROR(INDEX(Data!BX$9:BX$1273,MATCH($M85,Data!$K$9:$K$1273,0)),"")</f>
        <v>179.6</v>
      </c>
      <c r="J85" s="225">
        <f>IFERROR(INDEX(Data!CB$9:CB$1273,MATCH($M85,Data!$K$9:$K$1273,0)),"")</f>
        <v>103</v>
      </c>
      <c r="K85" s="241">
        <f t="shared" si="3"/>
        <v>583.96</v>
      </c>
      <c r="L85" s="242" t="str">
        <f t="shared" si="4"/>
        <v>Powder7 Ski Shop</v>
      </c>
      <c r="M85" s="224">
        <v>0.95957271348878803</v>
      </c>
      <c r="N85" s="224">
        <f>IFERROR(INDEX(Data!L$9:L$1273,MATCH($M85,Data!$K$9:$K$1273,0)),"")</f>
        <v>0.99131818548062201</v>
      </c>
      <c r="O85" s="224">
        <f>IFERROR(INDEX(Data!M$9:M$1273,MATCH($M85,Data!$K$9:$K$1273,0)),"")</f>
        <v>0.92782724149695417</v>
      </c>
      <c r="P85" s="224">
        <f>IFERROR(INDEX(Data!N$9:N$1273,MATCH($M85,Data!$K$9:$K$1273,0)),"")</f>
        <v>0.85760292164674623</v>
      </c>
      <c r="Q85" s="224">
        <f>IFERROR(INDEX(Data!O$9:O$1273,MATCH($M85,Data!$K$9:$K$1273,0)),"")</f>
        <v>0.99912226689640371</v>
      </c>
      <c r="R85" s="224">
        <f>IFERROR(INDEX(Data!P$9:P$1273,MATCH($M85,Data!$K$9:$K$1273,0)),"")</f>
        <v>0.92675653594771246</v>
      </c>
      <c r="S85" s="224">
        <f>IFERROR(INDEX(Data!S$9:S$1273,MATCH($M85,Data!$K$9:$K$1273,0)),"")</f>
        <v>0.86547204128510979</v>
      </c>
      <c r="T85" s="224">
        <f>IFERROR(INDEX(Data!T$9:T$1273,MATCH($M85,Data!$K$9:$K$1273,0)),"")</f>
        <v>0.95555540580747678</v>
      </c>
      <c r="U85" s="224">
        <f>IFERROR(INDEX(Data!U$9:U$1273,MATCH($M85,Data!$K$9:$K$1273,0)),"")</f>
        <v>0.77805871027274531</v>
      </c>
      <c r="V85" s="224">
        <f>IFERROR(INDEX(Data!V$9:V$1273,MATCH($M85,Data!$K$9:$K$1273,0)),"")</f>
        <v>0.81122376650885508</v>
      </c>
      <c r="W85" s="224">
        <f>IFERROR(INDEX(Data!W$9:W$1273,MATCH($M85,Data!$K$9:$K$1273,0)),"")</f>
        <v>0.88956851311953355</v>
      </c>
      <c r="X85" s="224">
        <f>IFERROR(INDEX(Data!AJ$9:AJ$1273,MATCH($M85,Data!$K$9:$K$1273,0)),"")</f>
        <v>0.31423737007493352</v>
      </c>
      <c r="Y85" s="224">
        <f>IFERROR(INDEX(Data!AK$9:AK$1273,MATCH($M85,Data!$K$9:$K$1273,0)),"")</f>
        <v>0.25881636544461406</v>
      </c>
      <c r="Z85" s="224">
        <f>IFERROR(INDEX(Data!AL$9:AL$1273,MATCH($M85,Data!$K$9:$K$1273,0)),"")</f>
        <v>0.53961930057547591</v>
      </c>
      <c r="AA85" s="224">
        <f>IFERROR(INDEX(Data!AM$9:AM$1273,MATCH($M85,Data!$K$9:$K$1273,0)),"")</f>
        <v>9.523337800751483E-2</v>
      </c>
      <c r="AB85" s="224">
        <f>IFERROR(INDEX(Data!AN$9:AN$1273,MATCH($M85,Data!$K$9:$K$1273,0)),"")</f>
        <v>0.23231209150326795</v>
      </c>
      <c r="AC85" s="225">
        <f>IFERROR(INDEX(Data!BY$9:BY$1273,MATCH($M85,Data!$K$9:$K$1273,0)),"")</f>
        <v>129</v>
      </c>
      <c r="AD85" s="225">
        <f>IFERROR(INDEX(Data!BZ$9:BZ$1273,MATCH($M85,Data!$K$9:$K$1273,0)),"")</f>
        <v>141</v>
      </c>
      <c r="AE85" s="225">
        <f>IFERROR(INDEX(Data!CA$9:CA$1273,MATCH($M85,Data!$K$9:$K$1273,0)),"")</f>
        <v>135</v>
      </c>
      <c r="AF85" s="225">
        <f>IFERROR(INDEX(Data!CB$9:CB$1273,MATCH($M85,Data!$K$9:$K$1273,0)),"")</f>
        <v>103</v>
      </c>
      <c r="AG85" s="225">
        <f>IFERROR(INDEX(Data!CC$9:CC$1273,MATCH($M85,Data!$K$9:$K$1273,0)),"")</f>
        <v>122</v>
      </c>
      <c r="AH85" s="225">
        <f>IFERROR(INDEX(Data!CD$9:CD$1273,MATCH($M85,Data!$K$9:$K$1273,0)),"")</f>
        <v>18.100000000000001</v>
      </c>
      <c r="AI85" s="225">
        <f>IFERROR(INDEX(Data!CE$9:CE$1273,MATCH($M85,Data!$K$9:$K$1273,0)),"")</f>
        <v>1929</v>
      </c>
      <c r="AJ85" s="225">
        <f>IFERROR(INDEX(Data!CF$9:CF$1273,MATCH($M85,Data!$K$9:$K$1273,0)),"")</f>
        <v>1.05</v>
      </c>
      <c r="AK85" s="225">
        <f>IFERROR(INDEX(Data!CG$9:CG$1273,MATCH($M85,Data!$K$9:$K$1273,0)),"")</f>
        <v>2028</v>
      </c>
      <c r="AL85" s="225">
        <f>IFERROR(INDEX(Data!CH$9:CH$1273,MATCH($M85,Data!$K$9:$K$1273,0)),"")</f>
        <v>201</v>
      </c>
      <c r="AM85" s="225">
        <f>IFERROR(INDEX(Data!CI$9:CI$1273,MATCH($M85,Data!$K$9:$K$1273,0)),"")</f>
        <v>80</v>
      </c>
      <c r="AN85" s="225">
        <f>IFERROR(INDEX(Data!CJ$9:CJ$1273,MATCH($M85,Data!$K$9:$K$1273,0)),"")</f>
        <v>46</v>
      </c>
      <c r="AO85" s="225">
        <f>IFERROR(INDEX(Data!CK$9:CK$1273,MATCH($M85,Data!$K$9:$K$1273,0)),"")</f>
        <v>293</v>
      </c>
      <c r="AP85" s="225">
        <f>IFERROR(INDEX(Data!CL$9:CL$1273,MATCH($M85,Data!$K$9:$K$1273,0)),"")</f>
        <v>24</v>
      </c>
      <c r="AQ85" s="225">
        <f>IFERROR(INDEX(Data!CM$9:CM$1273,MATCH($M85,Data!$K$9:$K$1273,0)),"")</f>
        <v>212</v>
      </c>
      <c r="AR85" s="225">
        <f>IFERROR(INDEX(Data!CN$9:CN$1273,MATCH($M85,Data!$K$9:$K$1273,0)),"")</f>
        <v>0.51900000000000002</v>
      </c>
      <c r="AS85" s="225">
        <f>IFERROR(INDEX(Data!CO$9:CO$1273,MATCH($M85,Data!$K$9:$K$1273,0)),"")</f>
        <v>233</v>
      </c>
      <c r="AT85" s="225">
        <f>IFERROR(INDEX(Data!CP$9:CP$1273,MATCH($M85,Data!$K$9:$K$1273,0)),"")</f>
        <v>151</v>
      </c>
      <c r="AU85" s="225">
        <f>IFERROR(INDEX(Data!CQ$9:CQ$1273,MATCH($M85,Data!$K$9:$K$1273,0)),"")</f>
        <v>60</v>
      </c>
      <c r="AV85" s="225">
        <f>IFERROR(INDEX(Data!CR$9:CR$1273,MATCH($M85,Data!$K$9:$K$1273,0)),"")</f>
        <v>8</v>
      </c>
      <c r="AW85" s="225">
        <f>IFERROR(INDEX(Data!CS$9:CS$1273,MATCH($M85,Data!$K$9:$K$1273,0)),"")</f>
        <v>9.1999999999999993</v>
      </c>
      <c r="AX85" s="225" t="str">
        <f>IFERROR(INDEX(Data!CT$9:CT$1273,MATCH($M85,Data!$K$9:$K$1273,0)),"")</f>
        <v xml:space="preserve"> Resort Freeride</v>
      </c>
      <c r="AY85" s="225" t="str">
        <f>IFERROR(INDEX(Data!CU$9:CU$1273,MATCH($M85,Data!$K$9:$K$1273,0)),"")</f>
        <v xml:space="preserve"> Powder</v>
      </c>
      <c r="AZ85" s="225" t="str">
        <f>IFERROR(INDEX(Data!CV$9:CV$1273,MATCH($M85,Data!$K$9:$K$1273,0)),"")</f>
        <v xml:space="preserve"> Touring</v>
      </c>
      <c r="BA85" s="225" t="str">
        <f>IFERROR(INDEX(Data!CX$9:CX$1273,MATCH($M85,Data!$K$9:$K$1273,0)),"")</f>
        <v>Black Diamond Impulse 104 Skis</v>
      </c>
      <c r="BB85" s="225" t="str">
        <f>IFERROR(INDEX(Data!CY$9:CY$1273,MATCH($M85,Data!$K$9:$K$1273,0)),"")</f>
        <v>Powder7 Ski Shop</v>
      </c>
      <c r="BC85" s="225">
        <f>IFERROR(INDEX(Data!CZ$9:CZ$1273,MATCH($M85,Data!$K$9:$K$1273,0)),"")</f>
        <v>583.96</v>
      </c>
      <c r="BD85" s="225" t="str">
        <f>IFERROR(INDEX(Data!DA$9:DA$1273,MATCH($M85,Data!$K$9:$K$1273,0)),"")</f>
        <v>https://tinyurl.com/ycfuu4f4</v>
      </c>
      <c r="BE85" s="225" t="str">
        <f>IFERROR(INDEX(Data!DB$9:DB$1273,MATCH($M85,Data!$K$9:$K$1273,0)),"")</f>
        <v>Black Diamond Impulse 104 Skis</v>
      </c>
      <c r="BF85" s="225" t="str">
        <f>IFERROR(INDEX(Data!DC$9:DC$1273,MATCH($M85,Data!$K$9:$K$1273,0)),"")</f>
        <v>Black Diamond Equipment - US</v>
      </c>
      <c r="BG85" s="225">
        <f>IFERROR(INDEX(Data!DD$9:DD$1273,MATCH($M85,Data!$K$9:$K$1273,0)),"")</f>
        <v>583.96</v>
      </c>
      <c r="BH85" s="225" t="str">
        <f>IFERROR(INDEX(Data!DE$9:DE$1273,MATCH($M85,Data!$K$9:$K$1273,0)),"")</f>
        <v>https://tinyurl.com/yc3uqabz</v>
      </c>
      <c r="BI85" s="225" t="str">
        <f>IFERROR(INDEX(Data!DF$9:DF$1273,MATCH($M85,Data!$K$9:$K$1273,0)),"")</f>
        <v>Black Diamond Impulse 104 Skis</v>
      </c>
      <c r="BJ85" s="225" t="str">
        <f>IFERROR(INDEX(Data!DG$9:DG$1273,MATCH($M85,Data!$K$9:$K$1273,0)),"")</f>
        <v>SkatePro.com</v>
      </c>
      <c r="BK85" s="225">
        <f>IFERROR(INDEX(Data!DH$9:DH$1273,MATCH($M85,Data!$K$9:$K$1273,0)),"")</f>
        <v>629.95000000000005</v>
      </c>
      <c r="BL85" s="225" t="str">
        <f>IFERROR(INDEX(Data!DI$9:DI$1273,MATCH($M85,Data!$K$9:$K$1273,0)),"")</f>
        <v>https://tinyurl.com/y8nk9dkh</v>
      </c>
      <c r="BM85" s="225" t="str">
        <f>IFERROR(INDEX(Data!DJ$9:DJ$1273,MATCH($M85,Data!$K$9:$K$1273,0)),"")</f>
        <v>https://tinyurl.com/ycfuu4f4</v>
      </c>
      <c r="BN85" s="225" t="str">
        <f>IFERROR(INDEX(Data!DK$9:DK$1273,MATCH($M85,Data!$K$9:$K$1273,0)),"")</f>
        <v>https://tinyurl.com/yc3uqabz</v>
      </c>
      <c r="BO85" s="225" t="str">
        <f>IFERROR(INDEX(Data!DL$9:DL$1273,MATCH($M85,Data!$K$9:$K$1273,0)),"")</f>
        <v>https://tinyurl.com/y8nk9dkh</v>
      </c>
      <c r="BP85" s="243">
        <f t="shared" si="5"/>
        <v>629.95000000000005</v>
      </c>
      <c r="BQ85" s="225" t="b">
        <f t="shared" si="6"/>
        <v>1</v>
      </c>
      <c r="BR85" s="225" t="str">
        <f t="shared" si="7"/>
        <v xml:space="preserve"> Black DiamondImpulse 104179 Unisex</v>
      </c>
      <c r="BS85" s="225" t="str">
        <f>IFERROR(INDEX(Data!$DO$9:$DO$1273,MATCH('Your recommendation'!BR85,Data!$DN$9:$DN$1273,0)),"")</f>
        <v>https://images.evo.com/imgp/250/200507/836805/black-diamond-impulse-104-skis-2022-.jpg</v>
      </c>
    </row>
    <row r="86" spans="2:71" ht="15.6" customHeight="1">
      <c r="B86" s="222">
        <f t="shared" si="8"/>
        <v>12</v>
      </c>
      <c r="C86" s="223">
        <v>0.95820099209360998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Dynastar</v>
      </c>
      <c r="F86" s="225" t="str">
        <f>IFERROR(INDEX(Data!DM$9:DM$1273,MATCH($M86,Data!$K$9:$K$1273,0)),"")</f>
        <v>M-Free 99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179</v>
      </c>
      <c r="I86" s="225">
        <f>IFERROR(INDEX(Data!BX$9:BX$1273,MATCH($M86,Data!$K$9:$K$1273,0)),"")</f>
        <v>177.9</v>
      </c>
      <c r="J86" s="225">
        <f>IFERROR(INDEX(Data!CB$9:CB$1273,MATCH($M86,Data!$K$9:$K$1273,0)),"")</f>
        <v>97</v>
      </c>
      <c r="K86" s="241">
        <f t="shared" si="3"/>
        <v>367.9</v>
      </c>
      <c r="L86" s="242" t="str">
        <f t="shared" si="4"/>
        <v>Snowcountry.eu</v>
      </c>
      <c r="M86" s="224">
        <v>0.95820099209360998</v>
      </c>
      <c r="N86" s="224">
        <f>IFERROR(INDEX(Data!L$9:L$1273,MATCH($M86,Data!$K$9:$K$1273,0)),"")</f>
        <v>0.96787124325195395</v>
      </c>
      <c r="O86" s="224">
        <f>IFERROR(INDEX(Data!M$9:M$1273,MATCH($M86,Data!$K$9:$K$1273,0)),"")</f>
        <v>0.94853074093526601</v>
      </c>
      <c r="P86" s="224">
        <f>IFERROR(INDEX(Data!N$9:N$1273,MATCH($M86,Data!$K$9:$K$1273,0)),"")</f>
        <v>0.85380857522291786</v>
      </c>
      <c r="Q86" s="224">
        <f>IFERROR(INDEX(Data!O$9:O$1273,MATCH($M86,Data!$K$9:$K$1273,0)),"")</f>
        <v>0.99317253647176917</v>
      </c>
      <c r="R86" s="224">
        <f>IFERROR(INDEX(Data!P$9:P$1273,MATCH($M86,Data!$K$9:$K$1273,0)),"")</f>
        <v>0.99861111111111112</v>
      </c>
      <c r="S86" s="224">
        <f>IFERROR(INDEX(Data!S$9:S$1273,MATCH($M86,Data!$K$9:$K$1273,0)),"")</f>
        <v>0.87819421539285236</v>
      </c>
      <c r="T86" s="224">
        <f>IFERROR(INDEX(Data!T$9:T$1273,MATCH($M86,Data!$K$9:$K$1273,0)),"")</f>
        <v>0.99160769909700819</v>
      </c>
      <c r="U86" s="224">
        <f>IFERROR(INDEX(Data!U$9:U$1273,MATCH($M86,Data!$K$9:$K$1273,0)),"")</f>
        <v>0.71701912481603269</v>
      </c>
      <c r="V86" s="224">
        <f>IFERROR(INDEX(Data!V$9:V$1273,MATCH($M86,Data!$K$9:$K$1273,0)),"")</f>
        <v>0.8728161437065769</v>
      </c>
      <c r="W86" s="224">
        <f>IFERROR(INDEX(Data!W$9:W$1273,MATCH($M86,Data!$K$9:$K$1273,0)),"")</f>
        <v>0.90937007874015752</v>
      </c>
      <c r="X86" s="224">
        <f>IFERROR(INDEX(Data!AJ$9:AJ$1273,MATCH($M86,Data!$K$9:$K$1273,0)),"")</f>
        <v>0.33768431230360157</v>
      </c>
      <c r="Y86" s="224">
        <f>IFERROR(INDEX(Data!AK$9:AK$1273,MATCH($M86,Data!$K$9:$K$1273,0)),"")</f>
        <v>0.32620447148973575</v>
      </c>
      <c r="Z86" s="224">
        <f>IFERROR(INDEX(Data!AL$9:AL$1273,MATCH($M86,Data!$K$9:$K$1273,0)),"")</f>
        <v>0.54341364699930439</v>
      </c>
      <c r="AA86" s="224">
        <f>IFERROR(INDEX(Data!AM$9:AM$1273,MATCH($M86,Data!$K$9:$K$1273,0)),"")</f>
        <v>8.9283647582880321E-2</v>
      </c>
      <c r="AB86" s="224">
        <f>IFERROR(INDEX(Data!AN$9:AN$1273,MATCH($M86,Data!$K$9:$K$1273,0)),"")</f>
        <v>0.30416666666666664</v>
      </c>
      <c r="AC86" s="225">
        <f>IFERROR(INDEX(Data!BY$9:BY$1273,MATCH($M86,Data!$K$9:$K$1273,0)),"")</f>
        <v>110</v>
      </c>
      <c r="AD86" s="225">
        <f>IFERROR(INDEX(Data!BZ$9:BZ$1273,MATCH($M86,Data!$K$9:$K$1273,0)),"")</f>
        <v>143</v>
      </c>
      <c r="AE86" s="225">
        <f>IFERROR(INDEX(Data!CA$9:CA$1273,MATCH($M86,Data!$K$9:$K$1273,0)),"")</f>
        <v>127</v>
      </c>
      <c r="AF86" s="225">
        <f>IFERROR(INDEX(Data!CB$9:CB$1273,MATCH($M86,Data!$K$9:$K$1273,0)),"")</f>
        <v>97</v>
      </c>
      <c r="AG86" s="225">
        <f>IFERROR(INDEX(Data!CC$9:CC$1273,MATCH($M86,Data!$K$9:$K$1273,0)),"")</f>
        <v>119</v>
      </c>
      <c r="AH86" s="225">
        <f>IFERROR(INDEX(Data!CD$9:CD$1273,MATCH($M86,Data!$K$9:$K$1273,0)),"")</f>
        <v>16.7</v>
      </c>
      <c r="AI86" s="225">
        <f>IFERROR(INDEX(Data!CE$9:CE$1273,MATCH($M86,Data!$K$9:$K$1273,0)),"")</f>
        <v>1935</v>
      </c>
      <c r="AJ86" s="225">
        <f>IFERROR(INDEX(Data!CF$9:CF$1273,MATCH($M86,Data!$K$9:$K$1273,0)),"")</f>
        <v>0.99</v>
      </c>
      <c r="AK86" s="225">
        <f>IFERROR(INDEX(Data!CG$9:CG$1273,MATCH($M86,Data!$K$9:$K$1273,0)),"")</f>
        <v>1914</v>
      </c>
      <c r="AL86" s="225">
        <f>IFERROR(INDEX(Data!CH$9:CH$1273,MATCH($M86,Data!$K$9:$K$1273,0)),"")</f>
        <v>228</v>
      </c>
      <c r="AM86" s="225">
        <f>IFERROR(INDEX(Data!CI$9:CI$1273,MATCH($M86,Data!$K$9:$K$1273,0)),"")</f>
        <v>106</v>
      </c>
      <c r="AN86" s="225">
        <f>IFERROR(INDEX(Data!CJ$9:CJ$1273,MATCH($M86,Data!$K$9:$K$1273,0)),"")</f>
        <v>54</v>
      </c>
      <c r="AO86" s="225">
        <f>IFERROR(INDEX(Data!CK$9:CK$1273,MATCH($M86,Data!$K$9:$K$1273,0)),"")</f>
        <v>335</v>
      </c>
      <c r="AP86" s="225">
        <f>IFERROR(INDEX(Data!CL$9:CL$1273,MATCH($M86,Data!$K$9:$K$1273,0)),"")</f>
        <v>46</v>
      </c>
      <c r="AQ86" s="225">
        <f>IFERROR(INDEX(Data!CM$9:CM$1273,MATCH($M86,Data!$K$9:$K$1273,0)),"")</f>
        <v>343</v>
      </c>
      <c r="AR86" s="225">
        <f>IFERROR(INDEX(Data!CN$9:CN$1273,MATCH($M86,Data!$K$9:$K$1273,0)),"")</f>
        <v>0.85199999999999998</v>
      </c>
      <c r="AS86" s="225">
        <f>IFERROR(INDEX(Data!CO$9:CO$1273,MATCH($M86,Data!$K$9:$K$1273,0)),"")</f>
        <v>198</v>
      </c>
      <c r="AT86" s="225">
        <f>IFERROR(INDEX(Data!CP$9:CP$1273,MATCH($M86,Data!$K$9:$K$1273,0)),"")</f>
        <v>155</v>
      </c>
      <c r="AU86" s="225">
        <f>IFERROR(INDEX(Data!CQ$9:CQ$1273,MATCH($M86,Data!$K$9:$K$1273,0)),"")</f>
        <v>137</v>
      </c>
      <c r="AV86" s="225">
        <f>IFERROR(INDEX(Data!CR$9:CR$1273,MATCH($M86,Data!$K$9:$K$1273,0)),"")</f>
        <v>7</v>
      </c>
      <c r="AW86" s="225">
        <f>IFERROR(INDEX(Data!CS$9:CS$1273,MATCH($M86,Data!$K$9:$K$1273,0)),"")</f>
        <v>8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Freeski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Dynastar M-Free 99 Skis 2022</v>
      </c>
      <c r="BB86" s="225" t="str">
        <f>IFERROR(INDEX(Data!CY$9:CY$1273,MATCH($M86,Data!$K$9:$K$1273,0)),"")</f>
        <v>Snowcountry.eu</v>
      </c>
      <c r="BC86" s="225">
        <f>IFERROR(INDEX(Data!CZ$9:CZ$1273,MATCH($M86,Data!$K$9:$K$1273,0)),"")</f>
        <v>367.9</v>
      </c>
      <c r="BD86" s="225" t="str">
        <f>IFERROR(INDEX(Data!DA$9:DA$1273,MATCH($M86,Data!$K$9:$K$1273,0)),"")</f>
        <v>https://tinyurl.com/y8q3frr4</v>
      </c>
      <c r="BE86" s="225" t="str">
        <f>IFERROR(INDEX(Data!DB$9:DB$1273,MATCH($M86,Data!$K$9:$K$1273,0)),"")</f>
        <v>Dynastar M-Free 99 Skis 2022</v>
      </c>
      <c r="BF86" s="225" t="str">
        <f>IFERROR(INDEX(Data!DC$9:DC$1273,MATCH($M86,Data!$K$9:$K$1273,0)),"")</f>
        <v>Next Adventure</v>
      </c>
      <c r="BG86" s="225">
        <f>IFERROR(INDEX(Data!DD$9:DD$1273,MATCH($M86,Data!$K$9:$K$1273,0)),"")</f>
        <v>419.97</v>
      </c>
      <c r="BH86" s="225" t="str">
        <f>IFERROR(INDEX(Data!DE$9:DE$1273,MATCH($M86,Data!$K$9:$K$1273,0)),"")</f>
        <v>https://tinyurl.com/yce4lytt</v>
      </c>
      <c r="BI86" s="225" t="str">
        <f>IFERROR(INDEX(Data!DF$9:DF$1273,MATCH($M86,Data!$K$9:$K$1273,0)),"")</f>
        <v>Dynastar M-Free 99 Skis 2022</v>
      </c>
      <c r="BJ86" s="225" t="str">
        <f>IFERROR(INDEX(Data!DG$9:DG$1273,MATCH($M86,Data!$K$9:$K$1273,0)),"")</f>
        <v>Ski Pro  - Snow Ski &amp; Snowboard</v>
      </c>
      <c r="BK86" s="225">
        <f>IFERROR(INDEX(Data!DH$9:DH$1273,MATCH($M86,Data!$K$9:$K$1273,0)),"")</f>
        <v>479.95</v>
      </c>
      <c r="BL86" s="225" t="str">
        <f>IFERROR(INDEX(Data!DI$9:DI$1273,MATCH($M86,Data!$K$9:$K$1273,0)),"")</f>
        <v>https://tinyurl.com/yb48uwcd</v>
      </c>
      <c r="BM86" s="225" t="str">
        <f>IFERROR(INDEX(Data!DJ$9:DJ$1273,MATCH($M86,Data!$K$9:$K$1273,0)),"")</f>
        <v>https://tinyurl.com/y8q3frr4</v>
      </c>
      <c r="BN86" s="225" t="str">
        <f>IFERROR(INDEX(Data!DK$9:DK$1273,MATCH($M86,Data!$K$9:$K$1273,0)),"")</f>
        <v>https://tinyurl.com/yce4lytt</v>
      </c>
      <c r="BO86" s="225" t="str">
        <f>IFERROR(INDEX(Data!DL$9:DL$1273,MATCH($M86,Data!$K$9:$K$1273,0)),"")</f>
        <v>https://tinyurl.com/yb48uwcd</v>
      </c>
      <c r="BP86" s="243">
        <f t="shared" si="5"/>
        <v>479.95</v>
      </c>
      <c r="BQ86" s="225" t="b">
        <f t="shared" si="6"/>
        <v>1</v>
      </c>
      <c r="BR86" s="225" t="str">
        <f t="shared" si="7"/>
        <v xml:space="preserve"> DynastarM-Free 99179 Unisex</v>
      </c>
      <c r="BS86" s="225" t="str">
        <f>IFERROR(INDEX(Data!$DO$9:$DO$1273,MATCH('Your recommendation'!BR86,Data!$DN$9:$DN$1273,0)),"")</f>
        <v>https://images.evo.com/imgp/250/198834/826148/dynastar-m-free-99-skis-2022-.jpg</v>
      </c>
    </row>
    <row r="87" spans="2:71" ht="15.6" customHeight="1">
      <c r="B87" s="222">
        <f t="shared" si="8"/>
        <v>13</v>
      </c>
      <c r="C87" s="223">
        <v>0.9570439747514552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K2</v>
      </c>
      <c r="F87" s="225" t="str">
        <f>IFERROR(INDEX(Data!DM$9:DM$1273,MATCH($M87,Data!$K$9:$K$1273,0)),"")</f>
        <v>Reckoner 102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184</v>
      </c>
      <c r="I87" s="225">
        <f>IFERROR(INDEX(Data!BX$9:BX$1273,MATCH($M87,Data!$K$9:$K$1273,0)),"")</f>
        <v>184.2</v>
      </c>
      <c r="J87" s="225">
        <f>IFERROR(INDEX(Data!CB$9:CB$1273,MATCH($M87,Data!$K$9:$K$1273,0)),"")</f>
        <v>101</v>
      </c>
      <c r="K87" s="241" t="str">
        <f t="shared" si="3"/>
        <v/>
      </c>
      <c r="L87" s="242" t="str">
        <f t="shared" si="4"/>
        <v/>
      </c>
      <c r="M87" s="224">
        <v>0.9570439747514552</v>
      </c>
      <c r="N87" s="224">
        <f>IFERROR(INDEX(Data!L$9:L$1273,MATCH($M87,Data!$K$9:$K$1273,0)),"")</f>
        <v>0.98060188542422044</v>
      </c>
      <c r="O87" s="224">
        <f>IFERROR(INDEX(Data!M$9:M$1273,MATCH($M87,Data!$K$9:$K$1273,0)),"")</f>
        <v>0.93348606407868995</v>
      </c>
      <c r="P87" s="224">
        <f>IFERROR(INDEX(Data!N$9:N$1273,MATCH($M87,Data!$K$9:$K$1273,0)),"")</f>
        <v>0.89175203946120263</v>
      </c>
      <c r="Q87" s="224">
        <f>IFERROR(INDEX(Data!O$9:O$1273,MATCH($M87,Data!$K$9:$K$1273,0)),"")</f>
        <v>0.97422902859186045</v>
      </c>
      <c r="R87" s="224">
        <f>IFERROR(INDEX(Data!P$9:P$1273,MATCH($M87,Data!$K$9:$K$1273,0)),"")</f>
        <v>0.93447712418300655</v>
      </c>
      <c r="S87" s="224">
        <f>IFERROR(INDEX(Data!S$9:S$1273,MATCH($M87,Data!$K$9:$K$1273,0)),"")</f>
        <v>0.88302329558558024</v>
      </c>
      <c r="T87" s="224">
        <f>IFERROR(INDEX(Data!T$9:T$1273,MATCH($M87,Data!$K$9:$K$1273,0)),"")</f>
        <v>0.94526141137558839</v>
      </c>
      <c r="U87" s="224">
        <f>IFERROR(INDEX(Data!U$9:U$1273,MATCH($M87,Data!$K$9:$K$1273,0)),"")</f>
        <v>0.72461489900803566</v>
      </c>
      <c r="V87" s="224">
        <f>IFERROR(INDEX(Data!V$9:V$1273,MATCH($M87,Data!$K$9:$K$1273,0)),"")</f>
        <v>0.83434666774640509</v>
      </c>
      <c r="W87" s="224">
        <f>IFERROR(INDEX(Data!W$9:W$1273,MATCH($M87,Data!$K$9:$K$1273,0)),"")</f>
        <v>0.91864220183486234</v>
      </c>
      <c r="X87" s="224">
        <f>IFERROR(INDEX(Data!AJ$9:AJ$1273,MATCH($M87,Data!$K$9:$K$1273,0)),"")</f>
        <v>0.32495367013133514</v>
      </c>
      <c r="Y87" s="224">
        <f>IFERROR(INDEX(Data!AK$9:AK$1273,MATCH($M87,Data!$K$9:$K$1273,0)),"")</f>
        <v>0.26397729346026272</v>
      </c>
      <c r="Z87" s="224">
        <f>IFERROR(INDEX(Data!AL$9:AL$1273,MATCH($M87,Data!$K$9:$K$1273,0)),"")</f>
        <v>0.50547018276101952</v>
      </c>
      <c r="AA87" s="224">
        <f>IFERROR(INDEX(Data!AM$9:AM$1273,MATCH($M87,Data!$K$9:$K$1273,0)),"")</f>
        <v>0.12188208251925066</v>
      </c>
      <c r="AB87" s="224">
        <f>IFERROR(INDEX(Data!AN$9:AN$1273,MATCH($M87,Data!$K$9:$K$1273,0)),"")</f>
        <v>0.2400326797385621</v>
      </c>
      <c r="AC87" s="225">
        <f>IFERROR(INDEX(Data!BY$9:BY$1273,MATCH($M87,Data!$K$9:$K$1273,0)),"")</f>
        <v>121</v>
      </c>
      <c r="AD87" s="225">
        <f>IFERROR(INDEX(Data!BZ$9:BZ$1273,MATCH($M87,Data!$K$9:$K$1273,0)),"")</f>
        <v>155</v>
      </c>
      <c r="AE87" s="225">
        <f>IFERROR(INDEX(Data!CA$9:CA$1273,MATCH($M87,Data!$K$9:$K$1273,0)),"")</f>
        <v>134</v>
      </c>
      <c r="AF87" s="225">
        <f>IFERROR(INDEX(Data!CB$9:CB$1273,MATCH($M87,Data!$K$9:$K$1273,0)),"")</f>
        <v>101</v>
      </c>
      <c r="AG87" s="225">
        <f>IFERROR(INDEX(Data!CC$9:CC$1273,MATCH($M87,Data!$K$9:$K$1273,0)),"")</f>
        <v>126</v>
      </c>
      <c r="AH87" s="225">
        <f>IFERROR(INDEX(Data!CD$9:CD$1273,MATCH($M87,Data!$K$9:$K$1273,0)),"")</f>
        <v>19.8</v>
      </c>
      <c r="AI87" s="225">
        <f>IFERROR(INDEX(Data!CE$9:CE$1273,MATCH($M87,Data!$K$9:$K$1273,0)),"")</f>
        <v>1875</v>
      </c>
      <c r="AJ87" s="225">
        <f>IFERROR(INDEX(Data!CF$9:CF$1273,MATCH($M87,Data!$K$9:$K$1273,0)),"")</f>
        <v>1.1000000000000001</v>
      </c>
      <c r="AK87" s="225">
        <f>IFERROR(INDEX(Data!CG$9:CG$1273,MATCH($M87,Data!$K$9:$K$1273,0)),"")</f>
        <v>2065</v>
      </c>
      <c r="AL87" s="225">
        <f>IFERROR(INDEX(Data!CH$9:CH$1273,MATCH($M87,Data!$K$9:$K$1273,0)),"")</f>
        <v>210</v>
      </c>
      <c r="AM87" s="225">
        <f>IFERROR(INDEX(Data!CI$9:CI$1273,MATCH($M87,Data!$K$9:$K$1273,0)),"")</f>
        <v>85</v>
      </c>
      <c r="AN87" s="225">
        <f>IFERROR(INDEX(Data!CJ$9:CJ$1273,MATCH($M87,Data!$K$9:$K$1273,0)),"")</f>
        <v>46</v>
      </c>
      <c r="AO87" s="225">
        <f>IFERROR(INDEX(Data!CK$9:CK$1273,MATCH($M87,Data!$K$9:$K$1273,0)),"")</f>
        <v>333</v>
      </c>
      <c r="AP87" s="225">
        <f>IFERROR(INDEX(Data!CL$9:CL$1273,MATCH($M87,Data!$K$9:$K$1273,0)),"")</f>
        <v>43</v>
      </c>
      <c r="AQ87" s="225">
        <f>IFERROR(INDEX(Data!CM$9:CM$1273,MATCH($M87,Data!$K$9:$K$1273,0)),"")</f>
        <v>302</v>
      </c>
      <c r="AR87" s="225">
        <f>IFERROR(INDEX(Data!CN$9:CN$1273,MATCH($M87,Data!$K$9:$K$1273,0)),"")</f>
        <v>0.92700000000000005</v>
      </c>
      <c r="AS87" s="225">
        <f>IFERROR(INDEX(Data!CO$9:CO$1273,MATCH($M87,Data!$K$9:$K$1273,0)),"")</f>
        <v>147</v>
      </c>
      <c r="AT87" s="225">
        <f>IFERROR(INDEX(Data!CP$9:CP$1273,MATCH($M87,Data!$K$9:$K$1273,0)),"")</f>
        <v>147</v>
      </c>
      <c r="AU87" s="225">
        <f>IFERROR(INDEX(Data!CQ$9:CQ$1273,MATCH($M87,Data!$K$9:$K$1273,0)),"")</f>
        <v>186</v>
      </c>
      <c r="AV87" s="225">
        <f>IFERROR(INDEX(Data!CR$9:CR$1273,MATCH($M87,Data!$K$9:$K$1273,0)),"")</f>
        <v>7</v>
      </c>
      <c r="AW87" s="225">
        <f>IFERROR(INDEX(Data!CS$9:CS$1273,MATCH($M87,Data!$K$9:$K$1273,0)),"")</f>
        <v>4.8</v>
      </c>
      <c r="AX87" s="225" t="str">
        <f>IFERROR(INDEX(Data!CT$9:CT$1273,MATCH($M87,Data!$K$9:$K$1273,0)),"")</f>
        <v xml:space="preserve"> Freeski</v>
      </c>
      <c r="AY87" s="225" t="str">
        <f>IFERROR(INDEX(Data!CU$9:CU$1273,MATCH($M87,Data!$K$9:$K$1273,0)),"")</f>
        <v xml:space="preserve"> Powder</v>
      </c>
      <c r="AZ87" s="225" t="str">
        <f>IFERROR(INDEX(Data!CV$9:CV$1273,MATCH($M87,Data!$K$9:$K$1273,0)),"")</f>
        <v xml:space="preserve"> Touring</v>
      </c>
      <c r="BA87" s="225" t="str">
        <f>IFERROR(INDEX(Data!CX$9:CX$1273,MATCH($M87,Data!$K$9:$K$1273,0)),"")</f>
        <v/>
      </c>
      <c r="BB87" s="225" t="str">
        <f>IFERROR(INDEX(Data!CY$9:CY$1273,MATCH($M87,Data!$K$9:$K$1273,0)),"")</f>
        <v/>
      </c>
      <c r="BC87" s="225" t="str">
        <f>IFERROR(INDEX(Data!CZ$9:CZ$1273,MATCH($M87,Data!$K$9:$K$1273,0)),"")</f>
        <v/>
      </c>
      <c r="BD87" s="225" t="str">
        <f>IFERROR(INDEX(Data!DA$9:DA$1273,MATCH($M87,Data!$K$9:$K$1273,0)),"")</f>
        <v/>
      </c>
      <c r="BE87" s="225" t="str">
        <f>IFERROR(INDEX(Data!DB$9:DB$1273,MATCH($M87,Data!$K$9:$K$1273,0)),"")</f>
        <v/>
      </c>
      <c r="BF87" s="225" t="str">
        <f>IFERROR(INDEX(Data!DC$9:DC$1273,MATCH($M87,Data!$K$9:$K$1273,0)),"")</f>
        <v/>
      </c>
      <c r="BG87" s="225" t="str">
        <f>IFERROR(INDEX(Data!DD$9:DD$1273,MATCH($M87,Data!$K$9:$K$1273,0)),"")</f>
        <v/>
      </c>
      <c r="BH87" s="225" t="str">
        <f>IFERROR(INDEX(Data!DE$9:DE$1273,MATCH($M87,Data!$K$9:$K$1273,0)),"")</f>
        <v/>
      </c>
      <c r="BI87" s="225" t="str">
        <f>IFERROR(INDEX(Data!DF$9:DF$1273,MATCH($M87,Data!$K$9:$K$1273,0)),"")</f>
        <v/>
      </c>
      <c r="BJ87" s="225" t="str">
        <f>IFERROR(INDEX(Data!DG$9:DG$1273,MATCH($M87,Data!$K$9:$K$1273,0)),"")</f>
        <v/>
      </c>
      <c r="BK87" s="225" t="str">
        <f>IFERROR(INDEX(Data!DH$9:DH$1273,MATCH($M87,Data!$K$9:$K$1273,0)),"")</f>
        <v/>
      </c>
      <c r="BL87" s="225" t="str">
        <f>IFERROR(INDEX(Data!DI$9:DI$1273,MATCH($M87,Data!$K$9:$K$1273,0)),"")</f>
        <v/>
      </c>
      <c r="BM87" s="225" t="str">
        <f>IFERROR(INDEX(Data!DJ$9:DJ$1273,MATCH($M87,Data!$K$9:$K$1273,0)),"")</f>
        <v/>
      </c>
      <c r="BN87" s="225" t="str">
        <f>IFERROR(INDEX(Data!DK$9:DK$1273,MATCH($M87,Data!$K$9:$K$1273,0)),"")</f>
        <v/>
      </c>
      <c r="BO87" s="225" t="str">
        <f>IFERROR(INDEX(Data!DL$9:DL$1273,MATCH($M87,Data!$K$9:$K$1273,0)),"")</f>
        <v/>
      </c>
      <c r="BP87" s="243" t="str">
        <f t="shared" si="5"/>
        <v/>
      </c>
      <c r="BQ87" s="225" t="str">
        <f t="shared" si="6"/>
        <v xml:space="preserve"> </v>
      </c>
      <c r="BR87" s="225" t="str">
        <f t="shared" si="7"/>
        <v xml:space="preserve"> K2Reckoner 102184 Unisex</v>
      </c>
      <c r="BS87" s="225" t="str">
        <f>IFERROR(INDEX(Data!$DO$9:$DO$1273,MATCH('Your recommendation'!BR87,Data!$DN$9:$DN$1273,0)),"")</f>
        <v>https://images.evo.com/imgp/250/201066/825041/k2-reckoner-102-skis-2022-.jpg</v>
      </c>
    </row>
    <row r="88" spans="2:71" ht="15.6" customHeight="1">
      <c r="B88" s="222">
        <f t="shared" si="8"/>
        <v>14</v>
      </c>
      <c r="C88" s="223">
        <v>0.95291469883474156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Blizzard</v>
      </c>
      <c r="F88" s="225" t="str">
        <f>IFERROR(INDEX(Data!DM$9:DM$1273,MATCH($M88,Data!$K$9:$K$1273,0)),"")</f>
        <v>Rustler 10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180</v>
      </c>
      <c r="I88" s="225">
        <f>IFERROR(INDEX(Data!BX$9:BX$1273,MATCH($M88,Data!$K$9:$K$1273,0)),"")</f>
        <v>178.3</v>
      </c>
      <c r="J88" s="225">
        <f>IFERROR(INDEX(Data!CB$9:CB$1273,MATCH($M88,Data!$K$9:$K$1273,0)),"")</f>
        <v>101</v>
      </c>
      <c r="K88" s="241">
        <f t="shared" si="3"/>
        <v>230</v>
      </c>
      <c r="L88" s="242" t="str">
        <f t="shared" si="4"/>
        <v>SidelineSwap</v>
      </c>
      <c r="M88" s="224">
        <v>0.95291469883474156</v>
      </c>
      <c r="N88" s="224">
        <f>IFERROR(INDEX(Data!L$9:L$1273,MATCH($M88,Data!$K$9:$K$1273,0)),"")</f>
        <v>0.98358311175570057</v>
      </c>
      <c r="O88" s="224">
        <f>IFERROR(INDEX(Data!M$9:M$1273,MATCH($M88,Data!$K$9:$K$1273,0)),"")</f>
        <v>0.92224628591378266</v>
      </c>
      <c r="P88" s="224">
        <f>IFERROR(INDEX(Data!N$9:N$1273,MATCH($M88,Data!$K$9:$K$1273,0)),"")</f>
        <v>0.80764402706633787</v>
      </c>
      <c r="Q88" s="224">
        <f>IFERROR(INDEX(Data!O$9:O$1273,MATCH($M88,Data!$K$9:$K$1273,0)),"")</f>
        <v>0.9923464646619381</v>
      </c>
      <c r="R88" s="224">
        <f>IFERROR(INDEX(Data!P$9:P$1273,MATCH($M88,Data!$K$9:$K$1273,0)),"")</f>
        <v>0.96674836601307201</v>
      </c>
      <c r="S88" s="224">
        <f>IFERROR(INDEX(Data!S$9:S$1273,MATCH($M88,Data!$K$9:$K$1273,0)),"")</f>
        <v>0.88331783547540188</v>
      </c>
      <c r="T88" s="224">
        <f>IFERROR(INDEX(Data!T$9:T$1273,MATCH($M88,Data!$K$9:$K$1273,0)),"")</f>
        <v>0.94918972112372335</v>
      </c>
      <c r="U88" s="224">
        <f>IFERROR(INDEX(Data!U$9:U$1273,MATCH($M88,Data!$K$9:$K$1273,0)),"")</f>
        <v>0.71803772753750938</v>
      </c>
      <c r="V88" s="224">
        <f>IFERROR(INDEX(Data!V$9:V$1273,MATCH($M88,Data!$K$9:$K$1273,0)),"")</f>
        <v>0.87191729315929767</v>
      </c>
      <c r="W88" s="224">
        <f>IFERROR(INDEX(Data!W$9:W$1273,MATCH($M88,Data!$K$9:$K$1273,0)),"")</f>
        <v>0.90103790613718415</v>
      </c>
      <c r="X88" s="224">
        <f>IFERROR(INDEX(Data!AJ$9:AJ$1273,MATCH($M88,Data!$K$9:$K$1273,0)),"")</f>
        <v>0.32197244379985496</v>
      </c>
      <c r="Y88" s="224">
        <f>IFERROR(INDEX(Data!AK$9:AK$1273,MATCH($M88,Data!$K$9:$K$1273,0)),"")</f>
        <v>0.30060481349397705</v>
      </c>
      <c r="Z88" s="224">
        <f>IFERROR(INDEX(Data!AL$9:AL$1273,MATCH($M88,Data!$K$9:$K$1273,0)),"")</f>
        <v>0.58957819515588439</v>
      </c>
      <c r="AA88" s="224">
        <f>IFERROR(INDEX(Data!AM$9:AM$1273,MATCH($M88,Data!$K$9:$K$1273,0)),"")</f>
        <v>8.8457575773049191E-2</v>
      </c>
      <c r="AB88" s="224">
        <f>IFERROR(INDEX(Data!AN$9:AN$1273,MATCH($M88,Data!$K$9:$K$1273,0)),"")</f>
        <v>0.27230392156862748</v>
      </c>
      <c r="AC88" s="225">
        <f>IFERROR(INDEX(Data!BY$9:BY$1273,MATCH($M88,Data!$K$9:$K$1273,0)),"")</f>
        <v>109</v>
      </c>
      <c r="AD88" s="225">
        <f>IFERROR(INDEX(Data!BZ$9:BZ$1273,MATCH($M88,Data!$K$9:$K$1273,0)),"")</f>
        <v>150</v>
      </c>
      <c r="AE88" s="225">
        <f>IFERROR(INDEX(Data!CA$9:CA$1273,MATCH($M88,Data!$K$9:$K$1273,0)),"")</f>
        <v>132</v>
      </c>
      <c r="AF88" s="225">
        <f>IFERROR(INDEX(Data!CB$9:CB$1273,MATCH($M88,Data!$K$9:$K$1273,0)),"")</f>
        <v>101</v>
      </c>
      <c r="AG88" s="225">
        <f>IFERROR(INDEX(Data!CC$9:CC$1273,MATCH($M88,Data!$K$9:$K$1273,0)),"")</f>
        <v>122</v>
      </c>
      <c r="AH88" s="225">
        <f>IFERROR(INDEX(Data!CD$9:CD$1273,MATCH($M88,Data!$K$9:$K$1273,0)),"")</f>
        <v>18.600000000000001</v>
      </c>
      <c r="AI88" s="225">
        <f>IFERROR(INDEX(Data!CE$9:CE$1273,MATCH($M88,Data!$K$9:$K$1273,0)),"")</f>
        <v>2008</v>
      </c>
      <c r="AJ88" s="225">
        <f>IFERROR(INDEX(Data!CF$9:CF$1273,MATCH($M88,Data!$K$9:$K$1273,0)),"")</f>
        <v>0.99</v>
      </c>
      <c r="AK88" s="225">
        <f>IFERROR(INDEX(Data!CG$9:CG$1273,MATCH($M88,Data!$K$9:$K$1273,0)),"")</f>
        <v>1996</v>
      </c>
      <c r="AL88" s="225">
        <f>IFERROR(INDEX(Data!CH$9:CH$1273,MATCH($M88,Data!$K$9:$K$1273,0)),"")</f>
        <v>209</v>
      </c>
      <c r="AM88" s="225">
        <f>IFERROR(INDEX(Data!CI$9:CI$1273,MATCH($M88,Data!$K$9:$K$1273,0)),"")</f>
        <v>99</v>
      </c>
      <c r="AN88" s="225">
        <f>IFERROR(INDEX(Data!CJ$9:CJ$1273,MATCH($M88,Data!$K$9:$K$1273,0)),"")</f>
        <v>63</v>
      </c>
      <c r="AO88" s="225">
        <f>IFERROR(INDEX(Data!CK$9:CK$1273,MATCH($M88,Data!$K$9:$K$1273,0)),"")</f>
        <v>386</v>
      </c>
      <c r="AP88" s="225">
        <f>IFERROR(INDEX(Data!CL$9:CL$1273,MATCH($M88,Data!$K$9:$K$1273,0)),"")</f>
        <v>36</v>
      </c>
      <c r="AQ88" s="225">
        <f>IFERROR(INDEX(Data!CM$9:CM$1273,MATCH($M88,Data!$K$9:$K$1273,0)),"")</f>
        <v>312</v>
      </c>
      <c r="AR88" s="225">
        <f>IFERROR(INDEX(Data!CN$9:CN$1273,MATCH($M88,Data!$K$9:$K$1273,0)),"")</f>
        <v>0.56599999999999995</v>
      </c>
      <c r="AS88" s="225">
        <f>IFERROR(INDEX(Data!CO$9:CO$1273,MATCH($M88,Data!$K$9:$K$1273,0)),"")</f>
        <v>145</v>
      </c>
      <c r="AT88" s="225">
        <f>IFERROR(INDEX(Data!CP$9:CP$1273,MATCH($M88,Data!$K$9:$K$1273,0)),"")</f>
        <v>142</v>
      </c>
      <c r="AU88" s="225">
        <f>IFERROR(INDEX(Data!CQ$9:CQ$1273,MATCH($M88,Data!$K$9:$K$1273,0)),"")</f>
        <v>241</v>
      </c>
      <c r="AV88" s="225">
        <f>IFERROR(INDEX(Data!CR$9:CR$1273,MATCH($M88,Data!$K$9:$K$1273,0)),"")</f>
        <v>4</v>
      </c>
      <c r="AW88" s="225">
        <f>IFERROR(INDEX(Data!CS$9:CS$1273,MATCH($M88,Data!$K$9:$K$1273,0)),"")</f>
        <v>7.6</v>
      </c>
      <c r="AX88" s="225" t="str">
        <f>IFERROR(INDEX(Data!CT$9:CT$1273,MATCH($M88,Data!$K$9:$K$1273,0)),"")</f>
        <v xml:space="preserve"> Resort Freeride</v>
      </c>
      <c r="AY88" s="225" t="str">
        <f>IFERROR(INDEX(Data!CU$9:CU$1273,MATCH($M88,Data!$K$9:$K$1273,0)),"")</f>
        <v xml:space="preserve"> Powder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2020 Blizzard Rustler 10 Skis</v>
      </c>
      <c r="BB88" s="225" t="str">
        <f>IFERROR(INDEX(Data!CY$9:CY$1273,MATCH($M88,Data!$K$9:$K$1273,0)),"")</f>
        <v>SidelineSwap</v>
      </c>
      <c r="BC88" s="225">
        <f>IFERROR(INDEX(Data!CZ$9:CZ$1273,MATCH($M88,Data!$K$9:$K$1273,0)),"")</f>
        <v>230</v>
      </c>
      <c r="BD88" s="225" t="str">
        <f>IFERROR(INDEX(Data!DA$9:DA$1273,MATCH($M88,Data!$K$9:$K$1273,0)),"")</f>
        <v>https://tinyurl.com/ybbuy5um</v>
      </c>
      <c r="BE88" s="225" t="str">
        <f>IFERROR(INDEX(Data!DB$9:DB$1273,MATCH($M88,Data!$K$9:$K$1273,0)),"")</f>
        <v>Blizzard Rustler 10 2022</v>
      </c>
      <c r="BF88" s="225" t="str">
        <f>IFERROR(INDEX(Data!DC$9:DC$1273,MATCH($M88,Data!$K$9:$K$1273,0)),"")</f>
        <v>Stowesports.com</v>
      </c>
      <c r="BG88" s="225">
        <f>IFERROR(INDEX(Data!DD$9:DD$1273,MATCH($M88,Data!$K$9:$K$1273,0)),"")</f>
        <v>559.95000000000005</v>
      </c>
      <c r="BH88" s="225" t="str">
        <f>IFERROR(INDEX(Data!DE$9:DE$1273,MATCH($M88,Data!$K$9:$K$1273,0)),"")</f>
        <v>https://tinyurl.com/ycy6mdrt</v>
      </c>
      <c r="BI88" s="225" t="str">
        <f>IFERROR(INDEX(Data!DF$9:DF$1273,MATCH($M88,Data!$K$9:$K$1273,0)),"")</f>
        <v>Blizzard Rustler 10 2022</v>
      </c>
      <c r="BJ88" s="225" t="str">
        <f>IFERROR(INDEX(Data!DG$9:DG$1273,MATCH($M88,Data!$K$9:$K$1273,0)),"")</f>
        <v>AlpineShopVT.com</v>
      </c>
      <c r="BK88" s="225">
        <f>IFERROR(INDEX(Data!DH$9:DH$1273,MATCH($M88,Data!$K$9:$K$1273,0)),"")</f>
        <v>559.95000000000005</v>
      </c>
      <c r="BL88" s="225" t="str">
        <f>IFERROR(INDEX(Data!DI$9:DI$1273,MATCH($M88,Data!$K$9:$K$1273,0)),"")</f>
        <v>https://tinyurl.com/yakygrzz</v>
      </c>
      <c r="BM88" s="225" t="str">
        <f>IFERROR(INDEX(Data!DJ$9:DJ$1273,MATCH($M88,Data!$K$9:$K$1273,0)),"")</f>
        <v>https://tinyurl.com/ybbuy5um</v>
      </c>
      <c r="BN88" s="225" t="str">
        <f>IFERROR(INDEX(Data!DK$9:DK$1273,MATCH($M88,Data!$K$9:$K$1273,0)),"")</f>
        <v>https://tinyurl.com/ycy6mdrt</v>
      </c>
      <c r="BO88" s="225" t="str">
        <f>IFERROR(INDEX(Data!DL$9:DL$1273,MATCH($M88,Data!$K$9:$K$1273,0)),"")</f>
        <v>https://tinyurl.com/yakygrzz</v>
      </c>
      <c r="BP88" s="243">
        <f t="shared" si="5"/>
        <v>559.95000000000005</v>
      </c>
      <c r="BQ88" s="225" t="b">
        <f t="shared" si="6"/>
        <v>1</v>
      </c>
      <c r="BR88" s="225" t="str">
        <f t="shared" si="7"/>
        <v xml:space="preserve"> BlizzardRustler 10180 Unisex</v>
      </c>
      <c r="BS88" s="225" t="str">
        <f>IFERROR(INDEX(Data!$DO$9:$DO$1273,MATCH('Your recommendation'!BR88,Data!$DN$9:$DN$1273,0)),"")</f>
        <v>https://images.evo.com/imgp/250/216620/902901/blizzard-rustler-10-skis-2023-.jpg</v>
      </c>
    </row>
    <row r="89" spans="2:71" ht="15.6" customHeight="1">
      <c r="B89" s="222">
        <f t="shared" si="8"/>
        <v>15</v>
      </c>
      <c r="C89" s="223">
        <v>0.95146566361762597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Armada</v>
      </c>
      <c r="F89" s="225" t="str">
        <f>IFERROR(INDEX(Data!DM$9:DM$1273,MATCH($M89,Data!$K$9:$K$1273,0)),"")</f>
        <v>Tracer 98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180</v>
      </c>
      <c r="I89" s="225">
        <f>IFERROR(INDEX(Data!BX$9:BX$1273,MATCH($M89,Data!$K$9:$K$1273,0)),"")</f>
        <v>179.4</v>
      </c>
      <c r="J89" s="225">
        <f>IFERROR(INDEX(Data!CB$9:CB$1273,MATCH($M89,Data!$K$9:$K$1273,0)),"")</f>
        <v>97</v>
      </c>
      <c r="K89" s="241">
        <f t="shared" si="3"/>
        <v>374.95</v>
      </c>
      <c r="L89" s="242" t="str">
        <f t="shared" si="4"/>
        <v>! OutdoorXL.com</v>
      </c>
      <c r="M89" s="224">
        <v>0.95146566361762597</v>
      </c>
      <c r="N89" s="224">
        <f>IFERROR(INDEX(Data!L$9:L$1273,MATCH($M89,Data!$K$9:$K$1273,0)),"")</f>
        <v>0.95767867214567715</v>
      </c>
      <c r="O89" s="224">
        <f>IFERROR(INDEX(Data!M$9:M$1273,MATCH($M89,Data!$K$9:$K$1273,0)),"")</f>
        <v>0.94525265508957468</v>
      </c>
      <c r="P89" s="224">
        <f>IFERROR(INDEX(Data!N$9:N$1273,MATCH($M89,Data!$K$9:$K$1273,0)),"")</f>
        <v>0.9349728071839627</v>
      </c>
      <c r="Q89" s="224">
        <f>IFERROR(INDEX(Data!O$9:O$1273,MATCH($M89,Data!$K$9:$K$1273,0)),"")</f>
        <v>0.98738646527430407</v>
      </c>
      <c r="R89" s="224">
        <f>IFERROR(INDEX(Data!P$9:P$1273,MATCH($M89,Data!$K$9:$K$1273,0)),"")</f>
        <v>0.91339869281045738</v>
      </c>
      <c r="S89" s="224">
        <f>IFERROR(INDEX(Data!S$9:S$1273,MATCH($M89,Data!$K$9:$K$1273,0)),"")</f>
        <v>0.91738669978285214</v>
      </c>
      <c r="T89" s="224">
        <f>IFERROR(INDEX(Data!T$9:T$1273,MATCH($M89,Data!$K$9:$K$1273,0)),"")</f>
        <v>0.93208018703114415</v>
      </c>
      <c r="U89" s="224">
        <f>IFERROR(INDEX(Data!U$9:U$1273,MATCH($M89,Data!$K$9:$K$1273,0)),"")</f>
        <v>0.93467749259758759</v>
      </c>
      <c r="V89" s="224">
        <f>IFERROR(INDEX(Data!V$9:V$1273,MATCH($M89,Data!$K$9:$K$1273,0)),"")</f>
        <v>0.78464660755520588</v>
      </c>
      <c r="W89" s="224">
        <f>IFERROR(INDEX(Data!W$9:W$1273,MATCH($M89,Data!$K$9:$K$1273,0)),"")</f>
        <v>0.89644663467773311</v>
      </c>
      <c r="X89" s="224">
        <f>IFERROR(INDEX(Data!AJ$9:AJ$1273,MATCH($M89,Data!$K$9:$K$1273,0)),"")</f>
        <v>0.26323422770123273</v>
      </c>
      <c r="Y89" s="224">
        <f>IFERROR(INDEX(Data!AK$9:AK$1273,MATCH($M89,Data!$K$9:$K$1273,0)),"")</f>
        <v>0.38985807204800227</v>
      </c>
      <c r="Z89" s="224">
        <f>IFERROR(INDEX(Data!AL$9:AL$1273,MATCH($M89,Data!$K$9:$K$1273,0)),"")</f>
        <v>0.33219502940618484</v>
      </c>
      <c r="AA89" s="224">
        <f>IFERROR(INDEX(Data!AM$9:AM$1273,MATCH($M89,Data!$K$9:$K$1273,0)),"")</f>
        <v>0.10872464583680702</v>
      </c>
      <c r="AB89" s="224">
        <f>IFERROR(INDEX(Data!AN$9:AN$1273,MATCH($M89,Data!$K$9:$K$1273,0)),"")</f>
        <v>0.39215686274509809</v>
      </c>
      <c r="AC89" s="225">
        <f>IFERROR(INDEX(Data!BY$9:BY$1273,MATCH($M89,Data!$K$9:$K$1273,0)),"")</f>
        <v>136</v>
      </c>
      <c r="AD89" s="225">
        <f>IFERROR(INDEX(Data!BZ$9:BZ$1273,MATCH($M89,Data!$K$9:$K$1273,0)),"")</f>
        <v>151</v>
      </c>
      <c r="AE89" s="225">
        <f>IFERROR(INDEX(Data!CA$9:CA$1273,MATCH($M89,Data!$K$9:$K$1273,0)),"")</f>
        <v>131</v>
      </c>
      <c r="AF89" s="225">
        <f>IFERROR(INDEX(Data!CB$9:CB$1273,MATCH($M89,Data!$K$9:$K$1273,0)),"")</f>
        <v>97</v>
      </c>
      <c r="AG89" s="225">
        <f>IFERROR(INDEX(Data!CC$9:CC$1273,MATCH($M89,Data!$K$9:$K$1273,0)),"")</f>
        <v>122</v>
      </c>
      <c r="AH89" s="225">
        <f>IFERROR(INDEX(Data!CD$9:CD$1273,MATCH($M89,Data!$K$9:$K$1273,0)),"")</f>
        <v>17.899999999999999</v>
      </c>
      <c r="AI89" s="225">
        <f>IFERROR(INDEX(Data!CE$9:CE$1273,MATCH($M89,Data!$K$9:$K$1273,0)),"")</f>
        <v>1601</v>
      </c>
      <c r="AJ89" s="225">
        <f>IFERROR(INDEX(Data!CF$9:CF$1273,MATCH($M89,Data!$K$9:$K$1273,0)),"")</f>
        <v>1.21</v>
      </c>
      <c r="AK89" s="225">
        <f>IFERROR(INDEX(Data!CG$9:CG$1273,MATCH($M89,Data!$K$9:$K$1273,0)),"")</f>
        <v>1945</v>
      </c>
      <c r="AL89" s="225">
        <f>IFERROR(INDEX(Data!CH$9:CH$1273,MATCH($M89,Data!$K$9:$K$1273,0)),"")</f>
        <v>200</v>
      </c>
      <c r="AM89" s="225">
        <f>IFERROR(INDEX(Data!CI$9:CI$1273,MATCH($M89,Data!$K$9:$K$1273,0)),"")</f>
        <v>108</v>
      </c>
      <c r="AN89" s="225">
        <f>IFERROR(INDEX(Data!CJ$9:CJ$1273,MATCH($M89,Data!$K$9:$K$1273,0)),"")</f>
        <v>46</v>
      </c>
      <c r="AO89" s="225">
        <f>IFERROR(INDEX(Data!CK$9:CK$1273,MATCH($M89,Data!$K$9:$K$1273,0)),"")</f>
        <v>260</v>
      </c>
      <c r="AP89" s="225">
        <f>IFERROR(INDEX(Data!CL$9:CL$1273,MATCH($M89,Data!$K$9:$K$1273,0)),"")</f>
        <v>19</v>
      </c>
      <c r="AQ89" s="225">
        <f>IFERROR(INDEX(Data!CM$9:CM$1273,MATCH($M89,Data!$K$9:$K$1273,0)),"")</f>
        <v>169</v>
      </c>
      <c r="AR89" s="225">
        <f>IFERROR(INDEX(Data!CN$9:CN$1273,MATCH($M89,Data!$K$9:$K$1273,0)),"")</f>
        <v>0.42299999999999999</v>
      </c>
      <c r="AS89" s="225">
        <f>IFERROR(INDEX(Data!CO$9:CO$1273,MATCH($M89,Data!$K$9:$K$1273,0)),"")</f>
        <v>174</v>
      </c>
      <c r="AT89" s="225">
        <f>IFERROR(INDEX(Data!CP$9:CP$1273,MATCH($M89,Data!$K$9:$K$1273,0)),"")</f>
        <v>109</v>
      </c>
      <c r="AU89" s="225">
        <f>IFERROR(INDEX(Data!CQ$9:CQ$1273,MATCH($M89,Data!$K$9:$K$1273,0)),"")</f>
        <v>86</v>
      </c>
      <c r="AV89" s="225">
        <f>IFERROR(INDEX(Data!CR$9:CR$1273,MATCH($M89,Data!$K$9:$K$1273,0)),"")</f>
        <v>5</v>
      </c>
      <c r="AW89" s="225">
        <f>IFERROR(INDEX(Data!CS$9:CS$1273,MATCH($M89,Data!$K$9:$K$1273,0)),"")</f>
        <v>10.3</v>
      </c>
      <c r="AX89" s="225" t="str">
        <f>IFERROR(INDEX(Data!CT$9:CT$1273,MATCH($M89,Data!$K$9:$K$1273,0)),"")</f>
        <v xml:space="preserve"> Resort Freeride</v>
      </c>
      <c r="AY89" s="225" t="str">
        <f>IFERROR(INDEX(Data!CU$9:CU$1273,MATCH($M89,Data!$K$9:$K$1273,0)),"")</f>
        <v xml:space="preserve"> Touring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Armada Tracer 98 Limited Dark Blue-Black-White 180 Ski Men</v>
      </c>
      <c r="BB89" s="225" t="str">
        <f>IFERROR(INDEX(Data!CY$9:CY$1273,MATCH($M89,Data!$K$9:$K$1273,0)),"")</f>
        <v>! OutdoorXL.com</v>
      </c>
      <c r="BC89" s="225">
        <f>IFERROR(INDEX(Data!CZ$9:CZ$1273,MATCH($M89,Data!$K$9:$K$1273,0)),"")</f>
        <v>374.95</v>
      </c>
      <c r="BD89" s="225" t="str">
        <f>IFERROR(INDEX(Data!DA$9:DA$1273,MATCH($M89,Data!$K$9:$K$1273,0)),"")</f>
        <v>https://tinyurl.com/ybzdf3pp</v>
      </c>
      <c r="BE89" s="225" t="str">
        <f>IFERROR(INDEX(Data!DB$9:DB$1273,MATCH($M89,Data!$K$9:$K$1273,0)),"")</f>
        <v>Barely  Men's Armada tracer 98 2020 Skis 172 - Griffon bindings</v>
      </c>
      <c r="BF89" s="225" t="str">
        <f>IFERROR(INDEX(Data!DC$9:DC$1273,MATCH($M89,Data!$K$9:$K$1273,0)),"")</f>
        <v>SidelineSwap</v>
      </c>
      <c r="BG89" s="225">
        <f>IFERROR(INDEX(Data!DD$9:DD$1273,MATCH($M89,Data!$K$9:$K$1273,0)),"")</f>
        <v>435</v>
      </c>
      <c r="BH89" s="225" t="str">
        <f>IFERROR(INDEX(Data!DE$9:DE$1273,MATCH($M89,Data!$K$9:$K$1273,0)),"")</f>
        <v>https://tinyurl.com/ycezevto</v>
      </c>
      <c r="BI89" s="225" t="str">
        <f>IFERROR(INDEX(Data!DF$9:DF$1273,MATCH($M89,Data!$K$9:$K$1273,0)),"")</f>
        <v>Armada Tracer 98 Skis 2022</v>
      </c>
      <c r="BJ89" s="225" t="str">
        <f>IFERROR(INDEX(Data!DG$9:DG$1273,MATCH($M89,Data!$K$9:$K$1273,0)),"")</f>
        <v>evo.com</v>
      </c>
      <c r="BK89" s="225">
        <f>IFERROR(INDEX(Data!DH$9:DH$1273,MATCH($M89,Data!$K$9:$K$1273,0)),"")</f>
        <v>559.96</v>
      </c>
      <c r="BL89" s="225" t="str">
        <f>IFERROR(INDEX(Data!DI$9:DI$1273,MATCH($M89,Data!$K$9:$K$1273,0)),"")</f>
        <v>https://tinyurl.com/yaw3rrcv</v>
      </c>
      <c r="BM89" s="225" t="str">
        <f>IFERROR(INDEX(Data!DJ$9:DJ$1273,MATCH($M89,Data!$K$9:$K$1273,0)),"")</f>
        <v>https://tinyurl.com/ybzdf3pp</v>
      </c>
      <c r="BN89" s="225" t="str">
        <f>IFERROR(INDEX(Data!DK$9:DK$1273,MATCH($M89,Data!$K$9:$K$1273,0)),"")</f>
        <v>https://tinyurl.com/ycezevto</v>
      </c>
      <c r="BO89" s="225" t="str">
        <f>IFERROR(INDEX(Data!DL$9:DL$1273,MATCH($M89,Data!$K$9:$K$1273,0)),"")</f>
        <v>https://tinyurl.com/yaw3rrcv</v>
      </c>
      <c r="BP89" s="243">
        <f t="shared" si="5"/>
        <v>559.96</v>
      </c>
      <c r="BQ89" s="225" t="b">
        <f t="shared" si="6"/>
        <v>1</v>
      </c>
      <c r="BR89" s="225" t="str">
        <f t="shared" si="7"/>
        <v xml:space="preserve"> ArmadaTracer 98180 Unisex</v>
      </c>
      <c r="BS89" s="225" t="str">
        <f>IFERROR(INDEX(Data!$DO$9:$DO$1273,MATCH('Your recommendation'!BR89,Data!$DN$9:$DN$1273,0)),"")</f>
        <v>https://images.evo.com/imgp/250/198694/839659/clone.jpg</v>
      </c>
    </row>
    <row r="90" spans="2:71" ht="15.6" customHeight="1">
      <c r="B90" s="222">
        <f t="shared" si="8"/>
        <v>16</v>
      </c>
      <c r="C90" s="223">
        <v>0.95007408814373451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Salomon</v>
      </c>
      <c r="F90" s="225" t="str">
        <f>IFERROR(INDEX(Data!DM$9:DM$1273,MATCH($M90,Data!$K$9:$K$1273,0)),"")</f>
        <v>QST 98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183</v>
      </c>
      <c r="I90" s="225">
        <f>IFERROR(INDEX(Data!BX$9:BX$1273,MATCH($M90,Data!$K$9:$K$1273,0)),"")</f>
        <v>182.6</v>
      </c>
      <c r="J90" s="225">
        <f>IFERROR(INDEX(Data!CB$9:CB$1273,MATCH($M90,Data!$K$9:$K$1273,0)),"")</f>
        <v>98</v>
      </c>
      <c r="K90" s="241">
        <f t="shared" si="3"/>
        <v>539</v>
      </c>
      <c r="L90" s="242" t="str">
        <f t="shared" si="4"/>
        <v>Glacier Ski Shop</v>
      </c>
      <c r="M90" s="224">
        <v>0.95007408814373451</v>
      </c>
      <c r="N90" s="224">
        <f>IFERROR(INDEX(Data!L$9:L$1273,MATCH($M90,Data!$K$9:$K$1273,0)),"")</f>
        <v>0.99305051970026592</v>
      </c>
      <c r="O90" s="224">
        <f>IFERROR(INDEX(Data!M$9:M$1273,MATCH($M90,Data!$K$9:$K$1273,0)),"")</f>
        <v>0.9070976565872032</v>
      </c>
      <c r="P90" s="224">
        <f>IFERROR(INDEX(Data!N$9:N$1273,MATCH($M90,Data!$K$9:$K$1273,0)),"")</f>
        <v>0.79373142351229986</v>
      </c>
      <c r="Q90" s="224">
        <f>IFERROR(INDEX(Data!O$9:O$1273,MATCH($M90,Data!$K$9:$K$1273,0)),"")</f>
        <v>0.95958769004015931</v>
      </c>
      <c r="R90" s="224">
        <f>IFERROR(INDEX(Data!P$9:P$1273,MATCH($M90,Data!$K$9:$K$1273,0)),"")</f>
        <v>0.96797385620915033</v>
      </c>
      <c r="S90" s="224">
        <f>IFERROR(INDEX(Data!S$9:S$1273,MATCH($M90,Data!$K$9:$K$1273,0)),"")</f>
        <v>0.84555152572608783</v>
      </c>
      <c r="T90" s="224">
        <f>IFERROR(INDEX(Data!T$9:T$1273,MATCH($M90,Data!$K$9:$K$1273,0)),"")</f>
        <v>0.95244698899393265</v>
      </c>
      <c r="U90" s="224">
        <f>IFERROR(INDEX(Data!U$9:U$1273,MATCH($M90,Data!$K$9:$K$1273,0)),"")</f>
        <v>0.71233949621319037</v>
      </c>
      <c r="V90" s="224">
        <f>IFERROR(INDEX(Data!V$9:V$1273,MATCH($M90,Data!$K$9:$K$1273,0)),"")</f>
        <v>0.94223088491714835</v>
      </c>
      <c r="W90" s="224">
        <f>IFERROR(INDEX(Data!W$9:W$1273,MATCH($M90,Data!$K$9:$K$1273,0)),"")</f>
        <v>0.89545303239425178</v>
      </c>
      <c r="X90" s="224">
        <f>IFERROR(INDEX(Data!AJ$9:AJ$1273,MATCH($M90,Data!$K$9:$K$1273,0)),"")</f>
        <v>0.29860607525582145</v>
      </c>
      <c r="Y90" s="224">
        <f>IFERROR(INDEX(Data!AK$9:AK$1273,MATCH($M90,Data!$K$9:$K$1273,0)),"")</f>
        <v>0.30169955940047638</v>
      </c>
      <c r="Z90" s="224">
        <f>IFERROR(INDEX(Data!AL$9:AL$1273,MATCH($M90,Data!$K$9:$K$1273,0)),"")</f>
        <v>0.60349079870992228</v>
      </c>
      <c r="AA90" s="224">
        <f>IFERROR(INDEX(Data!AM$9:AM$1273,MATCH($M90,Data!$K$9:$K$1273,0)),"")</f>
        <v>5.5698801151270447E-2</v>
      </c>
      <c r="AB90" s="224">
        <f>IFERROR(INDEX(Data!AN$9:AN$1273,MATCH($M90,Data!$K$9:$K$1273,0)),"")</f>
        <v>0.27352941176470585</v>
      </c>
      <c r="AC90" s="225">
        <f>IFERROR(INDEX(Data!BY$9:BY$1273,MATCH($M90,Data!$K$9:$K$1273,0)),"")</f>
        <v>101</v>
      </c>
      <c r="AD90" s="225">
        <f>IFERROR(INDEX(Data!BZ$9:BZ$1273,MATCH($M90,Data!$K$9:$K$1273,0)),"")</f>
        <v>137</v>
      </c>
      <c r="AE90" s="225">
        <f>IFERROR(INDEX(Data!CA$9:CA$1273,MATCH($M90,Data!$K$9:$K$1273,0)),"")</f>
        <v>132</v>
      </c>
      <c r="AF90" s="225">
        <f>IFERROR(INDEX(Data!CB$9:CB$1273,MATCH($M90,Data!$K$9:$K$1273,0)),"")</f>
        <v>98</v>
      </c>
      <c r="AG90" s="225">
        <f>IFERROR(INDEX(Data!CC$9:CC$1273,MATCH($M90,Data!$K$9:$K$1273,0)),"")</f>
        <v>120</v>
      </c>
      <c r="AH90" s="225">
        <f>IFERROR(INDEX(Data!CD$9:CD$1273,MATCH($M90,Data!$K$9:$K$1273,0)),"")</f>
        <v>14.2</v>
      </c>
      <c r="AI90" s="225">
        <f>IFERROR(INDEX(Data!CE$9:CE$1273,MATCH($M90,Data!$K$9:$K$1273,0)),"")</f>
        <v>2030</v>
      </c>
      <c r="AJ90" s="225">
        <f>IFERROR(INDEX(Data!CF$9:CF$1273,MATCH($M90,Data!$K$9:$K$1273,0)),"")</f>
        <v>0.99</v>
      </c>
      <c r="AK90" s="225">
        <f>IFERROR(INDEX(Data!CG$9:CG$1273,MATCH($M90,Data!$K$9:$K$1273,0)),"")</f>
        <v>2008</v>
      </c>
      <c r="AL90" s="225">
        <f>IFERROR(INDEX(Data!CH$9:CH$1273,MATCH($M90,Data!$K$9:$K$1273,0)),"")</f>
        <v>210</v>
      </c>
      <c r="AM90" s="225">
        <f>IFERROR(INDEX(Data!CI$9:CI$1273,MATCH($M90,Data!$K$9:$K$1273,0)),"")</f>
        <v>105</v>
      </c>
      <c r="AN90" s="225">
        <f>IFERROR(INDEX(Data!CJ$9:CJ$1273,MATCH($M90,Data!$K$9:$K$1273,0)),"")</f>
        <v>52</v>
      </c>
      <c r="AO90" s="225">
        <f>IFERROR(INDEX(Data!CK$9:CK$1273,MATCH($M90,Data!$K$9:$K$1273,0)),"")</f>
        <v>414</v>
      </c>
      <c r="AP90" s="225">
        <f>IFERROR(INDEX(Data!CL$9:CL$1273,MATCH($M90,Data!$K$9:$K$1273,0)),"")</f>
        <v>33</v>
      </c>
      <c r="AQ90" s="225">
        <f>IFERROR(INDEX(Data!CM$9:CM$1273,MATCH($M90,Data!$K$9:$K$1273,0)),"")</f>
        <v>406</v>
      </c>
      <c r="AR90" s="225">
        <f>IFERROR(INDEX(Data!CN$9:CN$1273,MATCH($M90,Data!$K$9:$K$1273,0)),"")</f>
        <v>0.629</v>
      </c>
      <c r="AS90" s="225">
        <f>IFERROR(INDEX(Data!CO$9:CO$1273,MATCH($M90,Data!$K$9:$K$1273,0)),"")</f>
        <v>276</v>
      </c>
      <c r="AT90" s="225">
        <f>IFERROR(INDEX(Data!CP$9:CP$1273,MATCH($M90,Data!$K$9:$K$1273,0)),"")</f>
        <v>182</v>
      </c>
      <c r="AU90" s="225">
        <f>IFERROR(INDEX(Data!CQ$9:CQ$1273,MATCH($M90,Data!$K$9:$K$1273,0)),"")</f>
        <v>138</v>
      </c>
      <c r="AV90" s="225">
        <f>IFERROR(INDEX(Data!CR$9:CR$1273,MATCH($M90,Data!$K$9:$K$1273,0)),"")</f>
        <v>6</v>
      </c>
      <c r="AW90" s="225">
        <f>IFERROR(INDEX(Data!CS$9:CS$1273,MATCH($M90,Data!$K$9:$K$1273,0)),"")</f>
        <v>8.6999999999999993</v>
      </c>
      <c r="AX90" s="225" t="str">
        <f>IFERROR(INDEX(Data!CT$9:CT$1273,MATCH($M90,Data!$K$9:$K$1273,0)),"")</f>
        <v xml:space="preserve"> Resort Freeride</v>
      </c>
      <c r="AY90" s="225">
        <f>IFERROR(INDEX(Data!CU$9:CU$1273,MATCH($M90,Data!$K$9:$K$1273,0)),"")</f>
        <v>0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Salomon N QST 98 Skis - 2022 183cm / Blue/Orange</v>
      </c>
      <c r="BB90" s="225" t="str">
        <f>IFERROR(INDEX(Data!CY$9:CY$1273,MATCH($M90,Data!$K$9:$K$1273,0)),"")</f>
        <v>Glacier Ski Shop</v>
      </c>
      <c r="BC90" s="225">
        <f>IFERROR(INDEX(Data!CZ$9:CZ$1273,MATCH($M90,Data!$K$9:$K$1273,0)),"")</f>
        <v>539</v>
      </c>
      <c r="BD90" s="225" t="str">
        <f>IFERROR(INDEX(Data!DA$9:DA$1273,MATCH($M90,Data!$K$9:$K$1273,0)),"")</f>
        <v>https://tinyurl.com/yad6p9b4</v>
      </c>
      <c r="BE90" s="225" t="str">
        <f>IFERROR(INDEX(Data!DB$9:DB$1273,MATCH($M90,Data!$K$9:$K$1273,0)),"")</f>
        <v>Salomon QST 98 Blue/Orange / 183cm</v>
      </c>
      <c r="BF90" s="225" t="str">
        <f>IFERROR(INDEX(Data!DC$9:DC$1273,MATCH($M90,Data!$K$9:$K$1273,0)),"")</f>
        <v>Sundance Ski and Board Shop</v>
      </c>
      <c r="BG90" s="225">
        <f>IFERROR(INDEX(Data!DD$9:DD$1273,MATCH($M90,Data!$K$9:$K$1273,0)),"")</f>
        <v>561.20000000000005</v>
      </c>
      <c r="BH90" s="225" t="str">
        <f>IFERROR(INDEX(Data!DE$9:DE$1273,MATCH($M90,Data!$K$9:$K$1273,0)),"")</f>
        <v>https://tinyurl.com/ybo4rgyr</v>
      </c>
      <c r="BI90" s="225" t="str">
        <f>IFERROR(INDEX(Data!DF$9:DF$1273,MATCH($M90,Data!$K$9:$K$1273,0)),"")</f>
        <v>Salomon QST 98 Skis</v>
      </c>
      <c r="BJ90" s="225" t="str">
        <f>IFERROR(INDEX(Data!DG$9:DG$1273,MATCH($M90,Data!$K$9:$K$1273,0)),"")</f>
        <v>The-House.com</v>
      </c>
      <c r="BK90" s="225">
        <f>IFERROR(INDEX(Data!DH$9:DH$1273,MATCH($M90,Data!$K$9:$K$1273,0)),"")</f>
        <v>575.95000000000005</v>
      </c>
      <c r="BL90" s="225" t="str">
        <f>IFERROR(INDEX(Data!DI$9:DI$1273,MATCH($M90,Data!$K$9:$K$1273,0)),"")</f>
        <v>https://tinyurl.com/ycxj26ng</v>
      </c>
      <c r="BM90" s="225" t="str">
        <f>IFERROR(INDEX(Data!DJ$9:DJ$1273,MATCH($M90,Data!$K$9:$K$1273,0)),"")</f>
        <v>https://tinyurl.com/yad6p9b4</v>
      </c>
      <c r="BN90" s="225" t="str">
        <f>IFERROR(INDEX(Data!DK$9:DK$1273,MATCH($M90,Data!$K$9:$K$1273,0)),"")</f>
        <v>https://tinyurl.com/ybo4rgyr</v>
      </c>
      <c r="BO90" s="225" t="str">
        <f>IFERROR(INDEX(Data!DL$9:DL$1273,MATCH($M90,Data!$K$9:$K$1273,0)),"")</f>
        <v>https://tinyurl.com/ycxj26ng</v>
      </c>
      <c r="BP90" s="243">
        <f t="shared" si="5"/>
        <v>575.95000000000005</v>
      </c>
      <c r="BQ90" s="225" t="b">
        <f t="shared" si="6"/>
        <v>1</v>
      </c>
      <c r="BR90" s="225" t="str">
        <f t="shared" si="7"/>
        <v xml:space="preserve"> SalomonQST 98183 Unisex</v>
      </c>
      <c r="BS90" s="225" t="str">
        <f>IFERROR(INDEX(Data!$DO$9:$DO$1273,MATCH('Your recommendation'!BR90,Data!$DN$9:$DN$1273,0)),"")</f>
        <v>https://images.evo.com/imgp/250/197273/812057/salomon-qst-98-skis-2022-.jpg</v>
      </c>
    </row>
    <row r="91" spans="2:71" ht="15.6" customHeight="1">
      <c r="B91" s="222">
        <f t="shared" si="8"/>
        <v>17</v>
      </c>
      <c r="C91" s="223">
        <v>0.9487182237741838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4FRNT</v>
      </c>
      <c r="F91" s="225" t="str">
        <f>IFERROR(INDEX(Data!DM$9:DM$1273,MATCH($M91,Data!$K$9:$K$1273,0)),"")</f>
        <v>Switch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184</v>
      </c>
      <c r="I91" s="225">
        <f>IFERROR(INDEX(Data!BX$9:BX$1273,MATCH($M91,Data!$K$9:$K$1273,0)),"")</f>
        <v>182.1</v>
      </c>
      <c r="J91" s="225">
        <f>IFERROR(INDEX(Data!CB$9:CB$1273,MATCH($M91,Data!$K$9:$K$1273,0)),"")</f>
        <v>98</v>
      </c>
      <c r="K91" s="241" t="str">
        <f t="shared" si="3"/>
        <v/>
      </c>
      <c r="L91" s="242" t="str">
        <f t="shared" si="4"/>
        <v/>
      </c>
      <c r="M91" s="224">
        <v>0.9487182237741838</v>
      </c>
      <c r="N91" s="224">
        <f>IFERROR(INDEX(Data!L$9:L$1273,MATCH($M91,Data!$K$9:$K$1273,0)),"")</f>
        <v>0.91360486665055196</v>
      </c>
      <c r="O91" s="224">
        <f>IFERROR(INDEX(Data!M$9:M$1273,MATCH($M91,Data!$K$9:$K$1273,0)),"")</f>
        <v>0.98383158089781575</v>
      </c>
      <c r="P91" s="224">
        <f>IFERROR(INDEX(Data!N$9:N$1273,MATCH($M91,Data!$K$9:$K$1273,0)),"")</f>
        <v>0.96447701258458229</v>
      </c>
      <c r="Q91" s="224">
        <f>IFERROR(INDEX(Data!O$9:O$1273,MATCH($M91,Data!$K$9:$K$1273,0)),"")</f>
        <v>0.98816152095853815</v>
      </c>
      <c r="R91" s="224">
        <f>IFERROR(INDEX(Data!P$9:P$1273,MATCH($M91,Data!$K$9:$K$1273,0)),"")</f>
        <v>0.9988562091503268</v>
      </c>
      <c r="S91" s="224">
        <f>IFERROR(INDEX(Data!S$9:S$1273,MATCH($M91,Data!$K$9:$K$1273,0)),"")</f>
        <v>0.89927661151189708</v>
      </c>
      <c r="T91" s="224">
        <f>IFERROR(INDEX(Data!T$9:T$1273,MATCH($M91,Data!$K$9:$K$1273,0)),"")</f>
        <v>0.93379210597691353</v>
      </c>
      <c r="U91" s="224">
        <f>IFERROR(INDEX(Data!U$9:U$1273,MATCH($M91,Data!$K$9:$K$1273,0)),"")</f>
        <v>0.93219206586387005</v>
      </c>
      <c r="V91" s="224">
        <f>IFERROR(INDEX(Data!V$9:V$1273,MATCH($M91,Data!$K$9:$K$1273,0)),"")</f>
        <v>0.76815759512029025</v>
      </c>
      <c r="W91" s="224">
        <f>IFERROR(INDEX(Data!W$9:W$1273,MATCH($M91,Data!$K$9:$K$1273,0)),"")</f>
        <v>0.92397529069767437</v>
      </c>
      <c r="X91" s="224">
        <f>IFERROR(INDEX(Data!AJ$9:AJ$1273,MATCH($M91,Data!$K$9:$K$1273,0)),"")</f>
        <v>0.21916042220610749</v>
      </c>
      <c r="Y91" s="224">
        <f>IFERROR(INDEX(Data!AK$9:AK$1273,MATCH($M91,Data!$K$9:$K$1273,0)),"")</f>
        <v>0.31696418607699672</v>
      </c>
      <c r="Z91" s="224">
        <f>IFERROR(INDEX(Data!AL$9:AL$1273,MATCH($M91,Data!$K$9:$K$1273,0)),"")</f>
        <v>0.4327452096376399</v>
      </c>
      <c r="AA91" s="224">
        <f>IFERROR(INDEX(Data!AM$9:AM$1273,MATCH($M91,Data!$K$9:$K$1273,0)),"")</f>
        <v>0.10794959015257297</v>
      </c>
      <c r="AB91" s="224">
        <f>IFERROR(INDEX(Data!AN$9:AN$1273,MATCH($M91,Data!$K$9:$K$1273,0)),"")</f>
        <v>0.30441176470588233</v>
      </c>
      <c r="AC91" s="225">
        <f>IFERROR(INDEX(Data!BY$9:BY$1273,MATCH($M91,Data!$K$9:$K$1273,0)),"")</f>
        <v>146</v>
      </c>
      <c r="AD91" s="225">
        <f>IFERROR(INDEX(Data!BZ$9:BZ$1273,MATCH($M91,Data!$K$9:$K$1273,0)),"")</f>
        <v>149</v>
      </c>
      <c r="AE91" s="225">
        <f>IFERROR(INDEX(Data!CA$9:CA$1273,MATCH($M91,Data!$K$9:$K$1273,0)),"")</f>
        <v>126</v>
      </c>
      <c r="AF91" s="225">
        <f>IFERROR(INDEX(Data!CB$9:CB$1273,MATCH($M91,Data!$K$9:$K$1273,0)),"")</f>
        <v>98</v>
      </c>
      <c r="AG91" s="225">
        <f>IFERROR(INDEX(Data!CC$9:CC$1273,MATCH($M91,Data!$K$9:$K$1273,0)),"")</f>
        <v>122</v>
      </c>
      <c r="AH91" s="225">
        <f>IFERROR(INDEX(Data!CD$9:CD$1273,MATCH($M91,Data!$K$9:$K$1273,0)),"")</f>
        <v>18.8</v>
      </c>
      <c r="AI91" s="225">
        <f>IFERROR(INDEX(Data!CE$9:CE$1273,MATCH($M91,Data!$K$9:$K$1273,0)),"")</f>
        <v>1760</v>
      </c>
      <c r="AJ91" s="225">
        <f>IFERROR(INDEX(Data!CF$9:CF$1273,MATCH($M91,Data!$K$9:$K$1273,0)),"")</f>
        <v>1.1200000000000001</v>
      </c>
      <c r="AK91" s="225">
        <f>IFERROR(INDEX(Data!CG$9:CG$1273,MATCH($M91,Data!$K$9:$K$1273,0)),"")</f>
        <v>1978</v>
      </c>
      <c r="AL91" s="225">
        <f>IFERROR(INDEX(Data!CH$9:CH$1273,MATCH($M91,Data!$K$9:$K$1273,0)),"")</f>
        <v>181</v>
      </c>
      <c r="AM91" s="225">
        <f>IFERROR(INDEX(Data!CI$9:CI$1273,MATCH($M91,Data!$K$9:$K$1273,0)),"")</f>
        <v>87</v>
      </c>
      <c r="AN91" s="225">
        <f>IFERROR(INDEX(Data!CJ$9:CJ$1273,MATCH($M91,Data!$K$9:$K$1273,0)),"")</f>
        <v>40</v>
      </c>
      <c r="AO91" s="225">
        <f>IFERROR(INDEX(Data!CK$9:CK$1273,MATCH($M91,Data!$K$9:$K$1273,0)),"")</f>
        <v>202</v>
      </c>
      <c r="AP91" s="225">
        <f>IFERROR(INDEX(Data!CL$9:CL$1273,MATCH($M91,Data!$K$9:$K$1273,0)),"")</f>
        <v>30</v>
      </c>
      <c r="AQ91" s="225">
        <f>IFERROR(INDEX(Data!CM$9:CM$1273,MATCH($M91,Data!$K$9:$K$1273,0)),"")</f>
        <v>155</v>
      </c>
      <c r="AR91" s="225">
        <f>IFERROR(INDEX(Data!CN$9:CN$1273,MATCH($M91,Data!$K$9:$K$1273,0)),"")</f>
        <v>0.746</v>
      </c>
      <c r="AS91" s="225">
        <f>IFERROR(INDEX(Data!CO$9:CO$1273,MATCH($M91,Data!$K$9:$K$1273,0)),"")</f>
        <v>176</v>
      </c>
      <c r="AT91" s="225">
        <f>IFERROR(INDEX(Data!CP$9:CP$1273,MATCH($M91,Data!$K$9:$K$1273,0)),"")</f>
        <v>154</v>
      </c>
      <c r="AU91" s="225">
        <f>IFERROR(INDEX(Data!CQ$9:CQ$1273,MATCH($M91,Data!$K$9:$K$1273,0)),"")</f>
        <v>27</v>
      </c>
      <c r="AV91" s="225">
        <f>IFERROR(INDEX(Data!CR$9:CR$1273,MATCH($M91,Data!$K$9:$K$1273,0)),"")</f>
        <v>8</v>
      </c>
      <c r="AW91" s="225">
        <f>IFERROR(INDEX(Data!CS$9:CS$1273,MATCH($M91,Data!$K$9:$K$1273,0)),"")</f>
        <v>3.6</v>
      </c>
      <c r="AX91" s="225" t="str">
        <f>IFERROR(INDEX(Data!CT$9:CT$1273,MATCH($M91,Data!$K$9:$K$1273,0)),"")</f>
        <v xml:space="preserve"> Resort Freeride</v>
      </c>
      <c r="AY91" s="225" t="str">
        <f>IFERROR(INDEX(Data!CU$9:CU$1273,MATCH($M91,Data!$K$9:$K$1273,0)),"")</f>
        <v xml:space="preserve"> Touring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/>
      </c>
      <c r="BB91" s="225" t="str">
        <f>IFERROR(INDEX(Data!CY$9:CY$1273,MATCH($M91,Data!$K$9:$K$1273,0)),"")</f>
        <v/>
      </c>
      <c r="BC91" s="225" t="str">
        <f>IFERROR(INDEX(Data!CZ$9:CZ$1273,MATCH($M91,Data!$K$9:$K$1273,0)),"")</f>
        <v/>
      </c>
      <c r="BD91" s="225" t="str">
        <f>IFERROR(INDEX(Data!DA$9:DA$1273,MATCH($M91,Data!$K$9:$K$1273,0)),"")</f>
        <v/>
      </c>
      <c r="BE91" s="225" t="str">
        <f>IFERROR(INDEX(Data!DB$9:DB$1273,MATCH($M91,Data!$K$9:$K$1273,0)),"")</f>
        <v/>
      </c>
      <c r="BF91" s="225" t="str">
        <f>IFERROR(INDEX(Data!DC$9:DC$1273,MATCH($M91,Data!$K$9:$K$1273,0)),"")</f>
        <v/>
      </c>
      <c r="BG91" s="225" t="str">
        <f>IFERROR(INDEX(Data!DD$9:DD$1273,MATCH($M91,Data!$K$9:$K$1273,0)),"")</f>
        <v/>
      </c>
      <c r="BH91" s="225" t="str">
        <f>IFERROR(INDEX(Data!DE$9:DE$1273,MATCH($M91,Data!$K$9:$K$1273,0)),"")</f>
        <v/>
      </c>
      <c r="BI91" s="225" t="str">
        <f>IFERROR(INDEX(Data!DF$9:DF$1273,MATCH($M91,Data!$K$9:$K$1273,0)),"")</f>
        <v/>
      </c>
      <c r="BJ91" s="225" t="str">
        <f>IFERROR(INDEX(Data!DG$9:DG$1273,MATCH($M91,Data!$K$9:$K$1273,0)),"")</f>
        <v/>
      </c>
      <c r="BK91" s="225" t="str">
        <f>IFERROR(INDEX(Data!DH$9:DH$1273,MATCH($M91,Data!$K$9:$K$1273,0)),"")</f>
        <v/>
      </c>
      <c r="BL91" s="225" t="str">
        <f>IFERROR(INDEX(Data!DI$9:DI$1273,MATCH($M91,Data!$K$9:$K$1273,0)),"")</f>
        <v/>
      </c>
      <c r="BM91" s="225" t="str">
        <f>IFERROR(INDEX(Data!DJ$9:DJ$1273,MATCH($M91,Data!$K$9:$K$1273,0)),"")</f>
        <v/>
      </c>
      <c r="BN91" s="225" t="str">
        <f>IFERROR(INDEX(Data!DK$9:DK$1273,MATCH($M91,Data!$K$9:$K$1273,0)),"")</f>
        <v/>
      </c>
      <c r="BO91" s="225" t="str">
        <f>IFERROR(INDEX(Data!DL$9:DL$1273,MATCH($M91,Data!$K$9:$K$1273,0)),"")</f>
        <v/>
      </c>
      <c r="BP91" s="243" t="str">
        <f t="shared" si="5"/>
        <v/>
      </c>
      <c r="BQ91" s="225" t="str">
        <f t="shared" si="6"/>
        <v xml:space="preserve"> </v>
      </c>
      <c r="BR91" s="225" t="str">
        <f t="shared" si="7"/>
        <v xml:space="preserve"> 4FRNTSwitch184 Unisex</v>
      </c>
      <c r="BS91" s="225">
        <f>IFERROR(INDEX(Data!$DO$9:$DO$1273,MATCH('Your recommendation'!BR91,Data!$DN$9:$DN$1273,0)),"")</f>
        <v>0</v>
      </c>
    </row>
    <row r="92" spans="2:71" ht="15.6" customHeight="1">
      <c r="B92" s="222">
        <f t="shared" si="8"/>
        <v>18</v>
      </c>
      <c r="C92" s="223">
        <v>0.94840287723543304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Ferreol</v>
      </c>
      <c r="F92" s="225" t="str">
        <f>IFERROR(INDEX(Data!DM$9:DM$1273,MATCH($M92,Data!$K$9:$K$1273,0)),"")</f>
        <v>Pionnier 104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180</v>
      </c>
      <c r="I92" s="225">
        <f>IFERROR(INDEX(Data!BX$9:BX$1273,MATCH($M92,Data!$K$9:$K$1273,0)),"")</f>
        <v>179.2</v>
      </c>
      <c r="J92" s="225">
        <f>IFERROR(INDEX(Data!CB$9:CB$1273,MATCH($M92,Data!$K$9:$K$1273,0)),"")</f>
        <v>103</v>
      </c>
      <c r="K92" s="241">
        <f t="shared" si="3"/>
        <v>0</v>
      </c>
      <c r="L92" s="242" t="str">
        <f t="shared" si="4"/>
        <v>-</v>
      </c>
      <c r="M92" s="224">
        <v>0.94840287723543304</v>
      </c>
      <c r="N92" s="224">
        <f>IFERROR(INDEX(Data!L$9:L$1273,MATCH($M92,Data!$K$9:$K$1273,0)),"")</f>
        <v>0.91904359036338734</v>
      </c>
      <c r="O92" s="224">
        <f>IFERROR(INDEX(Data!M$9:M$1273,MATCH($M92,Data!$K$9:$K$1273,0)),"")</f>
        <v>0.97776216410747863</v>
      </c>
      <c r="P92" s="224">
        <f>IFERROR(INDEX(Data!N$9:N$1273,MATCH($M92,Data!$K$9:$K$1273,0)),"")</f>
        <v>0.98977265541010551</v>
      </c>
      <c r="Q92" s="224">
        <f>IFERROR(INDEX(Data!O$9:O$1273,MATCH($M92,Data!$K$9:$K$1273,0)),"")</f>
        <v>0.98620174540906247</v>
      </c>
      <c r="R92" s="224">
        <f>IFERROR(INDEX(Data!P$9:P$1273,MATCH($M92,Data!$K$9:$K$1273,0)),"")</f>
        <v>0.95731209150326801</v>
      </c>
      <c r="S92" s="224">
        <f>IFERROR(INDEX(Data!S$9:S$1273,MATCH($M92,Data!$K$9:$K$1273,0)),"")</f>
        <v>0.85960737434414392</v>
      </c>
      <c r="T92" s="224">
        <f>IFERROR(INDEX(Data!T$9:T$1273,MATCH($M92,Data!$K$9:$K$1273,0)),"")</f>
        <v>0.9815392594682788</v>
      </c>
      <c r="U92" s="224">
        <f>IFERROR(INDEX(Data!U$9:U$1273,MATCH($M92,Data!$K$9:$K$1273,0)),"")</f>
        <v>0.77169062999432247</v>
      </c>
      <c r="V92" s="224">
        <f>IFERROR(INDEX(Data!V$9:V$1273,MATCH($M92,Data!$K$9:$K$1273,0)),"")</f>
        <v>0.84277953081736512</v>
      </c>
      <c r="W92" s="224">
        <f>IFERROR(INDEX(Data!W$9:W$1273,MATCH($M92,Data!$K$9:$K$1273,0)),"")</f>
        <v>0.89373289708506842</v>
      </c>
      <c r="X92" s="224">
        <f>IFERROR(INDEX(Data!AJ$9:AJ$1273,MATCH($M92,Data!$K$9:$K$1273,0)),"")</f>
        <v>0.38651196519216818</v>
      </c>
      <c r="Y92" s="224">
        <f>IFERROR(INDEX(Data!AK$9:AK$1273,MATCH($M92,Data!$K$9:$K$1273,0)),"")</f>
        <v>0.2758058494214739</v>
      </c>
      <c r="Z92" s="224">
        <f>IFERROR(INDEX(Data!AL$9:AL$1273,MATCH($M92,Data!$K$9:$K$1273,0)),"")</f>
        <v>0.40744956681211669</v>
      </c>
      <c r="AA92" s="224">
        <f>IFERROR(INDEX(Data!AM$9:AM$1273,MATCH($M92,Data!$K$9:$K$1273,0)),"")</f>
        <v>0.10990936570204861</v>
      </c>
      <c r="AB92" s="224">
        <f>IFERROR(INDEX(Data!AN$9:AN$1273,MATCH($M92,Data!$K$9:$K$1273,0)),"")</f>
        <v>0.26286764705882354</v>
      </c>
      <c r="AC92" s="225">
        <f>IFERROR(INDEX(Data!BY$9:BY$1273,MATCH($M92,Data!$K$9:$K$1273,0)),"")</f>
        <v>125</v>
      </c>
      <c r="AD92" s="225">
        <f>IFERROR(INDEX(Data!BZ$9:BZ$1273,MATCH($M92,Data!$K$9:$K$1273,0)),"")</f>
        <v>143</v>
      </c>
      <c r="AE92" s="225">
        <f>IFERROR(INDEX(Data!CA$9:CA$1273,MATCH($M92,Data!$K$9:$K$1273,0)),"")</f>
        <v>133</v>
      </c>
      <c r="AF92" s="225">
        <f>IFERROR(INDEX(Data!CB$9:CB$1273,MATCH($M92,Data!$K$9:$K$1273,0)),"")</f>
        <v>103</v>
      </c>
      <c r="AG92" s="225">
        <f>IFERROR(INDEX(Data!CC$9:CC$1273,MATCH($M92,Data!$K$9:$K$1273,0)),"")</f>
        <v>125</v>
      </c>
      <c r="AH92" s="225">
        <f>IFERROR(INDEX(Data!CD$9:CD$1273,MATCH($M92,Data!$K$9:$K$1273,0)),"")</f>
        <v>16.399999999999999</v>
      </c>
      <c r="AI92" s="225">
        <f>IFERROR(INDEX(Data!CE$9:CE$1273,MATCH($M92,Data!$K$9:$K$1273,0)),"")</f>
        <v>1720</v>
      </c>
      <c r="AJ92" s="225">
        <f>IFERROR(INDEX(Data!CF$9:CF$1273,MATCH($M92,Data!$K$9:$K$1273,0)),"")</f>
        <v>1.19</v>
      </c>
      <c r="AK92" s="225">
        <f>IFERROR(INDEX(Data!CG$9:CG$1273,MATCH($M92,Data!$K$9:$K$1273,0)),"")</f>
        <v>2048</v>
      </c>
      <c r="AL92" s="225">
        <f>IFERROR(INDEX(Data!CH$9:CH$1273,MATCH($M92,Data!$K$9:$K$1273,0)),"")</f>
        <v>224</v>
      </c>
      <c r="AM92" s="225">
        <f>IFERROR(INDEX(Data!CI$9:CI$1273,MATCH($M92,Data!$K$9:$K$1273,0)),"")</f>
        <v>88</v>
      </c>
      <c r="AN92" s="225">
        <f>IFERROR(INDEX(Data!CJ$9:CJ$1273,MATCH($M92,Data!$K$9:$K$1273,0)),"")</f>
        <v>44</v>
      </c>
      <c r="AO92" s="225">
        <f>IFERROR(INDEX(Data!CK$9:CK$1273,MATCH($M92,Data!$K$9:$K$1273,0)),"")</f>
        <v>326</v>
      </c>
      <c r="AP92" s="225">
        <f>IFERROR(INDEX(Data!CL$9:CL$1273,MATCH($M92,Data!$K$9:$K$1273,0)),"")</f>
        <v>26</v>
      </c>
      <c r="AQ92" s="225">
        <f>IFERROR(INDEX(Data!CM$9:CM$1273,MATCH($M92,Data!$K$9:$K$1273,0)),"")</f>
        <v>219</v>
      </c>
      <c r="AR92" s="225">
        <f>IFERROR(INDEX(Data!CN$9:CN$1273,MATCH($M92,Data!$K$9:$K$1273,0)),"")</f>
        <v>0.59899999999999998</v>
      </c>
      <c r="AS92" s="225">
        <f>IFERROR(INDEX(Data!CO$9:CO$1273,MATCH($M92,Data!$K$9:$K$1273,0)),"")</f>
        <v>244</v>
      </c>
      <c r="AT92" s="225">
        <f>IFERROR(INDEX(Data!CP$9:CP$1273,MATCH($M92,Data!$K$9:$K$1273,0)),"")</f>
        <v>116</v>
      </c>
      <c r="AU92" s="225">
        <f>IFERROR(INDEX(Data!CQ$9:CQ$1273,MATCH($M92,Data!$K$9:$K$1273,0)),"")</f>
        <v>82</v>
      </c>
      <c r="AV92" s="225">
        <f>IFERROR(INDEX(Data!CR$9:CR$1273,MATCH($M92,Data!$K$9:$K$1273,0)),"")</f>
        <v>10</v>
      </c>
      <c r="AW92" s="225">
        <f>IFERROR(INDEX(Data!CS$9:CS$1273,MATCH($M92,Data!$K$9:$K$1273,0)),"")</f>
        <v>9</v>
      </c>
      <c r="AX92" s="225" t="str">
        <f>IFERROR(INDEX(Data!CT$9:CT$1273,MATCH($M92,Data!$K$9:$K$1273,0)),"")</f>
        <v xml:space="preserve"> Resort Freeride</v>
      </c>
      <c r="AY92" s="225" t="str">
        <f>IFERROR(INDEX(Data!CU$9:CU$1273,MATCH($M92,Data!$K$9:$K$1273,0)),"")</f>
        <v xml:space="preserve"> Powder</v>
      </c>
      <c r="AZ92" s="225" t="str">
        <f>IFERROR(INDEX(Data!CV$9:CV$1273,MATCH($M92,Data!$K$9:$K$1273,0)),"")</f>
        <v xml:space="preserve"> Touring</v>
      </c>
      <c r="BA92" s="225">
        <f>IFERROR(INDEX(Data!CX$9:CX$1273,MATCH($M92,Data!$K$9:$K$1273,0)),"")</f>
        <v>0</v>
      </c>
      <c r="BB92" s="225">
        <f>IFERROR(INDEX(Data!CY$9:CY$1273,MATCH($M92,Data!$K$9:$K$1273,0)),"")</f>
        <v>0</v>
      </c>
      <c r="BC92" s="225">
        <f>IFERROR(INDEX(Data!CZ$9:CZ$1273,MATCH($M92,Data!$K$9:$K$1273,0)),"")</f>
        <v>0</v>
      </c>
      <c r="BD92" s="225">
        <f>IFERROR(INDEX(Data!DA$9:DA$1273,MATCH($M92,Data!$K$9:$K$1273,0)),"")</f>
        <v>0</v>
      </c>
      <c r="BE92" s="225">
        <f>IFERROR(INDEX(Data!DB$9:DB$1273,MATCH($M92,Data!$K$9:$K$1273,0)),"")</f>
        <v>0</v>
      </c>
      <c r="BF92" s="225">
        <f>IFERROR(INDEX(Data!DC$9:DC$1273,MATCH($M92,Data!$K$9:$K$1273,0)),"")</f>
        <v>0</v>
      </c>
      <c r="BG92" s="225">
        <f>IFERROR(INDEX(Data!DD$9:DD$1273,MATCH($M92,Data!$K$9:$K$1273,0)),"")</f>
        <v>0</v>
      </c>
      <c r="BH92" s="225">
        <f>IFERROR(INDEX(Data!DE$9:DE$1273,MATCH($M92,Data!$K$9:$K$1273,0)),"")</f>
        <v>0</v>
      </c>
      <c r="BI92" s="225">
        <f>IFERROR(INDEX(Data!DF$9:DF$1273,MATCH($M92,Data!$K$9:$K$1273,0)),"")</f>
        <v>0</v>
      </c>
      <c r="BJ92" s="225">
        <f>IFERROR(INDEX(Data!DG$9:DG$1273,MATCH($M92,Data!$K$9:$K$1273,0)),"")</f>
        <v>0</v>
      </c>
      <c r="BK92" s="225">
        <f>IFERROR(INDEX(Data!DH$9:DH$1273,MATCH($M92,Data!$K$9:$K$1273,0)),"")</f>
        <v>0</v>
      </c>
      <c r="BL92" s="225">
        <f>IFERROR(INDEX(Data!DI$9:DI$1273,MATCH($M92,Data!$K$9:$K$1273,0)),"")</f>
        <v>0</v>
      </c>
      <c r="BM92" s="225">
        <f>IFERROR(INDEX(Data!DJ$9:DJ$1273,MATCH($M92,Data!$K$9:$K$1273,0)),"")</f>
        <v>0</v>
      </c>
      <c r="BN92" s="225">
        <f>IFERROR(INDEX(Data!DK$9:DK$1273,MATCH($M92,Data!$K$9:$K$1273,0)),"")</f>
        <v>0</v>
      </c>
      <c r="BO92" s="225">
        <f>IFERROR(INDEX(Data!DL$9:DL$1273,MATCH($M92,Data!$K$9:$K$1273,0)),"")</f>
        <v>0</v>
      </c>
      <c r="BP92" s="243" t="str">
        <f t="shared" si="5"/>
        <v>-</v>
      </c>
      <c r="BQ92" s="225" t="str">
        <f t="shared" si="6"/>
        <v xml:space="preserve"> </v>
      </c>
      <c r="BR92" s="225" t="str">
        <f t="shared" si="7"/>
        <v xml:space="preserve"> FerreolPionnier 104180 Unisex</v>
      </c>
      <c r="BS92" s="225">
        <f>IFERROR(INDEX(Data!$DO$9:$DO$1273,MATCH('Your recommendation'!BR92,Data!$DN$9:$DN$1273,0)),"")</f>
        <v>0</v>
      </c>
    </row>
    <row r="93" spans="2:71" ht="15.6" customHeight="1">
      <c r="B93" s="222">
        <f t="shared" si="8"/>
        <v>19</v>
      </c>
      <c r="C93" s="223">
        <v>0.94827276224469648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Black Crows</v>
      </c>
      <c r="F93" s="225" t="str">
        <f>IFERROR(INDEX(Data!DM$9:DM$1273,MATCH($M93,Data!$K$9:$K$1273,0)),"")</f>
        <v>Navis Freebird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179.1</v>
      </c>
      <c r="I93" s="225">
        <f>IFERROR(INDEX(Data!BX$9:BX$1273,MATCH($M93,Data!$K$9:$K$1273,0)),"")</f>
        <v>178.4</v>
      </c>
      <c r="J93" s="225">
        <f>IFERROR(INDEX(Data!CB$9:CB$1273,MATCH($M93,Data!$K$9:$K$1273,0)),"")</f>
        <v>100</v>
      </c>
      <c r="K93" s="241">
        <f t="shared" si="3"/>
        <v>1058.96</v>
      </c>
      <c r="L93" s="242" t="str">
        <f t="shared" si="4"/>
        <v>SkiEssentials.com</v>
      </c>
      <c r="M93" s="224">
        <v>0.94827276224469648</v>
      </c>
      <c r="N93" s="224">
        <f>IFERROR(INDEX(Data!L$9:L$1273,MATCH($M93,Data!$K$9:$K$1273,0)),"")</f>
        <v>0.92847071146563542</v>
      </c>
      <c r="O93" s="224">
        <f>IFERROR(INDEX(Data!M$9:M$1273,MATCH($M93,Data!$K$9:$K$1273,0)),"")</f>
        <v>0.96807481302375753</v>
      </c>
      <c r="P93" s="224">
        <f>IFERROR(INDEX(Data!N$9:N$1273,MATCH($M93,Data!$K$9:$K$1273,0)),"")</f>
        <v>0.97206570543223925</v>
      </c>
      <c r="Q93" s="224">
        <f>IFERROR(INDEX(Data!O$9:O$1273,MATCH($M93,Data!$K$9:$K$1273,0)),"")</f>
        <v>0.98505906043641889</v>
      </c>
      <c r="R93" s="224">
        <f>IFERROR(INDEX(Data!P$9:P$1273,MATCH($M93,Data!$K$9:$K$1273,0)),"")</f>
        <v>0.94709967320261423</v>
      </c>
      <c r="S93" s="224">
        <f>IFERROR(INDEX(Data!S$9:S$1273,MATCH($M93,Data!$K$9:$K$1273,0)),"")</f>
        <v>0.91602532991240393</v>
      </c>
      <c r="T93" s="224">
        <f>IFERROR(INDEX(Data!T$9:T$1273,MATCH($M93,Data!$K$9:$K$1273,0)),"")</f>
        <v>0.94698498631846328</v>
      </c>
      <c r="U93" s="224">
        <f>IFERROR(INDEX(Data!U$9:U$1273,MATCH($M93,Data!$K$9:$K$1273,0)),"")</f>
        <v>0.8273329589371442</v>
      </c>
      <c r="V93" s="224">
        <f>IFERROR(INDEX(Data!V$9:V$1273,MATCH($M93,Data!$K$9:$K$1273,0)),"")</f>
        <v>0.80899428270857898</v>
      </c>
      <c r="W93" s="224">
        <f>IFERROR(INDEX(Data!W$9:W$1273,MATCH($M93,Data!$K$9:$K$1273,0)),"")</f>
        <v>0.87308372641509435</v>
      </c>
      <c r="X93" s="224">
        <f>IFERROR(INDEX(Data!AJ$9:AJ$1273,MATCH($M93,Data!$K$9:$K$1273,0)),"")</f>
        <v>0.37708484408992016</v>
      </c>
      <c r="Y93" s="224">
        <f>IFERROR(INDEX(Data!AK$9:AK$1273,MATCH($M93,Data!$K$9:$K$1273,0)),"")</f>
        <v>0.36699313065662148</v>
      </c>
      <c r="Z93" s="224">
        <f>IFERROR(INDEX(Data!AL$9:AL$1273,MATCH($M93,Data!$K$9:$K$1273,0)),"")</f>
        <v>0.42515651678998295</v>
      </c>
      <c r="AA93" s="224">
        <f>IFERROR(INDEX(Data!AM$9:AM$1273,MATCH($M93,Data!$K$9:$K$1273,0)),"")</f>
        <v>0.11105205067469219</v>
      </c>
      <c r="AB93" s="224">
        <f>IFERROR(INDEX(Data!AN$9:AN$1273,MATCH($M93,Data!$K$9:$K$1273,0)),"")</f>
        <v>0.35845588235294124</v>
      </c>
      <c r="AC93" s="225">
        <f>IFERROR(INDEX(Data!BY$9:BY$1273,MATCH($M93,Data!$K$9:$K$1273,0)),"")</f>
        <v>125</v>
      </c>
      <c r="AD93" s="225">
        <f>IFERROR(INDEX(Data!BZ$9:BZ$1273,MATCH($M93,Data!$K$9:$K$1273,0)),"")</f>
        <v>149</v>
      </c>
      <c r="AE93" s="225">
        <f>IFERROR(INDEX(Data!CA$9:CA$1273,MATCH($M93,Data!$K$9:$K$1273,0)),"")</f>
        <v>138</v>
      </c>
      <c r="AF93" s="225">
        <f>IFERROR(INDEX(Data!CB$9:CB$1273,MATCH($M93,Data!$K$9:$K$1273,0)),"")</f>
        <v>100</v>
      </c>
      <c r="AG93" s="225">
        <f>IFERROR(INDEX(Data!CC$9:CC$1273,MATCH($M93,Data!$K$9:$K$1273,0)),"")</f>
        <v>119</v>
      </c>
      <c r="AH93" s="225">
        <f>IFERROR(INDEX(Data!CD$9:CD$1273,MATCH($M93,Data!$K$9:$K$1273,0)),"")</f>
        <v>19</v>
      </c>
      <c r="AI93" s="225">
        <f>IFERROR(INDEX(Data!CE$9:CE$1273,MATCH($M93,Data!$K$9:$K$1273,0)),"")</f>
        <v>1748</v>
      </c>
      <c r="AJ93" s="225">
        <f>IFERROR(INDEX(Data!CF$9:CF$1273,MATCH($M93,Data!$K$9:$K$1273,0)),"")</f>
        <v>1.1399999999999999</v>
      </c>
      <c r="AK93" s="225">
        <f>IFERROR(INDEX(Data!CG$9:CG$1273,MATCH($M93,Data!$K$9:$K$1273,0)),"")</f>
        <v>1996</v>
      </c>
      <c r="AL93" s="225">
        <f>IFERROR(INDEX(Data!CH$9:CH$1273,MATCH($M93,Data!$K$9:$K$1273,0)),"")</f>
        <v>231</v>
      </c>
      <c r="AM93" s="225">
        <f>IFERROR(INDEX(Data!CI$9:CI$1273,MATCH($M93,Data!$K$9:$K$1273,0)),"")</f>
        <v>108</v>
      </c>
      <c r="AN93" s="225">
        <f>IFERROR(INDEX(Data!CJ$9:CJ$1273,MATCH($M93,Data!$K$9:$K$1273,0)),"")</f>
        <v>45</v>
      </c>
      <c r="AO93" s="225">
        <f>IFERROR(INDEX(Data!CK$9:CK$1273,MATCH($M93,Data!$K$9:$K$1273,0)),"")</f>
        <v>338</v>
      </c>
      <c r="AP93" s="225">
        <f>IFERROR(INDEX(Data!CL$9:CL$1273,MATCH($M93,Data!$K$9:$K$1273,0)),"")</f>
        <v>15</v>
      </c>
      <c r="AQ93" s="225">
        <f>IFERROR(INDEX(Data!CM$9:CM$1273,MATCH($M93,Data!$K$9:$K$1273,0)),"")</f>
        <v>196</v>
      </c>
      <c r="AR93" s="225">
        <f>IFERROR(INDEX(Data!CN$9:CN$1273,MATCH($M93,Data!$K$9:$K$1273,0)),"")</f>
        <v>0.33300000000000002</v>
      </c>
      <c r="AS93" s="225">
        <f>IFERROR(INDEX(Data!CO$9:CO$1273,MATCH($M93,Data!$K$9:$K$1273,0)),"")</f>
        <v>166</v>
      </c>
      <c r="AT93" s="225">
        <f>IFERROR(INDEX(Data!CP$9:CP$1273,MATCH($M93,Data!$K$9:$K$1273,0)),"")</f>
        <v>130</v>
      </c>
      <c r="AU93" s="225">
        <f>IFERROR(INDEX(Data!CQ$9:CQ$1273,MATCH($M93,Data!$K$9:$K$1273,0)),"")</f>
        <v>171</v>
      </c>
      <c r="AV93" s="225">
        <f>IFERROR(INDEX(Data!CR$9:CR$1273,MATCH($M93,Data!$K$9:$K$1273,0)),"")</f>
        <v>5</v>
      </c>
      <c r="AW93" s="225">
        <f>IFERROR(INDEX(Data!CS$9:CS$1273,MATCH($M93,Data!$K$9:$K$1273,0)),"")</f>
        <v>9.4</v>
      </c>
      <c r="AX93" s="225" t="str">
        <f>IFERROR(INDEX(Data!CT$9:CT$1273,MATCH($M93,Data!$K$9:$K$1273,0)),"")</f>
        <v xml:space="preserve"> Resort Freeride</v>
      </c>
      <c r="AY93" s="225" t="str">
        <f>IFERROR(INDEX(Data!CU$9:CU$1273,MATCH($M93,Data!$K$9:$K$1273,0)),"")</f>
        <v xml:space="preserve"> Big Mountain</v>
      </c>
      <c r="AZ93" s="225" t="str">
        <f>IFERROR(INDEX(Data!CV$9:CV$1273,MATCH($M93,Data!$K$9:$K$1273,0)),"")</f>
        <v xml:space="preserve"> Touring</v>
      </c>
      <c r="BA93" s="225" t="str">
        <f>IFERROR(INDEX(Data!CX$9:CX$1273,MATCH($M93,Data!$K$9:$K$1273,0)),"")</f>
        <v>2022 Black Crows Navis Freebird Skis w/ Marker Kingpin13 Bindings - 179| Ski Essentials</v>
      </c>
      <c r="BB93" s="225" t="str">
        <f>IFERROR(INDEX(Data!CY$9:CY$1273,MATCH($M93,Data!$K$9:$K$1273,0)),"")</f>
        <v>SkiEssentials.com</v>
      </c>
      <c r="BC93" s="225">
        <f>IFERROR(INDEX(Data!CZ$9:CZ$1273,MATCH($M93,Data!$K$9:$K$1273,0)),"")</f>
        <v>1058.96</v>
      </c>
      <c r="BD93" s="225" t="str">
        <f>IFERROR(INDEX(Data!DA$9:DA$1273,MATCH($M93,Data!$K$9:$K$1273,0)),"")</f>
        <v>https://tinyurl.com/y7dpzxno</v>
      </c>
      <c r="BE93" s="225" t="str">
        <f>IFERROR(INDEX(Data!DB$9:DB$1273,MATCH($M93,Data!$K$9:$K$1273,0)),"")</f>
        <v>Skis Black Crows Navis Freebird</v>
      </c>
      <c r="BF93" s="225" t="str">
        <f>IFERROR(INDEX(Data!DC$9:DC$1273,MATCH($M93,Data!$K$9:$K$1273,0)),"")</f>
        <v>! OutdoorXL.com</v>
      </c>
      <c r="BG93" s="225">
        <f>IFERROR(INDEX(Data!DD$9:DD$1273,MATCH($M93,Data!$K$9:$K$1273,0)),"")</f>
        <v>584.95000000000005</v>
      </c>
      <c r="BH93" s="225" t="str">
        <f>IFERROR(INDEX(Data!DE$9:DE$1273,MATCH($M93,Data!$K$9:$K$1273,0)),"")</f>
        <v>https://tinyurl.com/ybscqwfz</v>
      </c>
      <c r="BI93" s="225" t="str">
        <f>IFERROR(INDEX(Data!DF$9:DF$1273,MATCH($M93,Data!$K$9:$K$1273,0)),"")</f>
        <v>Skis Black Crows Navis Freebird</v>
      </c>
      <c r="BJ93" s="225" t="str">
        <f>IFERROR(INDEX(Data!DG$9:DG$1273,MATCH($M93,Data!$K$9:$K$1273,0)),"")</f>
        <v>ColoradoSkiShop.com</v>
      </c>
      <c r="BK93" s="225">
        <f>IFERROR(INDEX(Data!DH$9:DH$1273,MATCH($M93,Data!$K$9:$K$1273,0)),"")</f>
        <v>659.99</v>
      </c>
      <c r="BL93" s="225" t="str">
        <f>IFERROR(INDEX(Data!DI$9:DI$1273,MATCH($M93,Data!$K$9:$K$1273,0)),"")</f>
        <v>https://tinyurl.com/y7spmqbn</v>
      </c>
      <c r="BM93" s="225" t="str">
        <f>IFERROR(INDEX(Data!DJ$9:DJ$1273,MATCH($M93,Data!$K$9:$K$1273,0)),"")</f>
        <v>https://tinyurl.com/y7dpzxno</v>
      </c>
      <c r="BN93" s="225" t="str">
        <f>IFERROR(INDEX(Data!DK$9:DK$1273,MATCH($M93,Data!$K$9:$K$1273,0)),"")</f>
        <v>https://tinyurl.com/ybscqwfz</v>
      </c>
      <c r="BO93" s="225" t="str">
        <f>IFERROR(INDEX(Data!DL$9:DL$1273,MATCH($M93,Data!$K$9:$K$1273,0)),"")</f>
        <v>https://tinyurl.com/y7spmqbn</v>
      </c>
      <c r="BP93" s="243">
        <f t="shared" si="5"/>
        <v>659.99</v>
      </c>
      <c r="BQ93" s="225" t="b">
        <f t="shared" si="6"/>
        <v>0</v>
      </c>
      <c r="BR93" s="225" t="str">
        <f t="shared" si="7"/>
        <v xml:space="preserve"> Black CrowsNavis Freebird179.1 Unisex</v>
      </c>
      <c r="BS93" s="225" t="str">
        <f>IFERROR(INDEX(Data!$DO$9:$DO$1273,MATCH('Your recommendation'!BR93,Data!$DN$9:$DN$1273,0)),"")</f>
        <v>https://images.evo.com/imgp/250/164661/659376/black-crows-navis-freebird-skis-2022-.jpg</v>
      </c>
    </row>
    <row r="94" spans="2:71" ht="15.6" customHeight="1">
      <c r="B94" s="222">
        <f t="shared" si="8"/>
        <v>20</v>
      </c>
      <c r="C94" s="223">
        <v>0.94590422563588827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Liberty</v>
      </c>
      <c r="F94" s="225" t="str">
        <f>IFERROR(INDEX(Data!DM$9:DM$1273,MATCH($M94,Data!$K$9:$K$1273,0)),"")</f>
        <v>Origin 101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176</v>
      </c>
      <c r="I94" s="225">
        <f>IFERROR(INDEX(Data!BX$9:BX$1273,MATCH($M94,Data!$K$9:$K$1273,0)),"")</f>
        <v>174.8</v>
      </c>
      <c r="J94" s="225">
        <f>IFERROR(INDEX(Data!CB$9:CB$1273,MATCH($M94,Data!$K$9:$K$1273,0)),"")</f>
        <v>101</v>
      </c>
      <c r="K94" s="241">
        <f t="shared" si="3"/>
        <v>529.99</v>
      </c>
      <c r="L94" s="242" t="str">
        <f t="shared" si="4"/>
        <v>ColoradoSkiShop.com</v>
      </c>
      <c r="M94" s="224">
        <v>0.94590422563588827</v>
      </c>
      <c r="N94" s="224">
        <f>IFERROR(INDEX(Data!L$9:L$1273,MATCH($M94,Data!$K$9:$K$1273,0)),"")</f>
        <v>0.93890500362581586</v>
      </c>
      <c r="O94" s="224">
        <f>IFERROR(INDEX(Data!M$9:M$1273,MATCH($M94,Data!$K$9:$K$1273,0)),"")</f>
        <v>0.95290344764596069</v>
      </c>
      <c r="P94" s="224">
        <f>IFERROR(INDEX(Data!N$9:N$1273,MATCH($M94,Data!$K$9:$K$1273,0)),"")</f>
        <v>0.92590115727565925</v>
      </c>
      <c r="Q94" s="224">
        <f>IFERROR(INDEX(Data!O$9:O$1273,MATCH($M94,Data!$K$9:$K$1273,0)),"")</f>
        <v>0.99735166932235331</v>
      </c>
      <c r="R94" s="224">
        <f>IFERROR(INDEX(Data!P$9:P$1273,MATCH($M94,Data!$K$9:$K$1273,0)),"")</f>
        <v>0.93545751633986929</v>
      </c>
      <c r="S94" s="224">
        <f>IFERROR(INDEX(Data!S$9:S$1273,MATCH($M94,Data!$K$9:$K$1273,0)),"")</f>
        <v>0.86412492066226676</v>
      </c>
      <c r="T94" s="224">
        <f>IFERROR(INDEX(Data!T$9:T$1273,MATCH($M94,Data!$K$9:$K$1273,0)),"")</f>
        <v>0.93036910824850383</v>
      </c>
      <c r="U94" s="224">
        <f>IFERROR(INDEX(Data!U$9:U$1273,MATCH($M94,Data!$K$9:$K$1273,0)),"")</f>
        <v>0.72636190964481073</v>
      </c>
      <c r="V94" s="224">
        <f>IFERROR(INDEX(Data!V$9:V$1273,MATCH($M94,Data!$K$9:$K$1273,0)),"")</f>
        <v>0.87895098314925713</v>
      </c>
      <c r="W94" s="224">
        <f>IFERROR(INDEX(Data!W$9:W$1273,MATCH($M94,Data!$K$9:$K$1273,0)),"")</f>
        <v>0.92188368952093436</v>
      </c>
      <c r="X94" s="224">
        <f>IFERROR(INDEX(Data!AJ$9:AJ$1273,MATCH($M94,Data!$K$9:$K$1273,0)),"")</f>
        <v>0.24446055918137136</v>
      </c>
      <c r="Y94" s="224">
        <f>IFERROR(INDEX(Data!AK$9:AK$1273,MATCH($M94,Data!$K$9:$K$1273,0)),"")</f>
        <v>0.26057596688212259</v>
      </c>
      <c r="Z94" s="224">
        <f>IFERROR(INDEX(Data!AL$9:AL$1273,MATCH($M94,Data!$K$9:$K$1273,0)),"")</f>
        <v>0.47132106494656295</v>
      </c>
      <c r="AA94" s="224">
        <f>IFERROR(INDEX(Data!AM$9:AM$1273,MATCH($M94,Data!$K$9:$K$1273,0)),"")</f>
        <v>9.3462780433464468E-2</v>
      </c>
      <c r="AB94" s="224">
        <f>IFERROR(INDEX(Data!AN$9:AN$1273,MATCH($M94,Data!$K$9:$K$1273,0)),"")</f>
        <v>0.24101307189542487</v>
      </c>
      <c r="AC94" s="225">
        <f>IFERROR(INDEX(Data!BY$9:BY$1273,MATCH($M94,Data!$K$9:$K$1273,0)),"")</f>
        <v>108</v>
      </c>
      <c r="AD94" s="225">
        <f>IFERROR(INDEX(Data!BZ$9:BZ$1273,MATCH($M94,Data!$K$9:$K$1273,0)),"")</f>
        <v>145</v>
      </c>
      <c r="AE94" s="225">
        <f>IFERROR(INDEX(Data!CA$9:CA$1273,MATCH($M94,Data!$K$9:$K$1273,0)),"")</f>
        <v>134</v>
      </c>
      <c r="AF94" s="225">
        <f>IFERROR(INDEX(Data!CB$9:CB$1273,MATCH($M94,Data!$K$9:$K$1273,0)),"")</f>
        <v>101</v>
      </c>
      <c r="AG94" s="225">
        <f>IFERROR(INDEX(Data!CC$9:CC$1273,MATCH($M94,Data!$K$9:$K$1273,0)),"")</f>
        <v>122</v>
      </c>
      <c r="AH94" s="225">
        <f>IFERROR(INDEX(Data!CD$9:CD$1273,MATCH($M94,Data!$K$9:$K$1273,0)),"")</f>
        <v>17.399999999999999</v>
      </c>
      <c r="AI94" s="225">
        <f>IFERROR(INDEX(Data!CE$9:CE$1273,MATCH($M94,Data!$K$9:$K$1273,0)),"")</f>
        <v>1821</v>
      </c>
      <c r="AJ94" s="225">
        <f>IFERROR(INDEX(Data!CF$9:CF$1273,MATCH($M94,Data!$K$9:$K$1273,0)),"")</f>
        <v>1.07</v>
      </c>
      <c r="AK94" s="225">
        <f>IFERROR(INDEX(Data!CG$9:CG$1273,MATCH($M94,Data!$K$9:$K$1273,0)),"")</f>
        <v>1944</v>
      </c>
      <c r="AL94" s="225">
        <f>IFERROR(INDEX(Data!CH$9:CH$1273,MATCH($M94,Data!$K$9:$K$1273,0)),"")</f>
        <v>183</v>
      </c>
      <c r="AM94" s="225">
        <f>IFERROR(INDEX(Data!CI$9:CI$1273,MATCH($M94,Data!$K$9:$K$1273,0)),"")</f>
        <v>92</v>
      </c>
      <c r="AN94" s="225">
        <f>IFERROR(INDEX(Data!CJ$9:CJ$1273,MATCH($M94,Data!$K$9:$K$1273,0)),"")</f>
        <v>52</v>
      </c>
      <c r="AO94" s="225">
        <f>IFERROR(INDEX(Data!CK$9:CK$1273,MATCH($M94,Data!$K$9:$K$1273,0)),"")</f>
        <v>385</v>
      </c>
      <c r="AP94" s="225">
        <f>IFERROR(INDEX(Data!CL$9:CL$1273,MATCH($M94,Data!$K$9:$K$1273,0)),"")</f>
        <v>32</v>
      </c>
      <c r="AQ94" s="225">
        <f>IFERROR(INDEX(Data!CM$9:CM$1273,MATCH($M94,Data!$K$9:$K$1273,0)),"")</f>
        <v>288</v>
      </c>
      <c r="AR94" s="225">
        <f>IFERROR(INDEX(Data!CN$9:CN$1273,MATCH($M94,Data!$K$9:$K$1273,0)),"")</f>
        <v>0.621</v>
      </c>
      <c r="AS94" s="225">
        <f>IFERROR(INDEX(Data!CO$9:CO$1273,MATCH($M94,Data!$K$9:$K$1273,0)),"")</f>
        <v>142</v>
      </c>
      <c r="AT94" s="225">
        <f>IFERROR(INDEX(Data!CP$9:CP$1273,MATCH($M94,Data!$K$9:$K$1273,0)),"")</f>
        <v>156</v>
      </c>
      <c r="AU94" s="225">
        <f>IFERROR(INDEX(Data!CQ$9:CQ$1273,MATCH($M94,Data!$K$9:$K$1273,0)),"")</f>
        <v>243</v>
      </c>
      <c r="AV94" s="225">
        <f>IFERROR(INDEX(Data!CR$9:CR$1273,MATCH($M94,Data!$K$9:$K$1273,0)),"")</f>
        <v>4</v>
      </c>
      <c r="AW94" s="225">
        <f>IFERROR(INDEX(Data!CS$9:CS$1273,MATCH($M94,Data!$K$9:$K$1273,0)),"")</f>
        <v>7.8</v>
      </c>
      <c r="AX94" s="225" t="str">
        <f>IFERROR(INDEX(Data!CT$9:CT$1273,MATCH($M94,Data!$K$9:$K$1273,0)),"")</f>
        <v xml:space="preserve"> Resort Freeride</v>
      </c>
      <c r="AY94" s="225" t="str">
        <f>IFERROR(INDEX(Data!CU$9:CU$1273,MATCH($M94,Data!$K$9:$K$1273,0)),"")</f>
        <v xml:space="preserve"> Powder</v>
      </c>
      <c r="AZ94" s="225" t="str">
        <f>IFERROR(INDEX(Data!CV$9:CV$1273,MATCH($M94,Data!$K$9:$K$1273,0)),"")</f>
        <v xml:space="preserve"> Touring</v>
      </c>
      <c r="BA94" s="225" t="str">
        <f>IFERROR(INDEX(Data!CX$9:CX$1273,MATCH($M94,Data!$K$9:$K$1273,0)),"")</f>
        <v>Liberty Origin 101 Skis - 2022 - 176cm</v>
      </c>
      <c r="BB94" s="225" t="str">
        <f>IFERROR(INDEX(Data!CY$9:CY$1273,MATCH($M94,Data!$K$9:$K$1273,0)),"")</f>
        <v>ColoradoSkiShop.com</v>
      </c>
      <c r="BC94" s="225">
        <f>IFERROR(INDEX(Data!CZ$9:CZ$1273,MATCH($M94,Data!$K$9:$K$1273,0)),"")</f>
        <v>529.99</v>
      </c>
      <c r="BD94" s="225" t="str">
        <f>IFERROR(INDEX(Data!DA$9:DA$1273,MATCH($M94,Data!$K$9:$K$1273,0)),"")</f>
        <v>https://tinyurl.com/yc4pqtjr</v>
      </c>
      <c r="BE94" s="225" t="str">
        <f>IFERROR(INDEX(Data!DB$9:DB$1273,MATCH($M94,Data!$K$9:$K$1273,0)),"")</f>
        <v>Liberty Skis Origin 101 Ski</v>
      </c>
      <c r="BF94" s="225" t="str">
        <f>IFERROR(INDEX(Data!DC$9:DC$1273,MATCH($M94,Data!$K$9:$K$1273,0)),"")</f>
        <v>BobWards.com</v>
      </c>
      <c r="BG94" s="225">
        <f>IFERROR(INDEX(Data!DD$9:DD$1273,MATCH($M94,Data!$K$9:$K$1273,0)),"")</f>
        <v>669.99</v>
      </c>
      <c r="BH94" s="225" t="str">
        <f>IFERROR(INDEX(Data!DE$9:DE$1273,MATCH($M94,Data!$K$9:$K$1273,0)),"")</f>
        <v>https://tinyurl.com/y98k6xt6</v>
      </c>
      <c r="BI94" s="225" t="str">
        <f>IFERROR(INDEX(Data!DF$9:DF$1273,MATCH($M94,Data!$K$9:$K$1273,0)),"")</f>
        <v>Liberty 2022 Origin 101 Flat Ski NA / 176</v>
      </c>
      <c r="BJ94" s="225" t="str">
        <f>IFERROR(INDEX(Data!DG$9:DG$1273,MATCH($M94,Data!$K$9:$K$1273,0)),"")</f>
        <v>Cityhome</v>
      </c>
      <c r="BK94" s="225">
        <f>IFERROR(INDEX(Data!DH$9:DH$1273,MATCH($M94,Data!$K$9:$K$1273,0)),"")</f>
        <v>669.99</v>
      </c>
      <c r="BL94" s="225" t="str">
        <f>IFERROR(INDEX(Data!DI$9:DI$1273,MATCH($M94,Data!$K$9:$K$1273,0)),"")</f>
        <v>https://tinyurl.com/y9garb7u</v>
      </c>
      <c r="BM94" s="225" t="str">
        <f>IFERROR(INDEX(Data!DJ$9:DJ$1273,MATCH($M94,Data!$K$9:$K$1273,0)),"")</f>
        <v>https://tinyurl.com/yc4pqtjr</v>
      </c>
      <c r="BN94" s="225" t="str">
        <f>IFERROR(INDEX(Data!DK$9:DK$1273,MATCH($M94,Data!$K$9:$K$1273,0)),"")</f>
        <v>https://tinyurl.com/y98k6xt6</v>
      </c>
      <c r="BO94" s="225" t="str">
        <f>IFERROR(INDEX(Data!DL$9:DL$1273,MATCH($M94,Data!$K$9:$K$1273,0)),"")</f>
        <v>https://tinyurl.com/y9garb7u</v>
      </c>
      <c r="BP94" s="243">
        <f t="shared" si="5"/>
        <v>669.99</v>
      </c>
      <c r="BQ94" s="225" t="b">
        <f t="shared" si="6"/>
        <v>1</v>
      </c>
      <c r="BR94" s="225" t="str">
        <f t="shared" si="7"/>
        <v xml:space="preserve"> LibertyOrigin 101176 Unisex</v>
      </c>
      <c r="BS94" s="225" t="str">
        <f>IFERROR(INDEX(Data!$DO$9:$DO$1273,MATCH('Your recommendation'!BR94,Data!$DN$9:$DN$1273,0)),"")</f>
        <v>https://images.evo.com/imgp/250/208525/851439/clone.jpg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0.99370514664420351</v>
      </c>
      <c r="AJ1" s="170">
        <f t="array" ref="AJ1:AN1">TRANSPOSE(Driver!I179:I183)</f>
        <v>0.30555555555555552</v>
      </c>
      <c r="AK1" s="170">
        <v>0</v>
      </c>
      <c r="AL1" s="170">
        <v>0.3972222222222222</v>
      </c>
      <c r="AM1" s="170">
        <v>9.6111111111111119E-2</v>
      </c>
      <c r="AN1" s="170">
        <v>0.30555555555555552</v>
      </c>
      <c r="AQ1" s="79">
        <f t="array" ref="AQ1:AU1">TRANSPOSE(Driver!I188:I192)</f>
        <v>0.2</v>
      </c>
      <c r="AR1" s="170">
        <v>0.1</v>
      </c>
      <c r="AS1" s="170">
        <v>0.3</v>
      </c>
      <c r="AT1" s="170">
        <v>0.25</v>
      </c>
      <c r="AU1" s="170">
        <v>0.15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0.73714849730078158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0.86250000000000004</v>
      </c>
      <c r="Q9" s="72"/>
      <c r="R9" s="72"/>
      <c r="S9" s="72">
        <f t="shared" ref="S9:S72" si="8">1-AE9</f>
        <v>0.85160493423539652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0.75315879450145518</v>
      </c>
      <c r="W9" s="72" t="e">
        <f t="shared" ref="W9:W72" si="12">1-AI9</f>
        <v>#VALUE!</v>
      </c>
      <c r="X9" s="72">
        <f t="shared" ref="X9:X72" si="13">ABS(AJ9-AJ$1)</f>
        <v>0.26285150269921842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0.13749999999999998</v>
      </c>
      <c r="AC9" s="72"/>
      <c r="AD9" s="72"/>
      <c r="AE9" s="72">
        <f t="shared" ref="AE9:AE72" si="18">ABS(AQ$1-AQ9)</f>
        <v>0.14839506576460348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0.24684120549854485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0.13458819014450504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0.74278865522520343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0.88120915032679736</v>
      </c>
      <c r="Q10" s="72"/>
      <c r="R10" s="72"/>
      <c r="S10" s="72">
        <f t="shared" si="8"/>
        <v>0.86929787534843173</v>
      </c>
      <c r="T10" s="72" t="e">
        <f t="shared" si="9"/>
        <v>#VALUE!</v>
      </c>
      <c r="U10" s="72" t="e">
        <f t="shared" si="10"/>
        <v>#VALUE!</v>
      </c>
      <c r="V10" s="72">
        <f t="shared" si="11"/>
        <v>0.75333463573960491</v>
      </c>
      <c r="W10" s="72" t="e">
        <f t="shared" si="12"/>
        <v>#VALUE!</v>
      </c>
      <c r="X10" s="72">
        <f t="shared" si="13"/>
        <v>0.25721134477479651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0.11879084967320261</v>
      </c>
      <c r="AC10" s="72"/>
      <c r="AD10" s="72"/>
      <c r="AE10" s="72">
        <f t="shared" si="18"/>
        <v>0.13070212465156827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0.24666536426039509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0.15210636080821946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0.72224236564338096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0.83766339869281037</v>
      </c>
      <c r="Q11" s="72"/>
      <c r="R11" s="72"/>
      <c r="S11" s="72">
        <f t="shared" si="8"/>
        <v>0.98580661550171678</v>
      </c>
      <c r="T11" s="72" t="e">
        <f t="shared" si="9"/>
        <v>#VALUE!</v>
      </c>
      <c r="U11" s="72" t="e">
        <f t="shared" si="10"/>
        <v>#VALUE!</v>
      </c>
      <c r="V11" s="72">
        <f t="shared" si="11"/>
        <v>0.75022178301770137</v>
      </c>
      <c r="W11" s="72" t="e">
        <f t="shared" si="12"/>
        <v>#VALUE!</v>
      </c>
      <c r="X11" s="72">
        <f t="shared" si="13"/>
        <v>0.2777576343566191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0.16233660130718958</v>
      </c>
      <c r="AC11" s="72"/>
      <c r="AD11" s="72"/>
      <c r="AE11" s="72">
        <f t="shared" si="18"/>
        <v>1.4193384498283196E-2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0.24977821698229857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0.4153379121350374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0.8023326081701716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0.93508986928104576</v>
      </c>
      <c r="Q12" s="72"/>
      <c r="R12" s="72"/>
      <c r="S12" s="72">
        <f t="shared" si="8"/>
        <v>0.85670904597894604</v>
      </c>
      <c r="T12" s="72" t="e">
        <f t="shared" si="9"/>
        <v>#VALUE!</v>
      </c>
      <c r="U12" s="72" t="e">
        <f t="shared" si="10"/>
        <v>#VALUE!</v>
      </c>
      <c r="V12" s="72">
        <f t="shared" si="11"/>
        <v>0.75142851397229227</v>
      </c>
      <c r="W12" s="72" t="e">
        <f t="shared" si="12"/>
        <v>#VALUE!</v>
      </c>
      <c r="X12" s="72">
        <f t="shared" si="13"/>
        <v>0.19766739182982834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6.491013071895424E-2</v>
      </c>
      <c r="AC12" s="72"/>
      <c r="AD12" s="72"/>
      <c r="AE12" s="72">
        <f t="shared" si="18"/>
        <v>0.14329095402105393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0.24857148602770771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0.20255716234847998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2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0.53059785673998894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0.625</v>
      </c>
      <c r="Q13" s="72"/>
      <c r="R13" s="72"/>
      <c r="S13" s="72">
        <f t="shared" si="8"/>
        <v>0.98118691924834223</v>
      </c>
      <c r="T13" s="72" t="e">
        <f t="shared" si="9"/>
        <v>#VALUE!</v>
      </c>
      <c r="U13" s="72" t="e">
        <f t="shared" si="10"/>
        <v>#VALUE!</v>
      </c>
      <c r="V13" s="72">
        <f t="shared" si="11"/>
        <v>0.78307366166887271</v>
      </c>
      <c r="W13" s="72" t="e">
        <f t="shared" si="12"/>
        <v>#VALUE!</v>
      </c>
      <c r="X13" s="72">
        <f t="shared" si="13"/>
        <v>0.46940214326001112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0.37499999999999994</v>
      </c>
      <c r="AC13" s="72"/>
      <c r="AD13" s="72"/>
      <c r="AE13" s="72">
        <f t="shared" si="18"/>
        <v>1.8813080751657774E-2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0.21692633833112729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0.61446366863131952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1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0.73263637096124412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0.61356209150326801</v>
      </c>
      <c r="Q14" s="72"/>
      <c r="R14" s="72"/>
      <c r="S14" s="72">
        <f t="shared" si="8"/>
        <v>0.5049165723571496</v>
      </c>
      <c r="T14" s="72" t="e">
        <f t="shared" si="9"/>
        <v>#VALUE!</v>
      </c>
      <c r="U14" s="72" t="e">
        <f t="shared" si="10"/>
        <v>#VALUE!</v>
      </c>
      <c r="V14" s="72">
        <f t="shared" si="11"/>
        <v>0.75006864712452659</v>
      </c>
      <c r="W14" s="72" t="e">
        <f t="shared" si="12"/>
        <v>#VALUE!</v>
      </c>
      <c r="X14" s="72">
        <f t="shared" si="13"/>
        <v>0.26736362903875588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0.38643790849673204</v>
      </c>
      <c r="AC14" s="72"/>
      <c r="AD14" s="72"/>
      <c r="AE14" s="72">
        <f t="shared" si="18"/>
        <v>0.49508342764285046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0.24993135287547336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0.62517346729035894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0.82150914511320605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0.91339869281045749</v>
      </c>
      <c r="Q15" s="72"/>
      <c r="R15" s="72"/>
      <c r="S15" s="72">
        <f t="shared" si="8"/>
        <v>0.87644153988348605</v>
      </c>
      <c r="T15" s="72" t="e">
        <f t="shared" si="9"/>
        <v>#VALUE!</v>
      </c>
      <c r="U15" s="72" t="e">
        <f t="shared" si="10"/>
        <v>#VALUE!</v>
      </c>
      <c r="V15" s="72">
        <f t="shared" si="11"/>
        <v>0.77965321088526462</v>
      </c>
      <c r="W15" s="72" t="e">
        <f t="shared" si="12"/>
        <v>#VALUE!</v>
      </c>
      <c r="X15" s="72">
        <f t="shared" si="13"/>
        <v>0.17849085488679395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8.6601307189542509E-2</v>
      </c>
      <c r="AC15" s="72"/>
      <c r="AD15" s="72"/>
      <c r="AE15" s="72">
        <f t="shared" si="18"/>
        <v>0.12355846011651393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0.22034678911473538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0.34442374529982661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1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0.94099991942631533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0.9692810457516341</v>
      </c>
      <c r="Q16" s="72"/>
      <c r="R16" s="72"/>
      <c r="S16" s="72">
        <f t="shared" si="8"/>
        <v>0.84004806331384096</v>
      </c>
      <c r="T16" s="72" t="e">
        <f t="shared" si="9"/>
        <v>#VALUE!</v>
      </c>
      <c r="U16" s="72" t="e">
        <f t="shared" si="10"/>
        <v>#VALUE!</v>
      </c>
      <c r="V16" s="72">
        <f t="shared" si="11"/>
        <v>0.81363647116374749</v>
      </c>
      <c r="W16" s="72" t="e">
        <f t="shared" si="12"/>
        <v>#VALUE!</v>
      </c>
      <c r="X16" s="72">
        <f t="shared" si="13"/>
        <v>5.9000080573684666E-2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3.0718954248365959E-2</v>
      </c>
      <c r="AC16" s="72"/>
      <c r="AD16" s="72"/>
      <c r="AE16" s="72">
        <f t="shared" si="18"/>
        <v>0.15995193668615906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0.18636352883625248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0.23457181048282272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0.98837724599145915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0.90482026143790839</v>
      </c>
      <c r="Q17" s="72"/>
      <c r="R17" s="72"/>
      <c r="S17" s="72">
        <f t="shared" si="8"/>
        <v>0.98543086572723471</v>
      </c>
      <c r="T17" s="72" t="e">
        <f t="shared" si="9"/>
        <v>#VALUE!</v>
      </c>
      <c r="U17" s="72" t="e">
        <f t="shared" si="10"/>
        <v>#VALUE!</v>
      </c>
      <c r="V17" s="72">
        <f t="shared" si="11"/>
        <v>0.80440137936845535</v>
      </c>
      <c r="W17" s="72" t="e">
        <f t="shared" si="12"/>
        <v>#VALUE!</v>
      </c>
      <c r="X17" s="72">
        <f t="shared" si="13"/>
        <v>1.1622754008540848E-2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9.5179738562091554E-2</v>
      </c>
      <c r="AC17" s="72"/>
      <c r="AD17" s="72"/>
      <c r="AE17" s="72">
        <f t="shared" si="18"/>
        <v>1.4569134272765294E-2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0.19559862063154465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0.35245609429410618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1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0.95675207477237934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0.82491830065359473</v>
      </c>
      <c r="Q18" s="72"/>
      <c r="R18" s="72"/>
      <c r="S18" s="72">
        <f t="shared" si="8"/>
        <v>0.96821694196128505</v>
      </c>
      <c r="T18" s="72" t="e">
        <f t="shared" si="9"/>
        <v>#VALUE!</v>
      </c>
      <c r="U18" s="72" t="e">
        <f t="shared" si="10"/>
        <v>#VALUE!</v>
      </c>
      <c r="V18" s="72">
        <f t="shared" si="11"/>
        <v>0.81118950971214177</v>
      </c>
      <c r="W18" s="72" t="e">
        <f t="shared" si="12"/>
        <v>#VALUE!</v>
      </c>
      <c r="X18" s="72">
        <f t="shared" si="13"/>
        <v>4.3247925227620665E-2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0.17508169934640527</v>
      </c>
      <c r="AC18" s="72"/>
      <c r="AD18" s="72"/>
      <c r="AE18" s="72">
        <f t="shared" si="18"/>
        <v>3.1783058038714923E-2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0.18881049028785823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0.4272716877836813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0.83710015309000085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0.62642973856209139</v>
      </c>
      <c r="Q19" s="72"/>
      <c r="R19" s="72"/>
      <c r="S19" s="72">
        <f t="shared" si="8"/>
        <v>0.83448987832266575</v>
      </c>
      <c r="T19" s="72" t="e">
        <f t="shared" si="9"/>
        <v>#VALUE!</v>
      </c>
      <c r="U19" s="72" t="e">
        <f t="shared" si="10"/>
        <v>#VALUE!</v>
      </c>
      <c r="V19" s="72">
        <f t="shared" si="11"/>
        <v>0.77347813228252082</v>
      </c>
      <c r="W19" s="72" t="e">
        <f t="shared" si="12"/>
        <v>#VALUE!</v>
      </c>
      <c r="X19" s="72">
        <f t="shared" si="13"/>
        <v>0.16289984690999915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0.37357026143790856</v>
      </c>
      <c r="AC19" s="72"/>
      <c r="AD19" s="72"/>
      <c r="AE19" s="72">
        <f t="shared" si="18"/>
        <v>0.1655101216773342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0.22652186771747923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0.61312494379893967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0.80047941342357587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0.82001633986928113</v>
      </c>
      <c r="Q20" s="72"/>
      <c r="R20" s="72"/>
      <c r="S20" s="72">
        <f t="shared" si="8"/>
        <v>0.84128658890048025</v>
      </c>
      <c r="T20" s="72" t="e">
        <f t="shared" si="9"/>
        <v>#VALUE!</v>
      </c>
      <c r="U20" s="72" t="e">
        <f t="shared" si="10"/>
        <v>#VALUE!</v>
      </c>
      <c r="V20" s="72">
        <f t="shared" si="11"/>
        <v>0.78189205409582507</v>
      </c>
      <c r="W20" s="72" t="e">
        <f t="shared" si="12"/>
        <v>#VALUE!</v>
      </c>
      <c r="X20" s="72">
        <f t="shared" si="13"/>
        <v>0.19952058657642413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0.1799836601307189</v>
      </c>
      <c r="AC20" s="72"/>
      <c r="AD20" s="72"/>
      <c r="AE20" s="72">
        <f t="shared" si="18"/>
        <v>0.15871341109951978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0.21810794590417493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9.4808937982358801E-2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0.797256466038192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0.8362745098039216</v>
      </c>
      <c r="Q21" s="72"/>
      <c r="R21" s="72"/>
      <c r="S21" s="72">
        <f t="shared" si="8"/>
        <v>0.85434587599765333</v>
      </c>
      <c r="T21" s="72" t="e">
        <f t="shared" si="9"/>
        <v>#VALUE!</v>
      </c>
      <c r="U21" s="72" t="e">
        <f t="shared" si="10"/>
        <v>#VALUE!</v>
      </c>
      <c r="V21" s="72">
        <f t="shared" si="11"/>
        <v>0.78055211202065733</v>
      </c>
      <c r="W21" s="72" t="e">
        <f t="shared" si="12"/>
        <v>#VALUE!</v>
      </c>
      <c r="X21" s="72">
        <f t="shared" si="13"/>
        <v>0.20274353396180805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0.1637254901960784</v>
      </c>
      <c r="AC21" s="72"/>
      <c r="AD21" s="72"/>
      <c r="AE21" s="72">
        <f t="shared" si="18"/>
        <v>0.14565412400234665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0.2194478879793427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0.11003215179056475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0.95583047781111585</v>
      </c>
      <c r="L22" s="72">
        <f t="shared" si="3"/>
        <v>0.96154620900813792</v>
      </c>
      <c r="M22" s="72">
        <f t="shared" si="4"/>
        <v>0.95011474661409379</v>
      </c>
      <c r="N22" s="72">
        <f t="shared" si="5"/>
        <v>0.94509106431417189</v>
      </c>
      <c r="O22" s="72">
        <f t="shared" si="6"/>
        <v>0.97906853500523361</v>
      </c>
      <c r="P22" s="72">
        <f t="shared" si="7"/>
        <v>0.92618464052287586</v>
      </c>
      <c r="Q22" s="72"/>
      <c r="R22" s="72"/>
      <c r="S22" s="72">
        <f t="shared" si="8"/>
        <v>0.84463980742686751</v>
      </c>
      <c r="T22" s="72">
        <f t="shared" si="9"/>
        <v>0.90854189181196976</v>
      </c>
      <c r="U22" s="72">
        <f t="shared" si="10"/>
        <v>0.72187772000435668</v>
      </c>
      <c r="V22" s="72">
        <f t="shared" si="11"/>
        <v>0.92176566666171311</v>
      </c>
      <c r="W22" s="72">
        <f t="shared" si="12"/>
        <v>0.94615062761506274</v>
      </c>
      <c r="X22" s="72">
        <f t="shared" si="13"/>
        <v>3.845379099186208E-2</v>
      </c>
      <c r="Y22" s="72">
        <f t="shared" si="14"/>
        <v>4.9885253385906214E-2</v>
      </c>
      <c r="Z22" s="72">
        <f t="shared" si="15"/>
        <v>5.4908935685828109E-2</v>
      </c>
      <c r="AA22" s="72">
        <f t="shared" si="16"/>
        <v>2.0931464994766377E-2</v>
      </c>
      <c r="AB22" s="72">
        <f t="shared" si="17"/>
        <v>7.3815359477124143E-2</v>
      </c>
      <c r="AC22" s="72"/>
      <c r="AD22" s="72"/>
      <c r="AE22" s="72">
        <f t="shared" si="18"/>
        <v>0.15536019257313244</v>
      </c>
      <c r="AF22" s="72">
        <f t="shared" si="19"/>
        <v>9.1458108188030227E-2</v>
      </c>
      <c r="AG22" s="72">
        <f t="shared" si="20"/>
        <v>0.27812227999564337</v>
      </c>
      <c r="AH22" s="72">
        <f t="shared" si="21"/>
        <v>7.8234333338286832E-2</v>
      </c>
      <c r="AI22" s="72">
        <f t="shared" si="22"/>
        <v>5.3849372384937255E-2</v>
      </c>
      <c r="AJ22" s="72">
        <f>(AV22-Driver!$K$179)/(Driver!$L$179-Driver!$K$179)</f>
        <v>0.26710176456369344</v>
      </c>
      <c r="AK22" s="72">
        <f>(AW22-Driver!$K$180)/(Driver!$L$180-Driver!$K$180)</f>
        <v>0.24092874687657787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25.667153908888775</v>
      </c>
      <c r="AX22" s="70">
        <f t="shared" si="25"/>
        <v>4.0808195788275468</v>
      </c>
      <c r="AY22" s="70">
        <f>IFERROR(Driver!$K$19/Data!BH22/Data!BI22*Data!BK22*Data!BL22,"")</f>
        <v>0.46570886468520312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0.96778688821368986</v>
      </c>
      <c r="L23" s="72">
        <f t="shared" si="3"/>
        <v>0.96037789058093626</v>
      </c>
      <c r="M23" s="72">
        <f t="shared" si="4"/>
        <v>0.97519588584644357</v>
      </c>
      <c r="N23" s="72">
        <f t="shared" si="5"/>
        <v>0.99757952317713272</v>
      </c>
      <c r="O23" s="72">
        <f t="shared" si="6"/>
        <v>0.98907839580010637</v>
      </c>
      <c r="P23" s="72">
        <f t="shared" si="7"/>
        <v>0.93892973856209161</v>
      </c>
      <c r="Q23" s="72"/>
      <c r="R23" s="72"/>
      <c r="S23" s="72">
        <f t="shared" si="8"/>
        <v>0.85609831151541871</v>
      </c>
      <c r="T23" s="72">
        <f t="shared" si="9"/>
        <v>0.91019806662013991</v>
      </c>
      <c r="U23" s="72">
        <f t="shared" si="10"/>
        <v>0.7134541072081394</v>
      </c>
      <c r="V23" s="72">
        <f t="shared" si="11"/>
        <v>0.93985878000703438</v>
      </c>
      <c r="W23" s="72">
        <f t="shared" si="12"/>
        <v>0.99095312499999999</v>
      </c>
      <c r="X23" s="72">
        <f t="shared" si="13"/>
        <v>3.9622109419063745E-2</v>
      </c>
      <c r="Y23" s="72">
        <f t="shared" si="14"/>
        <v>2.4804114153556444E-2</v>
      </c>
      <c r="Z23" s="72">
        <f t="shared" si="15"/>
        <v>2.4204768228672235E-3</v>
      </c>
      <c r="AA23" s="72">
        <f t="shared" si="16"/>
        <v>1.0921604199893659E-2</v>
      </c>
      <c r="AB23" s="72">
        <f t="shared" si="17"/>
        <v>6.1070261437908446E-2</v>
      </c>
      <c r="AC23" s="72"/>
      <c r="AD23" s="72"/>
      <c r="AE23" s="72">
        <f t="shared" si="18"/>
        <v>0.14390168848458129</v>
      </c>
      <c r="AF23" s="72">
        <f t="shared" si="19"/>
        <v>8.9801933379860033E-2</v>
      </c>
      <c r="AG23" s="72">
        <f t="shared" si="20"/>
        <v>0.2865458927918606</v>
      </c>
      <c r="AH23" s="72">
        <f t="shared" si="21"/>
        <v>6.014121999296565E-2</v>
      </c>
      <c r="AI23" s="72">
        <f t="shared" si="22"/>
        <v>9.046874999999982E-3</v>
      </c>
      <c r="AJ23" s="72">
        <f>(AV23-Driver!$K$179)/(Driver!$L$179-Driver!$K$179)</f>
        <v>0.34517766497461927</v>
      </c>
      <c r="AK23" s="72">
        <f>(AW23-Driver!$K$180)/(Driver!$L$180-Driver!$K$180)</f>
        <v>0.25730661273025152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27.26129966126009</v>
      </c>
      <c r="AX23" s="70">
        <f t="shared" si="25"/>
        <v>4.5532157085941947</v>
      </c>
      <c r="AY23" s="70">
        <f>IFERROR(Driver!$K$19/Data!BH23/Data!BI23*Data!BK23*Data!BL23,"")</f>
        <v>0.42587993181704659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1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0.9323929512997543</v>
      </c>
      <c r="L24" s="72">
        <f t="shared" si="3"/>
        <v>0.88641124808637495</v>
      </c>
      <c r="M24" s="72">
        <f t="shared" si="4"/>
        <v>0.97837465451313366</v>
      </c>
      <c r="N24" s="72">
        <f t="shared" si="5"/>
        <v>0.94993201795990634</v>
      </c>
      <c r="O24" s="72">
        <f t="shared" si="6"/>
        <v>0.99050240309583459</v>
      </c>
      <c r="P24" s="72">
        <f t="shared" si="7"/>
        <v>0.99468954248366015</v>
      </c>
      <c r="Q24" s="72"/>
      <c r="R24" s="72"/>
      <c r="S24" s="72">
        <f t="shared" si="8"/>
        <v>0.87739793033424673</v>
      </c>
      <c r="T24" s="72">
        <f t="shared" si="9"/>
        <v>0.91844465716313428</v>
      </c>
      <c r="U24" s="72">
        <f t="shared" si="10"/>
        <v>0.71352334458787525</v>
      </c>
      <c r="V24" s="72">
        <f t="shared" si="11"/>
        <v>0.9183717249716763</v>
      </c>
      <c r="W24" s="72">
        <f t="shared" si="12"/>
        <v>0.96866797681700079</v>
      </c>
      <c r="X24" s="72">
        <f t="shared" si="13"/>
        <v>0.11358875191362505</v>
      </c>
      <c r="Y24" s="72">
        <f t="shared" si="14"/>
        <v>2.1625345486866301E-2</v>
      </c>
      <c r="Z24" s="72">
        <f t="shared" si="15"/>
        <v>5.0067982040093661E-2</v>
      </c>
      <c r="AA24" s="72">
        <f t="shared" si="16"/>
        <v>9.4975969041653924E-3</v>
      </c>
      <c r="AB24" s="72">
        <f t="shared" si="17"/>
        <v>5.3104575163398504E-3</v>
      </c>
      <c r="AC24" s="72"/>
      <c r="AD24" s="72"/>
      <c r="AE24" s="72">
        <f t="shared" si="18"/>
        <v>0.12260206966575328</v>
      </c>
      <c r="AF24" s="72">
        <f t="shared" si="19"/>
        <v>8.1555342836865719E-2</v>
      </c>
      <c r="AG24" s="72">
        <f t="shared" si="20"/>
        <v>0.2864766554121248</v>
      </c>
      <c r="AH24" s="72">
        <f t="shared" si="21"/>
        <v>8.1628275028323677E-2</v>
      </c>
      <c r="AI24" s="72">
        <f t="shared" si="22"/>
        <v>3.1332023182999158E-2</v>
      </c>
      <c r="AJ24" s="72">
        <f>(AV24-Driver!$K$179)/(Driver!$L$179-Driver!$K$179)</f>
        <v>0.41914430746918058</v>
      </c>
      <c r="AK24" s="72">
        <f>(AW24-Driver!$K$180)/(Driver!$L$180-Driver!$K$180)</f>
        <v>0.31431195222255792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32.809935889328926</v>
      </c>
      <c r="AX24" s="70">
        <f t="shared" si="25"/>
        <v>5.0256118383608426</v>
      </c>
      <c r="AY24" s="70">
        <f>IFERROR(Driver!$K$19/Data!BH24/Data!BI24*Data!BK24*Data!BL24,"")</f>
        <v>0.42021384992564026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0.95797312490116204</v>
      </c>
      <c r="L25" s="72">
        <f t="shared" si="3"/>
        <v>0.97854725646603824</v>
      </c>
      <c r="M25" s="72">
        <f t="shared" si="4"/>
        <v>0.93739899333628585</v>
      </c>
      <c r="N25" s="72">
        <f t="shared" si="5"/>
        <v>0.84558749130462263</v>
      </c>
      <c r="O25" s="72">
        <f t="shared" si="6"/>
        <v>0.97845589393299315</v>
      </c>
      <c r="P25" s="72">
        <f t="shared" si="7"/>
        <v>0.98815359477124187</v>
      </c>
      <c r="Q25" s="72"/>
      <c r="R25" s="72"/>
      <c r="S25" s="72">
        <f t="shared" si="8"/>
        <v>0.90629691487676989</v>
      </c>
      <c r="T25" s="72">
        <f t="shared" si="9"/>
        <v>0.92914220414817295</v>
      </c>
      <c r="U25" s="72">
        <f t="shared" si="10"/>
        <v>0.73769522279473176</v>
      </c>
      <c r="V25" s="72">
        <f t="shared" si="11"/>
        <v>0.80486090882162431</v>
      </c>
      <c r="W25" s="72">
        <f t="shared" si="12"/>
        <v>0.93093988549618323</v>
      </c>
      <c r="X25" s="72">
        <f t="shared" si="13"/>
        <v>2.145274353396176E-2</v>
      </c>
      <c r="Y25" s="72">
        <f t="shared" si="14"/>
        <v>6.2601006663714112E-2</v>
      </c>
      <c r="Z25" s="72">
        <f t="shared" si="15"/>
        <v>0.15441250869537732</v>
      </c>
      <c r="AA25" s="72">
        <f t="shared" si="16"/>
        <v>2.1544106067006838E-2</v>
      </c>
      <c r="AB25" s="72">
        <f t="shared" si="17"/>
        <v>1.1846405228758183E-2</v>
      </c>
      <c r="AC25" s="72"/>
      <c r="AD25" s="72"/>
      <c r="AE25" s="72">
        <f t="shared" si="18"/>
        <v>9.3703085123230126E-2</v>
      </c>
      <c r="AF25" s="72">
        <f t="shared" si="19"/>
        <v>7.0857795851827027E-2</v>
      </c>
      <c r="AG25" s="72">
        <f t="shared" si="20"/>
        <v>0.26230477720526818</v>
      </c>
      <c r="AH25" s="72">
        <f t="shared" si="21"/>
        <v>0.19513909117837572</v>
      </c>
      <c r="AI25" s="72">
        <f t="shared" si="22"/>
        <v>6.9060114503816813E-2</v>
      </c>
      <c r="AJ25" s="72">
        <f>(AV25-Driver!$K$179)/(Driver!$L$179-Driver!$K$179)</f>
        <v>0.28410281202159376</v>
      </c>
      <c r="AK25" s="72">
        <f>(AW25-Driver!$K$180)/(Driver!$L$180-Driver!$K$180)</f>
        <v>0.34051719173075978</v>
      </c>
      <c r="AL25" s="72">
        <f>(AX25-Driver!$K$181)/(Driver!$L$181-Driver!$K$181)</f>
        <v>0.55163473091759951</v>
      </c>
      <c r="AM25" s="72">
        <f>(AY25-Driver!$K$182)/(Driver!$L$182-Driver!$K$182)</f>
        <v>0.11765521717811796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35.360632764312953</v>
      </c>
      <c r="AX25" s="70">
        <f t="shared" si="25"/>
        <v>5.9647125782583954</v>
      </c>
      <c r="AY25" s="70">
        <f>IFERROR(Driver!$K$19/Data!BH25/Data!BI25*Data!BK25*Data!BL25,"")</f>
        <v>0.46814654495254904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1</v>
      </c>
      <c r="F26" s="43" t="b">
        <f>CL26&gt;Driver!$F$56</f>
        <v>1</v>
      </c>
      <c r="G26" s="43" t="b">
        <f>AND(CB26&gt;Driver!$F$55,CB26&lt;Driver!$G$55)</f>
        <v>1</v>
      </c>
      <c r="H26" s="43" t="b">
        <f t="shared" si="0"/>
        <v>1</v>
      </c>
      <c r="I26" s="43">
        <f t="shared" si="1"/>
        <v>1</v>
      </c>
      <c r="J26" s="43" t="b">
        <f t="array" ref="J26">NOT(OR(($H$9:$H$1273=TRUE)*($I$9:$I$1273&gt;0)*($BT$9:$BT$1273=BT26)*($K$9:$K$1273&gt;K26)))</f>
        <v>1</v>
      </c>
      <c r="K26" s="72">
        <f t="shared" si="2"/>
        <v>0.9487182237741838</v>
      </c>
      <c r="L26" s="72">
        <f t="shared" si="3"/>
        <v>0.91360486665055196</v>
      </c>
      <c r="M26" s="72">
        <f t="shared" si="4"/>
        <v>0.98383158089781575</v>
      </c>
      <c r="N26" s="72">
        <f t="shared" si="5"/>
        <v>0.96447701258458229</v>
      </c>
      <c r="O26" s="72">
        <f t="shared" si="6"/>
        <v>0.98816152095853815</v>
      </c>
      <c r="P26" s="72">
        <f t="shared" si="7"/>
        <v>0.9988562091503268</v>
      </c>
      <c r="Q26" s="72"/>
      <c r="R26" s="72"/>
      <c r="S26" s="72">
        <f t="shared" si="8"/>
        <v>0.89927661151189708</v>
      </c>
      <c r="T26" s="72">
        <f t="shared" si="9"/>
        <v>0.93379210597691353</v>
      </c>
      <c r="U26" s="72">
        <f t="shared" si="10"/>
        <v>0.93219206586387005</v>
      </c>
      <c r="V26" s="72">
        <f t="shared" si="11"/>
        <v>0.76815759512029025</v>
      </c>
      <c r="W26" s="72">
        <f t="shared" si="12"/>
        <v>0.92397529069767437</v>
      </c>
      <c r="X26" s="72">
        <f t="shared" si="13"/>
        <v>8.6395133349448039E-2</v>
      </c>
      <c r="Y26" s="72">
        <f t="shared" si="14"/>
        <v>1.616841910218425E-2</v>
      </c>
      <c r="Z26" s="72">
        <f t="shared" si="15"/>
        <v>3.5522987415417706E-2</v>
      </c>
      <c r="AA26" s="72">
        <f t="shared" si="16"/>
        <v>1.1838479041461847E-2</v>
      </c>
      <c r="AB26" s="72">
        <f t="shared" si="17"/>
        <v>1.1437908496731986E-3</v>
      </c>
      <c r="AC26" s="72"/>
      <c r="AD26" s="72"/>
      <c r="AE26" s="72">
        <f t="shared" si="18"/>
        <v>0.10072338848810296</v>
      </c>
      <c r="AF26" s="72">
        <f t="shared" si="19"/>
        <v>6.6207894023086439E-2</v>
      </c>
      <c r="AG26" s="72">
        <f t="shared" si="20"/>
        <v>6.7807934136129955E-2</v>
      </c>
      <c r="AH26" s="72">
        <f t="shared" si="21"/>
        <v>0.23184240487970975</v>
      </c>
      <c r="AI26" s="72">
        <f t="shared" si="22"/>
        <v>7.6024709302325591E-2</v>
      </c>
      <c r="AJ26" s="72">
        <f>(AV26-Driver!$K$179)/(Driver!$L$179-Driver!$K$179)</f>
        <v>0.21916042220610749</v>
      </c>
      <c r="AK26" s="72">
        <f>(AW26-Driver!$K$180)/(Driver!$L$180-Driver!$K$180)</f>
        <v>0.31696418607699672</v>
      </c>
      <c r="AL26" s="72">
        <f>(AX26-Driver!$K$181)/(Driver!$L$181-Driver!$K$181)</f>
        <v>0.4327452096376399</v>
      </c>
      <c r="AM26" s="72">
        <f>(AY26-Driver!$K$182)/(Driver!$L$182-Driver!$K$182)</f>
        <v>0.10794959015257297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33.068092072260455</v>
      </c>
      <c r="AX26" s="70">
        <f t="shared" si="25"/>
        <v>4.8947068867387591</v>
      </c>
      <c r="AY26" s="70">
        <f>IFERROR(Driver!$K$19/Data!BH26/Data!BI26*Data!BK26*Data!BL26,"")</f>
        <v>0.42952814903621378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1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0.83564783308366075</v>
      </c>
      <c r="L27" s="72">
        <f t="shared" si="3"/>
        <v>0.73847796309725244</v>
      </c>
      <c r="M27" s="72">
        <f t="shared" si="4"/>
        <v>0.93281770307006928</v>
      </c>
      <c r="N27" s="72">
        <f t="shared" si="5"/>
        <v>0.89238443053184091</v>
      </c>
      <c r="O27" s="72">
        <f t="shared" si="6"/>
        <v>0.9928742342339224</v>
      </c>
      <c r="P27" s="72">
        <f t="shared" si="7"/>
        <v>0.91319444444444442</v>
      </c>
      <c r="Q27" s="72"/>
      <c r="R27" s="72"/>
      <c r="S27" s="72">
        <f t="shared" si="8"/>
        <v>0.91003559088761843</v>
      </c>
      <c r="T27" s="72">
        <f t="shared" si="9"/>
        <v>0.93599608656702915</v>
      </c>
      <c r="U27" s="72">
        <f t="shared" si="10"/>
        <v>0.71727701892597939</v>
      </c>
      <c r="V27" s="72">
        <f t="shared" si="11"/>
        <v>0.89359826331398851</v>
      </c>
      <c r="W27" s="72">
        <f t="shared" si="12"/>
        <v>0.91563253280957058</v>
      </c>
      <c r="X27" s="72">
        <f t="shared" si="13"/>
        <v>0.26152203690274761</v>
      </c>
      <c r="Y27" s="72">
        <f t="shared" si="14"/>
        <v>6.718229692993076E-2</v>
      </c>
      <c r="Z27" s="72">
        <f t="shared" si="15"/>
        <v>0.10761556946815914</v>
      </c>
      <c r="AA27" s="72">
        <f t="shared" si="16"/>
        <v>7.1257657660776103E-3</v>
      </c>
      <c r="AB27" s="72">
        <f t="shared" si="17"/>
        <v>8.6805555555555525E-2</v>
      </c>
      <c r="AC27" s="72"/>
      <c r="AD27" s="72"/>
      <c r="AE27" s="72">
        <f t="shared" si="18"/>
        <v>8.9964409112381613E-2</v>
      </c>
      <c r="AF27" s="72">
        <f t="shared" si="19"/>
        <v>6.4003913432970877E-2</v>
      </c>
      <c r="AG27" s="72">
        <f t="shared" si="20"/>
        <v>0.28272298107402066</v>
      </c>
      <c r="AH27" s="72">
        <f t="shared" si="21"/>
        <v>0.10640173668601155</v>
      </c>
      <c r="AI27" s="72">
        <f t="shared" si="22"/>
        <v>8.4367467190429424E-2</v>
      </c>
      <c r="AJ27" s="72">
        <f>(AV27-Driver!$K$179)/(Driver!$L$179-Driver!$K$179)</f>
        <v>0.56707759245830314</v>
      </c>
      <c r="AK27" s="72">
        <f>(AW27-Driver!$K$180)/(Driver!$L$180-Driver!$K$180)</f>
        <v>0.40578819198943133</v>
      </c>
      <c r="AL27" s="72">
        <f>(AX27-Driver!$K$181)/(Driver!$L$181-Driver!$K$181)</f>
        <v>0.50483779169038134</v>
      </c>
      <c r="AM27" s="72">
        <f>(AY27-Driver!$K$182)/(Driver!$L$182-Driver!$K$182)</f>
        <v>0.10323687687718873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41.713810201777981</v>
      </c>
      <c r="AX27" s="70">
        <f t="shared" si="25"/>
        <v>5.5435401252134318</v>
      </c>
      <c r="AY27" s="70">
        <f>IFERROR(Driver!$K$19/Data!BH27/Data!BI27*Data!BK27*Data!BL27,"")</f>
        <v>0.41077640567847451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0.85447230005657215</v>
      </c>
      <c r="L28" s="72">
        <f t="shared" si="3"/>
        <v>0.83975908468294258</v>
      </c>
      <c r="M28" s="72">
        <f t="shared" si="4"/>
        <v>0.86918551543020173</v>
      </c>
      <c r="N28" s="72">
        <f t="shared" si="5"/>
        <v>0.72290362360083482</v>
      </c>
      <c r="O28" s="72">
        <f t="shared" si="6"/>
        <v>0.99012677889892065</v>
      </c>
      <c r="P28" s="72">
        <f t="shared" si="7"/>
        <v>0.8945261437908496</v>
      </c>
      <c r="Q28" s="72"/>
      <c r="R28" s="72"/>
      <c r="S28" s="72">
        <f t="shared" si="8"/>
        <v>0.9467427090118945</v>
      </c>
      <c r="T28" s="72">
        <f t="shared" si="9"/>
        <v>0.97403316553818176</v>
      </c>
      <c r="U28" s="72">
        <f t="shared" si="10"/>
        <v>0.72977829057025945</v>
      </c>
      <c r="V28" s="72">
        <f t="shared" si="11"/>
        <v>0.80409368489757971</v>
      </c>
      <c r="W28" s="72">
        <f t="shared" si="12"/>
        <v>0.89456264775413707</v>
      </c>
      <c r="X28" s="72">
        <f t="shared" si="13"/>
        <v>0.16024091531705742</v>
      </c>
      <c r="Y28" s="72">
        <f t="shared" si="14"/>
        <v>0.1308144845697983</v>
      </c>
      <c r="Z28" s="72">
        <f t="shared" si="15"/>
        <v>0.27709637639916523</v>
      </c>
      <c r="AA28" s="72">
        <f t="shared" si="16"/>
        <v>9.8732211010793547E-3</v>
      </c>
      <c r="AB28" s="72">
        <f t="shared" si="17"/>
        <v>0.10547385620915034</v>
      </c>
      <c r="AC28" s="72"/>
      <c r="AD28" s="72"/>
      <c r="AE28" s="72">
        <f t="shared" si="18"/>
        <v>5.3257290988105471E-2</v>
      </c>
      <c r="AF28" s="72">
        <f t="shared" si="19"/>
        <v>2.5966834461818189E-2</v>
      </c>
      <c r="AG28" s="72">
        <f t="shared" si="20"/>
        <v>0.27022170942974061</v>
      </c>
      <c r="AH28" s="72">
        <f t="shared" si="21"/>
        <v>0.19590631510242035</v>
      </c>
      <c r="AI28" s="72">
        <f t="shared" si="22"/>
        <v>0.1054373522458629</v>
      </c>
      <c r="AJ28" s="72">
        <f>(AV28-Driver!$K$179)/(Driver!$L$179-Driver!$K$179)</f>
        <v>0.46579647087261294</v>
      </c>
      <c r="AK28" s="72">
        <f>(AW28-Driver!$K$180)/(Driver!$L$180-Driver!$K$180)</f>
        <v>0.43905126792928872</v>
      </c>
      <c r="AL28" s="72">
        <f>(AX28-Driver!$K$181)/(Driver!$L$181-Driver!$K$181)</f>
        <v>0.67431859862138743</v>
      </c>
      <c r="AM28" s="72">
        <f>(AY28-Driver!$K$182)/(Driver!$L$182-Driver!$K$182)</f>
        <v>0.10598433221219047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44.951484248817152</v>
      </c>
      <c r="AX28" s="70">
        <f t="shared" si="25"/>
        <v>7.068867387592487</v>
      </c>
      <c r="AY28" s="70">
        <f>IFERROR(Driver!$K$19/Data!BH28/Data!BI28*Data!BK28*Data!BL28,"")</f>
        <v>0.42170844722615464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1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1</v>
      </c>
      <c r="I29" s="43">
        <f t="shared" si="1"/>
        <v>1</v>
      </c>
      <c r="J29" s="43" t="b">
        <f t="array" ref="J29">NOT(OR(($H$9:$H$1273=TRUE)*($I$9:$I$1273&gt;0)*($BT$9:$BT$1273=BT29)*($K$9:$K$1273&gt;K29)))</f>
        <v>1</v>
      </c>
      <c r="K29" s="72">
        <f t="shared" si="2"/>
        <v>0.86171974385233341</v>
      </c>
      <c r="L29" s="72">
        <f t="shared" si="3"/>
        <v>0.92847071146563542</v>
      </c>
      <c r="M29" s="72">
        <f t="shared" si="4"/>
        <v>0.79496877623903139</v>
      </c>
      <c r="N29" s="72">
        <f t="shared" si="5"/>
        <v>0.93285745905267814</v>
      </c>
      <c r="O29" s="72">
        <f t="shared" si="6"/>
        <v>0.71694266051408906</v>
      </c>
      <c r="P29" s="72">
        <f t="shared" si="7"/>
        <v>0.73510620915032687</v>
      </c>
      <c r="Q29" s="72"/>
      <c r="R29" s="72"/>
      <c r="S29" s="72">
        <f t="shared" si="8"/>
        <v>0.82502676052882795</v>
      </c>
      <c r="T29" s="72">
        <f t="shared" si="9"/>
        <v>0.88822786161488632</v>
      </c>
      <c r="U29" s="72">
        <f t="shared" si="10"/>
        <v>0.7003835561435694</v>
      </c>
      <c r="V29" s="72">
        <f t="shared" si="11"/>
        <v>0.71805849025230772</v>
      </c>
      <c r="W29" s="72">
        <f t="shared" si="12"/>
        <v>0.89039285714285721</v>
      </c>
      <c r="X29" s="72">
        <f t="shared" si="13"/>
        <v>7.1529288534364632E-2</v>
      </c>
      <c r="Y29" s="72">
        <f t="shared" si="14"/>
        <v>0.20503122376096863</v>
      </c>
      <c r="Z29" s="72">
        <f t="shared" si="15"/>
        <v>6.7142540947321805E-2</v>
      </c>
      <c r="AA29" s="72">
        <f t="shared" si="16"/>
        <v>0.28305733948591094</v>
      </c>
      <c r="AB29" s="72">
        <f t="shared" si="17"/>
        <v>0.26489379084967318</v>
      </c>
      <c r="AC29" s="72"/>
      <c r="AD29" s="72"/>
      <c r="AE29" s="72">
        <f t="shared" si="18"/>
        <v>0.17497323947117205</v>
      </c>
      <c r="AF29" s="72">
        <f t="shared" si="19"/>
        <v>0.11177213838511366</v>
      </c>
      <c r="AG29" s="72">
        <f t="shared" si="20"/>
        <v>0.2996164438564306</v>
      </c>
      <c r="AH29" s="72">
        <f t="shared" si="21"/>
        <v>0.28194150974769228</v>
      </c>
      <c r="AI29" s="72">
        <f t="shared" si="22"/>
        <v>0.10960714285714285</v>
      </c>
      <c r="AJ29" s="72">
        <f>(AV29-Driver!$K$179)/(Driver!$L$179-Driver!$K$179)</f>
        <v>0.37708484408992016</v>
      </c>
      <c r="AK29" s="72">
        <f>(AW29-Driver!$K$180)/(Driver!$L$180-Driver!$K$180)</f>
        <v>8.4014690227873362E-2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10.393865000018165</v>
      </c>
      <c r="AX29" s="70">
        <f t="shared" si="25"/>
        <v>5.1792828685258963</v>
      </c>
      <c r="AY29" s="70">
        <f>IFERROR(Driver!$K$19/Data!BH29/Data!BI29*Data!BK29*Data!BL29,"")</f>
        <v>1.5086997785510918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0.80904433114141439</v>
      </c>
      <c r="L30" s="72">
        <f t="shared" si="3"/>
        <v>0.74117718153251144</v>
      </c>
      <c r="M30" s="72">
        <f t="shared" si="4"/>
        <v>0.87691148075031711</v>
      </c>
      <c r="N30" s="72">
        <f t="shared" si="5"/>
        <v>0.891970214380573</v>
      </c>
      <c r="O30" s="72">
        <f t="shared" si="6"/>
        <v>0.98541455466776406</v>
      </c>
      <c r="P30" s="72">
        <f t="shared" si="7"/>
        <v>0.75334967320261437</v>
      </c>
      <c r="Q30" s="72"/>
      <c r="R30" s="72"/>
      <c r="S30" s="72">
        <f t="shared" si="8"/>
        <v>0.81039203435432761</v>
      </c>
      <c r="T30" s="72">
        <f t="shared" si="9"/>
        <v>0.93875723719682491</v>
      </c>
      <c r="U30" s="72">
        <f t="shared" si="10"/>
        <v>0.80264512796955523</v>
      </c>
      <c r="V30" s="72">
        <f t="shared" si="11"/>
        <v>0.79783364132695933</v>
      </c>
      <c r="W30" s="72">
        <f t="shared" si="12"/>
        <v>0.80805687203791476</v>
      </c>
      <c r="X30" s="72">
        <f t="shared" si="13"/>
        <v>0.2588228184674885</v>
      </c>
      <c r="Y30" s="72">
        <f t="shared" si="14"/>
        <v>0.12308851924968285</v>
      </c>
      <c r="Z30" s="72">
        <f t="shared" si="15"/>
        <v>0.10802978561942705</v>
      </c>
      <c r="AA30" s="72">
        <f t="shared" si="16"/>
        <v>1.4585445332235936E-2</v>
      </c>
      <c r="AB30" s="72">
        <f t="shared" si="17"/>
        <v>0.24665032679738558</v>
      </c>
      <c r="AC30" s="72"/>
      <c r="AD30" s="72"/>
      <c r="AE30" s="72">
        <f t="shared" si="18"/>
        <v>0.18960796564567234</v>
      </c>
      <c r="AF30" s="72">
        <f t="shared" si="19"/>
        <v>6.124276280317504E-2</v>
      </c>
      <c r="AG30" s="72">
        <f t="shared" si="20"/>
        <v>0.19735487203044483</v>
      </c>
      <c r="AH30" s="72">
        <f t="shared" si="21"/>
        <v>0.20216635867304067</v>
      </c>
      <c r="AI30" s="72">
        <f t="shared" si="22"/>
        <v>0.19194312796208526</v>
      </c>
      <c r="AJ30" s="72">
        <f>(AV30-Driver!$K$179)/(Driver!$L$179-Driver!$K$179)</f>
        <v>4.6732737088067036E-2</v>
      </c>
      <c r="AK30" s="72">
        <f>(AW30-Driver!$K$180)/(Driver!$L$180-Driver!$K$180)</f>
        <v>7.2732388400294959E-2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9.2956978947252029</v>
      </c>
      <c r="AX30" s="70">
        <f t="shared" si="25"/>
        <v>3.6027319294251563</v>
      </c>
      <c r="AY30" s="70">
        <f>IFERROR(Driver!$K$19/Data!BH30/Data!BI30*Data!BK30*Data!BL30,"")</f>
        <v>0.32438815442886249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0.79223250162786985</v>
      </c>
      <c r="L31" s="72">
        <f t="shared" si="3"/>
        <v>0.73215292885343652</v>
      </c>
      <c r="M31" s="72">
        <f t="shared" si="4"/>
        <v>0.85231207440230317</v>
      </c>
      <c r="N31" s="72">
        <f t="shared" si="5"/>
        <v>0.84960001264782137</v>
      </c>
      <c r="O31" s="72">
        <f t="shared" si="6"/>
        <v>0.96632313866366315</v>
      </c>
      <c r="P31" s="72">
        <f t="shared" si="7"/>
        <v>0.74101307189542487</v>
      </c>
      <c r="Q31" s="72"/>
      <c r="R31" s="72"/>
      <c r="S31" s="72">
        <f t="shared" si="8"/>
        <v>0.80547707774569277</v>
      </c>
      <c r="T31" s="72">
        <f t="shared" si="9"/>
        <v>0.94022834323184634</v>
      </c>
      <c r="U31" s="72">
        <f t="shared" si="10"/>
        <v>0.7944772515522065</v>
      </c>
      <c r="V31" s="72">
        <f t="shared" si="11"/>
        <v>0.82828209372054695</v>
      </c>
      <c r="W31" s="72">
        <f t="shared" si="12"/>
        <v>0.66325088339222615</v>
      </c>
      <c r="X31" s="72">
        <f t="shared" si="13"/>
        <v>0.26784707114656348</v>
      </c>
      <c r="Y31" s="72">
        <f t="shared" si="14"/>
        <v>0.14768792559769686</v>
      </c>
      <c r="Z31" s="72">
        <f t="shared" si="15"/>
        <v>0.15039998735217858</v>
      </c>
      <c r="AA31" s="72">
        <f t="shared" si="16"/>
        <v>3.3676861336336891E-2</v>
      </c>
      <c r="AB31" s="72">
        <f t="shared" si="17"/>
        <v>0.25898692810457513</v>
      </c>
      <c r="AC31" s="72"/>
      <c r="AD31" s="72"/>
      <c r="AE31" s="72">
        <f t="shared" si="18"/>
        <v>0.1945229222543072</v>
      </c>
      <c r="AF31" s="72">
        <f t="shared" si="19"/>
        <v>5.9771656768153617E-2</v>
      </c>
      <c r="AG31" s="72">
        <f t="shared" si="20"/>
        <v>0.2055227484477935</v>
      </c>
      <c r="AH31" s="72">
        <f t="shared" si="21"/>
        <v>0.17171790627945305</v>
      </c>
      <c r="AI31" s="72">
        <f t="shared" si="22"/>
        <v>0.33674911660777385</v>
      </c>
      <c r="AJ31" s="72">
        <f>(AV31-Driver!$K$179)/(Driver!$L$179-Driver!$K$179)</f>
        <v>3.7708484408992021E-2</v>
      </c>
      <c r="AK31" s="72">
        <f>(AW31-Driver!$K$180)/(Driver!$L$180-Driver!$K$180)</f>
        <v>5.6482957835237643E-2</v>
      </c>
      <c r="AL31" s="72">
        <f>(AX31-Driver!$K$181)/(Driver!$L$181-Driver!$K$181)</f>
        <v>0.24682223487004362</v>
      </c>
      <c r="AM31" s="72">
        <f>(AY31-Driver!$K$182)/(Driver!$L$182-Driver!$K$182)</f>
        <v>6.2434249774774228E-2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7.7140534396310514</v>
      </c>
      <c r="AX31" s="70">
        <f t="shared" si="25"/>
        <v>3.2214001138303927</v>
      </c>
      <c r="AY31" s="70">
        <f>IFERROR(Driver!$K$19/Data!BH31/Data!BI31*Data!BK31*Data!BL31,"")</f>
        <v>0.24842398849611783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0.77533356541081466</v>
      </c>
      <c r="L32" s="72">
        <f t="shared" si="3"/>
        <v>0.73215292885343652</v>
      </c>
      <c r="M32" s="72">
        <f t="shared" si="4"/>
        <v>0.81851420196819269</v>
      </c>
      <c r="N32" s="72">
        <f t="shared" si="5"/>
        <v>0.79078764307847971</v>
      </c>
      <c r="O32" s="72">
        <f t="shared" si="6"/>
        <v>0.9335458124993008</v>
      </c>
      <c r="P32" s="72">
        <f t="shared" si="7"/>
        <v>0.73120915032679745</v>
      </c>
      <c r="Q32" s="72"/>
      <c r="R32" s="72"/>
      <c r="S32" s="72">
        <f t="shared" si="8"/>
        <v>0.80182938831586903</v>
      </c>
      <c r="T32" s="72">
        <f t="shared" si="9"/>
        <v>0.98532871167092562</v>
      </c>
      <c r="U32" s="72">
        <f t="shared" si="10"/>
        <v>0.82468211233306354</v>
      </c>
      <c r="V32" s="72">
        <f t="shared" si="11"/>
        <v>0.91331294939832208</v>
      </c>
      <c r="W32" s="72">
        <f t="shared" si="12"/>
        <v>0.58287526427061309</v>
      </c>
      <c r="X32" s="72">
        <f t="shared" si="13"/>
        <v>0.26784707114656348</v>
      </c>
      <c r="Y32" s="72">
        <f t="shared" si="14"/>
        <v>0.18148579803180734</v>
      </c>
      <c r="Z32" s="72">
        <f t="shared" si="15"/>
        <v>0.20921235692152024</v>
      </c>
      <c r="AA32" s="72">
        <f t="shared" si="16"/>
        <v>6.6454187500699147E-2</v>
      </c>
      <c r="AB32" s="72">
        <f t="shared" si="17"/>
        <v>0.2687908496732026</v>
      </c>
      <c r="AC32" s="72"/>
      <c r="AD32" s="72"/>
      <c r="AE32" s="72">
        <f t="shared" si="18"/>
        <v>0.19817061168413097</v>
      </c>
      <c r="AF32" s="72">
        <f t="shared" si="19"/>
        <v>1.467128832907437E-2</v>
      </c>
      <c r="AG32" s="72">
        <f t="shared" si="20"/>
        <v>0.17531788766693646</v>
      </c>
      <c r="AH32" s="72">
        <f t="shared" si="21"/>
        <v>8.668705060167789E-2</v>
      </c>
      <c r="AI32" s="72">
        <f t="shared" si="22"/>
        <v>0.41712473572938691</v>
      </c>
      <c r="AJ32" s="72">
        <f>(AV32-Driver!$K$179)/(Driver!$L$179-Driver!$K$179)</f>
        <v>3.7708484408992021E-2</v>
      </c>
      <c r="AK32" s="72">
        <f>(AW32-Driver!$K$180)/(Driver!$L$180-Driver!$K$180)</f>
        <v>4.0525211302665225E-2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6.1608001598936113</v>
      </c>
      <c r="AX32" s="70">
        <f t="shared" si="25"/>
        <v>2.6920887877063175</v>
      </c>
      <c r="AY32" s="70">
        <f>IFERROR(Driver!$K$19/Data!BH32/Data!BI32*Data!BK32*Data!BL32,"")</f>
        <v>0.11800400063107623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1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0.78339759369565143</v>
      </c>
      <c r="L33" s="72">
        <f t="shared" si="3"/>
        <v>0.77038514221255339</v>
      </c>
      <c r="M33" s="72">
        <f t="shared" si="4"/>
        <v>0.79641004517874958</v>
      </c>
      <c r="N33" s="72">
        <f t="shared" si="5"/>
        <v>0.60085214696768485</v>
      </c>
      <c r="O33" s="72">
        <f t="shared" si="6"/>
        <v>0.99532243301300838</v>
      </c>
      <c r="P33" s="72">
        <f t="shared" si="7"/>
        <v>0.79305555555555562</v>
      </c>
      <c r="Q33" s="72"/>
      <c r="R33" s="72"/>
      <c r="S33" s="72">
        <f t="shared" si="8"/>
        <v>0.99921986394034823</v>
      </c>
      <c r="T33" s="72">
        <f t="shared" si="9"/>
        <v>0.99958851479968214</v>
      </c>
      <c r="U33" s="72">
        <f t="shared" si="10"/>
        <v>0.72409092806193165</v>
      </c>
      <c r="V33" s="72">
        <f t="shared" si="11"/>
        <v>0.80536410466103092</v>
      </c>
      <c r="W33" s="72">
        <f t="shared" si="12"/>
        <v>0.88356949283778552</v>
      </c>
      <c r="X33" s="72">
        <f t="shared" si="13"/>
        <v>0.22961485778744667</v>
      </c>
      <c r="Y33" s="72">
        <f t="shared" si="14"/>
        <v>0.20358995482125045</v>
      </c>
      <c r="Z33" s="72">
        <f t="shared" si="15"/>
        <v>0.3991478530323152</v>
      </c>
      <c r="AA33" s="72">
        <f t="shared" si="16"/>
        <v>4.6775669869916631E-3</v>
      </c>
      <c r="AB33" s="72">
        <f t="shared" si="17"/>
        <v>0.20694444444444443</v>
      </c>
      <c r="AC33" s="72"/>
      <c r="AD33" s="72"/>
      <c r="AE33" s="72">
        <f t="shared" si="18"/>
        <v>7.8013605965177035E-4</v>
      </c>
      <c r="AF33" s="72">
        <f t="shared" si="19"/>
        <v>4.1148520031786262E-4</v>
      </c>
      <c r="AG33" s="72">
        <f t="shared" si="20"/>
        <v>0.2759090719380683</v>
      </c>
      <c r="AH33" s="72">
        <f t="shared" si="21"/>
        <v>0.19463589533896908</v>
      </c>
      <c r="AI33" s="72">
        <f t="shared" si="22"/>
        <v>0.11643050716221448</v>
      </c>
      <c r="AJ33" s="72">
        <f>(AV33-Driver!$K$179)/(Driver!$L$179-Driver!$K$179)</f>
        <v>0.53517041334300219</v>
      </c>
      <c r="AK33" s="72">
        <f>(AW33-Driver!$K$180)/(Driver!$L$180-Driver!$K$180)</f>
        <v>0.54513543352683469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55.277226533685734</v>
      </c>
      <c r="AX33" s="70">
        <f t="shared" si="25"/>
        <v>8.1673306772908365</v>
      </c>
      <c r="AY33" s="70">
        <f>IFERROR(Driver!$K$19/Data!BH33/Data!BI33*Data!BK33*Data!BL33,"")</f>
        <v>0.40103509690122724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1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0.61626523441728076</v>
      </c>
      <c r="L34" s="72">
        <f t="shared" si="3"/>
        <v>0.43632664571750879</v>
      </c>
      <c r="M34" s="72">
        <f t="shared" si="4"/>
        <v>0.79620382311705262</v>
      </c>
      <c r="N34" s="72">
        <f t="shared" si="5"/>
        <v>0.79309903244166202</v>
      </c>
      <c r="O34" s="72">
        <f t="shared" si="6"/>
        <v>0.8423343323343323</v>
      </c>
      <c r="P34" s="72">
        <f t="shared" si="7"/>
        <v>0.75317810457516343</v>
      </c>
      <c r="Q34" s="72"/>
      <c r="R34" s="72"/>
      <c r="S34" s="72">
        <f t="shared" si="8"/>
        <v>0.83401157004175719</v>
      </c>
      <c r="T34" s="72">
        <f t="shared" si="9"/>
        <v>0.88683537493782183</v>
      </c>
      <c r="U34" s="72">
        <f t="shared" si="10"/>
        <v>0.70016896479269952</v>
      </c>
      <c r="V34" s="72">
        <f t="shared" si="11"/>
        <v>0.56371517261313298</v>
      </c>
      <c r="W34" s="72">
        <f t="shared" si="12"/>
        <v>0.8774193548387097</v>
      </c>
      <c r="X34" s="72">
        <f t="shared" si="13"/>
        <v>0.56367335428249121</v>
      </c>
      <c r="Y34" s="72">
        <f t="shared" si="14"/>
        <v>0.20379617688294741</v>
      </c>
      <c r="Z34" s="72">
        <f t="shared" si="15"/>
        <v>0.20690096755833803</v>
      </c>
      <c r="AA34" s="72">
        <f t="shared" si="16"/>
        <v>0.15766566766566767</v>
      </c>
      <c r="AB34" s="72">
        <f t="shared" si="17"/>
        <v>0.24682189542483657</v>
      </c>
      <c r="AC34" s="72"/>
      <c r="AD34" s="72"/>
      <c r="AE34" s="72">
        <f t="shared" si="18"/>
        <v>0.16598842995824281</v>
      </c>
      <c r="AF34" s="72">
        <f t="shared" si="19"/>
        <v>0.11316462506217816</v>
      </c>
      <c r="AG34" s="72">
        <f t="shared" si="20"/>
        <v>0.29983103520730048</v>
      </c>
      <c r="AH34" s="72">
        <f t="shared" si="21"/>
        <v>0.43628482738686702</v>
      </c>
      <c r="AI34" s="72">
        <f t="shared" si="22"/>
        <v>0.12258064516129032</v>
      </c>
      <c r="AJ34" s="72">
        <f>(AV34-Driver!$K$179)/(Driver!$L$179-Driver!$K$179)</f>
        <v>0.86922890983804668</v>
      </c>
      <c r="AK34" s="72">
        <f>(AW34-Driver!$K$180)/(Driver!$L$180-Driver!$K$180)</f>
        <v>0.10873288689957761</v>
      </c>
      <c r="AL34" s="72">
        <f>(AX34-Driver!$K$181)/(Driver!$L$181-Driver!$K$181)</f>
        <v>0.60412318978056023</v>
      </c>
      <c r="AM34" s="72">
        <f>(AY34-Driver!$K$182)/(Driver!$L$182-Driver!$K$182)</f>
        <v>0.25377677877677879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12.79981999943816</v>
      </c>
      <c r="AX34" s="70">
        <f t="shared" si="25"/>
        <v>6.4371087080250424</v>
      </c>
      <c r="AY34" s="70">
        <f>IFERROR(Driver!$K$19/Data!BH34/Data!BI34*Data!BK34*Data!BL34,"")</f>
        <v>1.0097701149425289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0.96025157376141901</v>
      </c>
      <c r="L35" s="72">
        <f t="shared" si="3"/>
        <v>0.96472886955120463</v>
      </c>
      <c r="M35" s="72">
        <f t="shared" si="4"/>
        <v>0.9557742779716335</v>
      </c>
      <c r="N35" s="72">
        <f t="shared" si="5"/>
        <v>0.94003193574906729</v>
      </c>
      <c r="O35" s="72">
        <f t="shared" si="6"/>
        <v>0.99632684587825149</v>
      </c>
      <c r="P35" s="72">
        <f t="shared" si="7"/>
        <v>0.93096405228758172</v>
      </c>
      <c r="Q35" s="72"/>
      <c r="R35" s="72"/>
      <c r="S35" s="72">
        <f t="shared" si="8"/>
        <v>0.90514969197047002</v>
      </c>
      <c r="T35" s="72">
        <f t="shared" si="9"/>
        <v>0.97757416795403607</v>
      </c>
      <c r="U35" s="72">
        <f t="shared" si="10"/>
        <v>0.99879840145461851</v>
      </c>
      <c r="V35" s="72">
        <f t="shared" si="11"/>
        <v>0.77800080079375755</v>
      </c>
      <c r="W35" s="72">
        <f t="shared" si="12"/>
        <v>0.88224349548359993</v>
      </c>
      <c r="X35" s="72">
        <f t="shared" si="13"/>
        <v>3.5271130448795374E-2</v>
      </c>
      <c r="Y35" s="72">
        <f t="shared" si="14"/>
        <v>4.4225722028366499E-2</v>
      </c>
      <c r="Z35" s="72">
        <f t="shared" si="15"/>
        <v>5.9968064250932707E-2</v>
      </c>
      <c r="AA35" s="72">
        <f t="shared" si="16"/>
        <v>3.6731541217485258E-3</v>
      </c>
      <c r="AB35" s="72">
        <f t="shared" si="17"/>
        <v>6.9035947712418277E-2</v>
      </c>
      <c r="AC35" s="72"/>
      <c r="AD35" s="72"/>
      <c r="AE35" s="72">
        <f t="shared" si="18"/>
        <v>9.4850308029530012E-2</v>
      </c>
      <c r="AF35" s="72">
        <f t="shared" si="19"/>
        <v>2.2425832045963948E-2</v>
      </c>
      <c r="AG35" s="72">
        <f t="shared" si="20"/>
        <v>1.2015985453815436E-3</v>
      </c>
      <c r="AH35" s="72">
        <f t="shared" si="21"/>
        <v>0.22199919920624239</v>
      </c>
      <c r="AI35" s="72">
        <f t="shared" si="22"/>
        <v>0.11775650451640009</v>
      </c>
      <c r="AJ35" s="72">
        <f>(AV35-Driver!$K$179)/(Driver!$L$179-Driver!$K$179)</f>
        <v>0.3408266860043509</v>
      </c>
      <c r="AK35" s="72">
        <f>(AW35-Driver!$K$180)/(Driver!$L$180-Driver!$K$180)</f>
        <v>0.37351319403485922</v>
      </c>
      <c r="AL35" s="72">
        <f>(AX35-Driver!$K$181)/(Driver!$L$181-Driver!$K$181)</f>
        <v>0.33725415797128949</v>
      </c>
      <c r="AM35" s="72">
        <f>(AY35-Driver!$K$182)/(Driver!$L$182-Driver!$K$182)</f>
        <v>9.9784265232859645E-2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38.572311098246537</v>
      </c>
      <c r="AX35" s="70">
        <f t="shared" si="25"/>
        <v>4.0352874217416055</v>
      </c>
      <c r="AY35" s="70">
        <f>IFERROR(Driver!$K$19/Data!BH35/Data!BI35*Data!BK35*Data!BL35,"")</f>
        <v>0.39703856853769864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1</v>
      </c>
      <c r="F36" s="43" t="b">
        <f>CL36&gt;Driver!$F$56</f>
        <v>1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0.98176410761944111</v>
      </c>
      <c r="L36" s="72">
        <f t="shared" si="3"/>
        <v>0.99720006445894771</v>
      </c>
      <c r="M36" s="72">
        <f t="shared" si="4"/>
        <v>0.96632815077993439</v>
      </c>
      <c r="N36" s="72">
        <f t="shared" si="5"/>
        <v>0.96532757857459051</v>
      </c>
      <c r="O36" s="72">
        <f t="shared" si="6"/>
        <v>0.94660622017044149</v>
      </c>
      <c r="P36" s="72">
        <f t="shared" si="7"/>
        <v>0.98705065359477118</v>
      </c>
      <c r="Q36" s="72"/>
      <c r="R36" s="72"/>
      <c r="S36" s="72">
        <f t="shared" si="8"/>
        <v>0.89629529907022032</v>
      </c>
      <c r="T36" s="72">
        <f t="shared" si="9"/>
        <v>0.91761709633975985</v>
      </c>
      <c r="U36" s="72">
        <f t="shared" si="10"/>
        <v>0.79638978708833608</v>
      </c>
      <c r="V36" s="72">
        <f t="shared" si="11"/>
        <v>0.84343588497775279</v>
      </c>
      <c r="W36" s="72">
        <f t="shared" si="12"/>
        <v>0.89071946115419809</v>
      </c>
      <c r="X36" s="72">
        <f t="shared" si="13"/>
        <v>2.7999355410522897E-3</v>
      </c>
      <c r="Y36" s="72">
        <f t="shared" si="14"/>
        <v>3.3671849220065588E-2</v>
      </c>
      <c r="Z36" s="72">
        <f t="shared" si="15"/>
        <v>3.4672421425409494E-2</v>
      </c>
      <c r="AA36" s="72">
        <f t="shared" si="16"/>
        <v>5.3393779829558508E-2</v>
      </c>
      <c r="AB36" s="72">
        <f t="shared" si="17"/>
        <v>1.2949346405228768E-2</v>
      </c>
      <c r="AC36" s="72"/>
      <c r="AD36" s="72"/>
      <c r="AE36" s="72">
        <f t="shared" si="18"/>
        <v>0.10370470092977964</v>
      </c>
      <c r="AF36" s="72">
        <f t="shared" si="19"/>
        <v>8.2382903660240092E-2</v>
      </c>
      <c r="AG36" s="72">
        <f t="shared" si="20"/>
        <v>0.20361021291166392</v>
      </c>
      <c r="AH36" s="72">
        <f t="shared" si="21"/>
        <v>0.15656411502224724</v>
      </c>
      <c r="AI36" s="72">
        <f t="shared" si="22"/>
        <v>0.1092805388458019</v>
      </c>
      <c r="AJ36" s="72">
        <f>(AV36-Driver!$K$179)/(Driver!$L$179-Driver!$K$179)</f>
        <v>0.30835549109660781</v>
      </c>
      <c r="AK36" s="72">
        <f>(AW36-Driver!$K$180)/(Driver!$L$180-Driver!$K$180)</f>
        <v>0.32536839071249757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33.886118501432719</v>
      </c>
      <c r="AX36" s="70">
        <f t="shared" si="25"/>
        <v>4.2629482071713145</v>
      </c>
      <c r="AY36" s="70">
        <f>IFERROR(Driver!$K$19/Data!BH36/Data!BI36*Data!BK36*Data!BL36,"")</f>
        <v>0.59487543201270998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0.95628182479838963</v>
      </c>
      <c r="L37" s="72">
        <f t="shared" si="3"/>
        <v>0.96049875110788818</v>
      </c>
      <c r="M37" s="72">
        <f t="shared" si="4"/>
        <v>0.95206489848889109</v>
      </c>
      <c r="N37" s="72">
        <f t="shared" si="5"/>
        <v>0.92295737684183909</v>
      </c>
      <c r="O37" s="72">
        <f t="shared" si="6"/>
        <v>0.97768176306927879</v>
      </c>
      <c r="P37" s="72">
        <f t="shared" si="7"/>
        <v>0.95555555555555549</v>
      </c>
      <c r="Q37" s="72"/>
      <c r="R37" s="72"/>
      <c r="S37" s="72">
        <f t="shared" si="8"/>
        <v>0.87220742065028944</v>
      </c>
      <c r="T37" s="72">
        <f t="shared" si="9"/>
        <v>0.97769011066641687</v>
      </c>
      <c r="U37" s="72">
        <f t="shared" si="10"/>
        <v>0.72073396949959778</v>
      </c>
      <c r="V37" s="72">
        <f t="shared" si="11"/>
        <v>0.77674421564250362</v>
      </c>
      <c r="W37" s="72">
        <f t="shared" si="12"/>
        <v>0.87546297365322001</v>
      </c>
      <c r="X37" s="72">
        <f t="shared" si="13"/>
        <v>3.9501248892111873E-2</v>
      </c>
      <c r="Y37" s="72">
        <f t="shared" si="14"/>
        <v>4.7935101511108885E-2</v>
      </c>
      <c r="Z37" s="72">
        <f t="shared" si="15"/>
        <v>7.7042623158160961E-2</v>
      </c>
      <c r="AA37" s="72">
        <f t="shared" si="16"/>
        <v>2.2318236930721241E-2</v>
      </c>
      <c r="AB37" s="72">
        <f t="shared" si="17"/>
        <v>4.4444444444444453E-2</v>
      </c>
      <c r="AC37" s="72"/>
      <c r="AD37" s="72"/>
      <c r="AE37" s="72">
        <f t="shared" si="18"/>
        <v>0.12779257934971058</v>
      </c>
      <c r="AF37" s="72">
        <f t="shared" si="19"/>
        <v>2.2309889333583161E-2</v>
      </c>
      <c r="AG37" s="72">
        <f t="shared" si="20"/>
        <v>0.27926603050040227</v>
      </c>
      <c r="AH37" s="72">
        <f t="shared" si="21"/>
        <v>0.22325578435749641</v>
      </c>
      <c r="AI37" s="72">
        <f t="shared" si="22"/>
        <v>0.12453702634677996</v>
      </c>
      <c r="AJ37" s="72">
        <f>(AV37-Driver!$K$179)/(Driver!$L$179-Driver!$K$179)</f>
        <v>0.26605430666344365</v>
      </c>
      <c r="AK37" s="72">
        <f>(AW37-Driver!$K$180)/(Driver!$L$180-Driver!$K$180)</f>
        <v>0.34784584689312914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36.073970179704268</v>
      </c>
      <c r="AX37" s="70">
        <f t="shared" si="25"/>
        <v>3.8816163915765509</v>
      </c>
      <c r="AY37" s="70">
        <f>IFERROR(Driver!$K$19/Data!BH37/Data!BI37*Data!BK37*Data!BL37,"")</f>
        <v>0.29361961091252553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0.97564247425086248</v>
      </c>
      <c r="L38" s="72">
        <f t="shared" si="3"/>
        <v>0.97290709854161628</v>
      </c>
      <c r="M38" s="72">
        <f t="shared" si="4"/>
        <v>0.97837784996010857</v>
      </c>
      <c r="N38" s="72">
        <f t="shared" si="5"/>
        <v>0.96131505723139177</v>
      </c>
      <c r="O38" s="72">
        <f t="shared" si="6"/>
        <v>0.98721718545939141</v>
      </c>
      <c r="P38" s="72">
        <f t="shared" si="7"/>
        <v>0.98660130718954253</v>
      </c>
      <c r="Q38" s="72"/>
      <c r="R38" s="72"/>
      <c r="S38" s="72">
        <f t="shared" si="8"/>
        <v>0.91722220722787506</v>
      </c>
      <c r="T38" s="72">
        <f t="shared" si="9"/>
        <v>0.98282080662365445</v>
      </c>
      <c r="U38" s="72">
        <f t="shared" si="10"/>
        <v>0.9124815201303409</v>
      </c>
      <c r="V38" s="72">
        <f t="shared" si="11"/>
        <v>0.78000300599017036</v>
      </c>
      <c r="W38" s="72">
        <f t="shared" si="12"/>
        <v>0.86770592485549136</v>
      </c>
      <c r="X38" s="72">
        <f t="shared" si="13"/>
        <v>2.7092901458383722E-2</v>
      </c>
      <c r="Y38" s="72">
        <f t="shared" si="14"/>
        <v>2.1622150039891413E-2</v>
      </c>
      <c r="Z38" s="72">
        <f t="shared" si="15"/>
        <v>3.8684942768608177E-2</v>
      </c>
      <c r="AA38" s="72">
        <f t="shared" si="16"/>
        <v>1.2782814540608534E-2</v>
      </c>
      <c r="AB38" s="72">
        <f t="shared" si="17"/>
        <v>1.3398692810457524E-2</v>
      </c>
      <c r="AC38" s="72"/>
      <c r="AD38" s="72"/>
      <c r="AE38" s="72">
        <f t="shared" si="18"/>
        <v>8.2777792772124922E-2</v>
      </c>
      <c r="AF38" s="72">
        <f t="shared" si="19"/>
        <v>1.7179193376345575E-2</v>
      </c>
      <c r="AG38" s="72">
        <f t="shared" si="20"/>
        <v>8.7518479869659049E-2</v>
      </c>
      <c r="AH38" s="72">
        <f t="shared" si="21"/>
        <v>0.21999699400982969</v>
      </c>
      <c r="AI38" s="72">
        <f t="shared" si="22"/>
        <v>0.13229407514450867</v>
      </c>
      <c r="AJ38" s="72">
        <f>(AV38-Driver!$K$179)/(Driver!$L$179-Driver!$K$179)</f>
        <v>0.2784626540971718</v>
      </c>
      <c r="AK38" s="72">
        <f>(AW38-Driver!$K$180)/(Driver!$L$180-Driver!$K$180)</f>
        <v>0.33091189999074733</v>
      </c>
      <c r="AL38" s="72">
        <f>(AX38-Driver!$K$181)/(Driver!$L$181-Driver!$K$181)</f>
        <v>0.43590716499083038</v>
      </c>
      <c r="AM38" s="72">
        <f>(AY38-Driver!$K$182)/(Driver!$L$182-Driver!$K$182)</f>
        <v>0.10889392565171965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34.425698068642973</v>
      </c>
      <c r="AX38" s="70">
        <f t="shared" si="25"/>
        <v>4.9231644849174732</v>
      </c>
      <c r="AY38" s="70">
        <f>IFERROR(Driver!$K$19/Data!BH38/Data!BI38*Data!BK38*Data!BL38,"")</f>
        <v>0.43328563138000381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0.95832775367071055</v>
      </c>
      <c r="L39" s="72">
        <f t="shared" si="3"/>
        <v>0.95671178793006195</v>
      </c>
      <c r="M39" s="72">
        <f t="shared" si="4"/>
        <v>0.95994371941135903</v>
      </c>
      <c r="N39" s="72">
        <f t="shared" si="5"/>
        <v>0.91283911971162968</v>
      </c>
      <c r="O39" s="72">
        <f t="shared" si="6"/>
        <v>0.96887112348976756</v>
      </c>
      <c r="P39" s="72">
        <f t="shared" si="7"/>
        <v>0.99812091503267975</v>
      </c>
      <c r="Q39" s="72"/>
      <c r="R39" s="72"/>
      <c r="S39" s="72">
        <f t="shared" si="8"/>
        <v>0.89047764050056344</v>
      </c>
      <c r="T39" s="72">
        <f t="shared" si="9"/>
        <v>0.94142674933536641</v>
      </c>
      <c r="U39" s="72">
        <f t="shared" si="10"/>
        <v>0.91519166633521887</v>
      </c>
      <c r="V39" s="72">
        <f t="shared" si="11"/>
        <v>0.78391322504241168</v>
      </c>
      <c r="W39" s="72">
        <f t="shared" si="12"/>
        <v>0.89851994851994854</v>
      </c>
      <c r="X39" s="72">
        <f t="shared" si="13"/>
        <v>4.3288212069937992E-2</v>
      </c>
      <c r="Y39" s="72">
        <f t="shared" si="14"/>
        <v>4.0056280588641004E-2</v>
      </c>
      <c r="Z39" s="72">
        <f t="shared" si="15"/>
        <v>8.7160880288370324E-2</v>
      </c>
      <c r="AA39" s="72">
        <f t="shared" si="16"/>
        <v>3.1128876510232439E-2</v>
      </c>
      <c r="AB39" s="72">
        <f t="shared" si="17"/>
        <v>1.8790849673202548E-3</v>
      </c>
      <c r="AC39" s="72"/>
      <c r="AD39" s="72"/>
      <c r="AE39" s="72">
        <f t="shared" si="18"/>
        <v>0.10952235949943653</v>
      </c>
      <c r="AF39" s="72">
        <f t="shared" si="19"/>
        <v>5.8573250664633605E-2</v>
      </c>
      <c r="AG39" s="72">
        <f t="shared" si="20"/>
        <v>8.4808333664781188E-2</v>
      </c>
      <c r="AH39" s="72">
        <f t="shared" si="21"/>
        <v>0.21608677495758827</v>
      </c>
      <c r="AI39" s="72">
        <f t="shared" si="22"/>
        <v>0.10148005148005149</v>
      </c>
      <c r="AJ39" s="72">
        <f>(AV39-Driver!$K$179)/(Driver!$L$179-Driver!$K$179)</f>
        <v>0.26226734348561753</v>
      </c>
      <c r="AK39" s="72">
        <f>(AW39-Driver!$K$180)/(Driver!$L$180-Driver!$K$180)</f>
        <v>0.30572045250470603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31.973679022648039</v>
      </c>
      <c r="AX39" s="70">
        <f t="shared" si="25"/>
        <v>3.790552077404667</v>
      </c>
      <c r="AY39" s="70">
        <f>IFERROR(Driver!$K$19/Data!BH39/Data!BI39*Data!BK39*Data!BL39,"")</f>
        <v>0.50628405618901551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1</v>
      </c>
      <c r="F40" s="43" t="b">
        <f>CL40&gt;Driver!$F$56</f>
        <v>1</v>
      </c>
      <c r="G40" s="43" t="b">
        <f>AND(CB40&gt;Driver!$F$55,CB40&lt;Driver!$G$55)</f>
        <v>1</v>
      </c>
      <c r="H40" s="43" t="b">
        <f t="shared" si="0"/>
        <v>1</v>
      </c>
      <c r="I40" s="43">
        <f t="shared" si="1"/>
        <v>2</v>
      </c>
      <c r="J40" s="43" t="b">
        <f t="array" ref="J40">NOT(OR(($H$9:$H$1273=TRUE)*($I$9:$I$1273&gt;0)*($BT$9:$BT$1273=BT40)*($K$9:$K$1273&gt;K40)))</f>
        <v>1</v>
      </c>
      <c r="K40" s="72">
        <f t="shared" si="2"/>
        <v>0.9370035321691923</v>
      </c>
      <c r="L40" s="72">
        <f t="shared" si="3"/>
        <v>0.96299653533156082</v>
      </c>
      <c r="M40" s="72">
        <f t="shared" si="4"/>
        <v>0.91101052900682389</v>
      </c>
      <c r="N40" s="72">
        <f t="shared" si="5"/>
        <v>0.89070543223929688</v>
      </c>
      <c r="O40" s="72">
        <f t="shared" si="6"/>
        <v>0.91422157961777617</v>
      </c>
      <c r="P40" s="72">
        <f t="shared" si="7"/>
        <v>0.92810457516339873</v>
      </c>
      <c r="Q40" s="72"/>
      <c r="R40" s="72"/>
      <c r="S40" s="72">
        <f t="shared" si="8"/>
        <v>0.88557720584169497</v>
      </c>
      <c r="T40" s="72">
        <f t="shared" si="9"/>
        <v>0.91922760971369444</v>
      </c>
      <c r="U40" s="72">
        <f t="shared" si="10"/>
        <v>0.73044043638711853</v>
      </c>
      <c r="V40" s="72">
        <f t="shared" si="11"/>
        <v>0.85642812561947135</v>
      </c>
      <c r="W40" s="72">
        <f t="shared" si="12"/>
        <v>0.94316894446972421</v>
      </c>
      <c r="X40" s="72">
        <f t="shared" si="13"/>
        <v>3.7003464668439234E-2</v>
      </c>
      <c r="Y40" s="72">
        <f t="shared" si="14"/>
        <v>8.898947099317607E-2</v>
      </c>
      <c r="Z40" s="72">
        <f t="shared" si="15"/>
        <v>0.10929456776070318</v>
      </c>
      <c r="AA40" s="72">
        <f t="shared" si="16"/>
        <v>8.577842038222383E-2</v>
      </c>
      <c r="AB40" s="72">
        <f t="shared" si="17"/>
        <v>7.1895424836601246E-2</v>
      </c>
      <c r="AC40" s="72"/>
      <c r="AD40" s="72"/>
      <c r="AE40" s="72">
        <f t="shared" si="18"/>
        <v>0.11442279415830507</v>
      </c>
      <c r="AF40" s="72">
        <f t="shared" si="19"/>
        <v>8.0772390286305618E-2</v>
      </c>
      <c r="AG40" s="72">
        <f t="shared" si="20"/>
        <v>0.26955956361288147</v>
      </c>
      <c r="AH40" s="72">
        <f t="shared" si="21"/>
        <v>0.14357187438052868</v>
      </c>
      <c r="AI40" s="72">
        <f t="shared" si="22"/>
        <v>5.6831055530275731E-2</v>
      </c>
      <c r="AJ40" s="72">
        <f>(AV40-Driver!$K$179)/(Driver!$L$179-Driver!$K$179)</f>
        <v>0.26855209088711629</v>
      </c>
      <c r="AK40" s="72">
        <f>(AW40-Driver!$K$180)/(Driver!$L$180-Driver!$K$180)</f>
        <v>0.24034863680522589</v>
      </c>
      <c r="AL40" s="72">
        <f>(AX40-Driver!$K$181)/(Driver!$L$181-Driver!$K$181)</f>
        <v>0.28792765446151902</v>
      </c>
      <c r="AM40" s="72">
        <f>(AY40-Driver!$K$182)/(Driver!$L$182-Driver!$K$182)</f>
        <v>0.18188953149333495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25.61068867621341</v>
      </c>
      <c r="AX40" s="70">
        <f t="shared" si="25"/>
        <v>3.5913488901536712</v>
      </c>
      <c r="AY40" s="70">
        <f>IFERROR(Driver!$K$19/Data!BH40/Data!BI40*Data!BK40*Data!BL40,"")</f>
        <v>0.72373293572466735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1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0.98020683131915043</v>
      </c>
      <c r="L41" s="72">
        <f t="shared" si="3"/>
        <v>0.9806824591088551</v>
      </c>
      <c r="M41" s="72">
        <f t="shared" si="4"/>
        <v>0.97973120352944576</v>
      </c>
      <c r="N41" s="72">
        <f t="shared" si="5"/>
        <v>0.95941788401947758</v>
      </c>
      <c r="O41" s="72">
        <f t="shared" si="6"/>
        <v>0.98157311218977483</v>
      </c>
      <c r="P41" s="72">
        <f t="shared" si="7"/>
        <v>0.99820261437908497</v>
      </c>
      <c r="Q41" s="72"/>
      <c r="R41" s="72"/>
      <c r="S41" s="72">
        <f t="shared" si="8"/>
        <v>0.88683335738371694</v>
      </c>
      <c r="T41" s="72">
        <f t="shared" si="9"/>
        <v>0.99317645751761252</v>
      </c>
      <c r="U41" s="72">
        <f t="shared" si="10"/>
        <v>0.882462474723547</v>
      </c>
      <c r="V41" s="72">
        <f t="shared" si="11"/>
        <v>0.79537439018370482</v>
      </c>
      <c r="W41" s="72">
        <f t="shared" si="12"/>
        <v>0.87171658986175116</v>
      </c>
      <c r="X41" s="72">
        <f t="shared" si="13"/>
        <v>1.9317540891144902E-2</v>
      </c>
      <c r="Y41" s="72">
        <f t="shared" si="14"/>
        <v>2.0268796470554209E-2</v>
      </c>
      <c r="Z41" s="72">
        <f t="shared" si="15"/>
        <v>4.058211598052236E-2</v>
      </c>
      <c r="AA41" s="72">
        <f t="shared" si="16"/>
        <v>1.8426887810225182E-2</v>
      </c>
      <c r="AB41" s="72">
        <f t="shared" si="17"/>
        <v>1.7973856209150818E-3</v>
      </c>
      <c r="AC41" s="72"/>
      <c r="AD41" s="72"/>
      <c r="AE41" s="72">
        <f t="shared" si="18"/>
        <v>0.11316664261628308</v>
      </c>
      <c r="AF41" s="72">
        <f t="shared" si="19"/>
        <v>6.8235424823874652E-3</v>
      </c>
      <c r="AG41" s="72">
        <f t="shared" si="20"/>
        <v>0.11753752527645295</v>
      </c>
      <c r="AH41" s="72">
        <f t="shared" si="21"/>
        <v>0.20462560981629516</v>
      </c>
      <c r="AI41" s="72">
        <f t="shared" si="22"/>
        <v>0.12828341013824884</v>
      </c>
      <c r="AJ41" s="72">
        <f>(AV41-Driver!$K$179)/(Driver!$L$179-Driver!$K$179)</f>
        <v>0.32487309644670043</v>
      </c>
      <c r="AK41" s="72">
        <f>(AW41-Driver!$K$180)/(Driver!$L$180-Driver!$K$180)</f>
        <v>0.32045524796129637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33.40789589797523</v>
      </c>
      <c r="AX41" s="70">
        <f t="shared" si="25"/>
        <v>4.9402390438247012</v>
      </c>
      <c r="AY41" s="70">
        <f>IFERROR(Driver!$K$19/Data!BH41/Data!BI41*Data!BK41*Data!BL41,"")</f>
        <v>0.45574322794055383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0.9124269344371605</v>
      </c>
      <c r="L42" s="72">
        <f t="shared" si="3"/>
        <v>0.88902989283699951</v>
      </c>
      <c r="M42" s="72">
        <f t="shared" si="4"/>
        <v>0.93582397603732159</v>
      </c>
      <c r="N42" s="72">
        <f t="shared" si="5"/>
        <v>0.94256150003161954</v>
      </c>
      <c r="O42" s="72">
        <f t="shared" si="6"/>
        <v>0.96789245422413595</v>
      </c>
      <c r="P42" s="72">
        <f t="shared" si="7"/>
        <v>0.89701797385620918</v>
      </c>
      <c r="Q42" s="72"/>
      <c r="R42" s="72"/>
      <c r="S42" s="72">
        <f t="shared" si="8"/>
        <v>0.96716176487533456</v>
      </c>
      <c r="T42" s="72">
        <f t="shared" si="9"/>
        <v>0.9591744832812763</v>
      </c>
      <c r="U42" s="72">
        <f t="shared" si="10"/>
        <v>0.30000000000000004</v>
      </c>
      <c r="V42" s="72">
        <f t="shared" si="11"/>
        <v>0.75580635271412466</v>
      </c>
      <c r="W42" s="72">
        <f t="shared" si="12"/>
        <v>0.86812863153676623</v>
      </c>
      <c r="X42" s="72">
        <f t="shared" si="13"/>
        <v>0.11097010716300054</v>
      </c>
      <c r="Y42" s="72">
        <f t="shared" si="14"/>
        <v>6.417602396267845E-2</v>
      </c>
      <c r="Z42" s="72">
        <f t="shared" si="15"/>
        <v>5.7438499968380463E-2</v>
      </c>
      <c r="AA42" s="72">
        <f t="shared" si="16"/>
        <v>3.2107545775864055E-2</v>
      </c>
      <c r="AB42" s="72">
        <f t="shared" si="17"/>
        <v>0.10298202614379082</v>
      </c>
      <c r="AC42" s="72"/>
      <c r="AD42" s="72"/>
      <c r="AE42" s="72">
        <f t="shared" si="18"/>
        <v>3.2838235124665383E-2</v>
      </c>
      <c r="AF42" s="72">
        <f t="shared" si="19"/>
        <v>4.0825516718723642E-2</v>
      </c>
      <c r="AG42" s="72">
        <f t="shared" si="20"/>
        <v>0.7</v>
      </c>
      <c r="AH42" s="72">
        <f t="shared" si="21"/>
        <v>0.24419364728587536</v>
      </c>
      <c r="AI42" s="72">
        <f t="shared" si="22"/>
        <v>0.13187136846323383</v>
      </c>
      <c r="AJ42" s="72">
        <f>(AV42-Driver!$K$179)/(Driver!$L$179-Driver!$K$179)</f>
        <v>0.19458544839255498</v>
      </c>
      <c r="AK42" s="72">
        <f>(AW42-Driver!$K$180)/(Driver!$L$180-Driver!$K$180)</f>
        <v>0.40669460820588621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41.80203656620494</v>
      </c>
      <c r="AX42" s="70">
        <f t="shared" si="25"/>
        <v>4.0580535002845757</v>
      </c>
      <c r="AY42" s="70">
        <f>IFERROR(Driver!$K$19/Data!BH42/Data!BI42*Data!BK42*Data!BL42,"")</f>
        <v>0.51017815154955604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1</v>
      </c>
      <c r="H43" s="43" t="b">
        <f t="shared" si="0"/>
        <v>0</v>
      </c>
      <c r="I43" s="43">
        <f t="shared" si="1"/>
        <v>2</v>
      </c>
      <c r="J43" s="43" t="b">
        <f t="array" ref="J43">NOT(OR(($H$9:$H$1273=TRUE)*($I$9:$I$1273&gt;0)*($BT$9:$BT$1273=BT43)*($K$9:$K$1273&gt;K43)))</f>
        <v>1</v>
      </c>
      <c r="K43" s="72">
        <f t="shared" si="2"/>
        <v>0.97288108606909229</v>
      </c>
      <c r="L43" s="72">
        <f t="shared" si="3"/>
        <v>0.99534686971235198</v>
      </c>
      <c r="M43" s="72">
        <f t="shared" si="4"/>
        <v>0.95041530242583261</v>
      </c>
      <c r="N43" s="72">
        <f t="shared" si="5"/>
        <v>0.92020963763991648</v>
      </c>
      <c r="O43" s="72">
        <f t="shared" si="6"/>
        <v>0.99472091016045705</v>
      </c>
      <c r="P43" s="72">
        <f t="shared" si="7"/>
        <v>0.93631535947712419</v>
      </c>
      <c r="Q43" s="72"/>
      <c r="R43" s="72"/>
      <c r="S43" s="72">
        <f t="shared" si="8"/>
        <v>0.90353469794069685</v>
      </c>
      <c r="T43" s="72">
        <f t="shared" si="9"/>
        <v>0.97798465167499216</v>
      </c>
      <c r="U43" s="72">
        <f t="shared" si="10"/>
        <v>0.55043305293094136</v>
      </c>
      <c r="V43" s="72">
        <f t="shared" si="11"/>
        <v>0.76748870286603577</v>
      </c>
      <c r="W43" s="72">
        <f t="shared" si="12"/>
        <v>0.86658357771260996</v>
      </c>
      <c r="X43" s="72">
        <f t="shared" si="13"/>
        <v>4.6531302876480773E-3</v>
      </c>
      <c r="Y43" s="72">
        <f t="shared" si="14"/>
        <v>4.9584697574167426E-2</v>
      </c>
      <c r="Z43" s="72">
        <f t="shared" si="15"/>
        <v>7.9790362360083522E-2</v>
      </c>
      <c r="AA43" s="72">
        <f t="shared" si="16"/>
        <v>5.2790898395429359E-3</v>
      </c>
      <c r="AB43" s="72">
        <f t="shared" si="17"/>
        <v>6.3684640522875813E-2</v>
      </c>
      <c r="AC43" s="72"/>
      <c r="AD43" s="72"/>
      <c r="AE43" s="72">
        <f t="shared" si="18"/>
        <v>9.646530205930319E-2</v>
      </c>
      <c r="AF43" s="72">
        <f t="shared" si="19"/>
        <v>2.2015348325007844E-2</v>
      </c>
      <c r="AG43" s="72">
        <f t="shared" si="20"/>
        <v>0.44956694706905859</v>
      </c>
      <c r="AH43" s="72">
        <f t="shared" si="21"/>
        <v>0.23251129713396418</v>
      </c>
      <c r="AI43" s="72">
        <f t="shared" si="22"/>
        <v>0.13341642228739004</v>
      </c>
      <c r="AJ43" s="72">
        <f>(AV43-Driver!$K$179)/(Driver!$L$179-Driver!$K$179)</f>
        <v>0.3102086858432036</v>
      </c>
      <c r="AK43" s="72">
        <f>(AW43-Driver!$K$180)/(Driver!$L$180-Driver!$K$180)</f>
        <v>0.38149078407019243</v>
      </c>
      <c r="AL43" s="72">
        <f>(AX43-Driver!$K$181)/(Driver!$L$181-Driver!$K$181)</f>
        <v>0.47701258458230572</v>
      </c>
      <c r="AM43" s="72">
        <f>(AY43-Driver!$K$182)/(Driver!$L$182-Driver!$K$182)</f>
        <v>0.10139020095065406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39.348812834346269</v>
      </c>
      <c r="AX43" s="70">
        <f t="shared" si="25"/>
        <v>5.2931132612407517</v>
      </c>
      <c r="AY43" s="70">
        <f>IFERROR(Driver!$K$19/Data!BH43/Data!BI43*Data!BK43*Data!BL43,"")</f>
        <v>0.40342853810924068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0.94146509483439755</v>
      </c>
      <c r="L44" s="72">
        <f t="shared" si="3"/>
        <v>0.99901297236322617</v>
      </c>
      <c r="M44" s="72">
        <f t="shared" si="4"/>
        <v>0.88391721730556894</v>
      </c>
      <c r="N44" s="72">
        <f t="shared" si="5"/>
        <v>0.79015525200784165</v>
      </c>
      <c r="O44" s="72">
        <f t="shared" si="6"/>
        <v>0.8949297332421986</v>
      </c>
      <c r="P44" s="72">
        <f t="shared" si="7"/>
        <v>0.96666666666666656</v>
      </c>
      <c r="Q44" s="72"/>
      <c r="R44" s="72"/>
      <c r="S44" s="72">
        <f t="shared" si="8"/>
        <v>0.91890973890226535</v>
      </c>
      <c r="T44" s="72">
        <f t="shared" si="9"/>
        <v>0.92672885450416642</v>
      </c>
      <c r="U44" s="72">
        <f t="shared" si="10"/>
        <v>0.93149284958732059</v>
      </c>
      <c r="V44" s="72">
        <f t="shared" si="11"/>
        <v>0.7834075261400778</v>
      </c>
      <c r="W44" s="72">
        <f t="shared" si="12"/>
        <v>0.9156098668280872</v>
      </c>
      <c r="X44" s="72">
        <f t="shared" si="13"/>
        <v>9.8702763677382954E-4</v>
      </c>
      <c r="Y44" s="72">
        <f t="shared" si="14"/>
        <v>0.11608278269443105</v>
      </c>
      <c r="Z44" s="72">
        <f t="shared" si="15"/>
        <v>0.2098447479921583</v>
      </c>
      <c r="AA44" s="72">
        <f t="shared" si="16"/>
        <v>0.10507026675780143</v>
      </c>
      <c r="AB44" s="72">
        <f t="shared" si="17"/>
        <v>3.3333333333333381E-2</v>
      </c>
      <c r="AC44" s="72"/>
      <c r="AD44" s="72"/>
      <c r="AE44" s="72">
        <f t="shared" si="18"/>
        <v>8.1090261097734595E-2</v>
      </c>
      <c r="AF44" s="72">
        <f t="shared" si="19"/>
        <v>7.3271145495833551E-2</v>
      </c>
      <c r="AG44" s="72">
        <f t="shared" si="20"/>
        <v>6.850715041267938E-2</v>
      </c>
      <c r="AH44" s="72">
        <f t="shared" si="21"/>
        <v>0.2165924738599222</v>
      </c>
      <c r="AI44" s="72">
        <f t="shared" si="22"/>
        <v>8.4390133171912837E-2</v>
      </c>
      <c r="AJ44" s="72">
        <f>(AV44-Driver!$K$179)/(Driver!$L$179-Driver!$K$179)</f>
        <v>0.3045685279187817</v>
      </c>
      <c r="AK44" s="72">
        <f>(AW44-Driver!$K$180)/(Driver!$L$180-Driver!$K$180)</f>
        <v>0.33037016229341915</v>
      </c>
      <c r="AL44" s="72">
        <f>(AX44-Driver!$K$181)/(Driver!$L$181-Driver!$K$181)</f>
        <v>0.1873774742300639</v>
      </c>
      <c r="AM44" s="72">
        <f>(AY44-Driver!$K$182)/(Driver!$L$182-Driver!$K$182)</f>
        <v>0.20118137786891255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34.372967825471427</v>
      </c>
      <c r="AX44" s="70">
        <f t="shared" si="25"/>
        <v>2.686397268070575</v>
      </c>
      <c r="AY44" s="70">
        <f>IFERROR(Driver!$K$19/Data!BH44/Data!BI44*Data!BK44*Data!BL44,"")</f>
        <v>0.8004946080337616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0.97431474013452546</v>
      </c>
      <c r="L45" s="72">
        <f t="shared" si="3"/>
        <v>0.97850696962372086</v>
      </c>
      <c r="M45" s="72">
        <f t="shared" si="4"/>
        <v>0.97012251064532995</v>
      </c>
      <c r="N45" s="72">
        <f t="shared" si="5"/>
        <v>0.96321223044330606</v>
      </c>
      <c r="O45" s="72">
        <f t="shared" si="6"/>
        <v>0.96251477861686685</v>
      </c>
      <c r="P45" s="72">
        <f t="shared" si="7"/>
        <v>0.98464052287581705</v>
      </c>
      <c r="Q45" s="72"/>
      <c r="R45" s="72"/>
      <c r="S45" s="72">
        <f t="shared" si="8"/>
        <v>0.89076782380851938</v>
      </c>
      <c r="T45" s="72">
        <f t="shared" si="9"/>
        <v>0.92981282957281441</v>
      </c>
      <c r="U45" s="72">
        <f t="shared" si="10"/>
        <v>0.74541510353682794</v>
      </c>
      <c r="V45" s="72">
        <f t="shared" si="11"/>
        <v>0.80797455020920061</v>
      </c>
      <c r="W45" s="72">
        <f t="shared" si="12"/>
        <v>0.93747099767981434</v>
      </c>
      <c r="X45" s="72">
        <f t="shared" si="13"/>
        <v>2.1493030376279143E-2</v>
      </c>
      <c r="Y45" s="72">
        <f t="shared" si="14"/>
        <v>2.9877489354670033E-2</v>
      </c>
      <c r="Z45" s="72">
        <f t="shared" si="15"/>
        <v>3.6787769556693939E-2</v>
      </c>
      <c r="AA45" s="72">
        <f t="shared" si="16"/>
        <v>3.7485221383133205E-2</v>
      </c>
      <c r="AB45" s="72">
        <f t="shared" si="17"/>
        <v>1.5359477124182952E-2</v>
      </c>
      <c r="AC45" s="72"/>
      <c r="AD45" s="72"/>
      <c r="AE45" s="72">
        <f t="shared" si="18"/>
        <v>0.10923217619148061</v>
      </c>
      <c r="AF45" s="72">
        <f t="shared" si="19"/>
        <v>7.0187170427185586E-2</v>
      </c>
      <c r="AG45" s="72">
        <f t="shared" si="20"/>
        <v>0.25458489646317206</v>
      </c>
      <c r="AH45" s="72">
        <f t="shared" si="21"/>
        <v>0.19202544979079944</v>
      </c>
      <c r="AI45" s="72">
        <f t="shared" si="22"/>
        <v>6.2529002320185628E-2</v>
      </c>
      <c r="AJ45" s="72">
        <f>(AV45-Driver!$K$179)/(Driver!$L$179-Driver!$K$179)</f>
        <v>0.32704858593183467</v>
      </c>
      <c r="AK45" s="72">
        <f>(AW45-Driver!$K$180)/(Driver!$L$180-Driver!$K$180)</f>
        <v>0.30481879523442418</v>
      </c>
      <c r="AL45" s="72">
        <f>(AX45-Driver!$K$181)/(Driver!$L$181-Driver!$K$181)</f>
        <v>0.43400999177891614</v>
      </c>
      <c r="AM45" s="72">
        <f>(AY45-Driver!$K$182)/(Driver!$L$182-Driver!$K$182)</f>
        <v>0.13359633249424432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31.885915872042425</v>
      </c>
      <c r="AX45" s="70">
        <f t="shared" si="25"/>
        <v>4.9060899260102451</v>
      </c>
      <c r="AY45" s="70">
        <f>IFERROR(Driver!$K$19/Data!BH45/Data!BI45*Data!BK45*Data!BL45,"")</f>
        <v>0.53157575988176753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1</v>
      </c>
      <c r="H46" s="43" t="b">
        <f t="shared" si="0"/>
        <v>1</v>
      </c>
      <c r="I46" s="43">
        <f t="shared" si="1"/>
        <v>2</v>
      </c>
      <c r="J46" s="43" t="b">
        <f t="array" ref="J46">NOT(OR(($H$9:$H$1273=TRUE)*($I$9:$I$1273&gt;0)*($BT$9:$BT$1273=BT46)*($K$9:$K$1273&gt;K46)))</f>
        <v>1</v>
      </c>
      <c r="K46" s="72">
        <f t="shared" si="2"/>
        <v>0.94072338733315219</v>
      </c>
      <c r="L46" s="72">
        <f t="shared" si="3"/>
        <v>0.92766497461928943</v>
      </c>
      <c r="M46" s="72">
        <f t="shared" si="4"/>
        <v>0.95378180004701485</v>
      </c>
      <c r="N46" s="72">
        <f t="shared" si="5"/>
        <v>0.89955890722822995</v>
      </c>
      <c r="O46" s="72">
        <f t="shared" si="6"/>
        <v>0.99716230990627863</v>
      </c>
      <c r="P46" s="72">
        <f t="shared" si="7"/>
        <v>0.96462418300653596</v>
      </c>
      <c r="Q46" s="72"/>
      <c r="R46" s="72"/>
      <c r="S46" s="72">
        <f t="shared" si="8"/>
        <v>0.86528570366451485</v>
      </c>
      <c r="T46" s="72">
        <f t="shared" si="9"/>
        <v>0.97812930786159302</v>
      </c>
      <c r="U46" s="72">
        <f t="shared" si="10"/>
        <v>0.79731865789192102</v>
      </c>
      <c r="V46" s="72">
        <f t="shared" si="11"/>
        <v>0.89495104371200274</v>
      </c>
      <c r="W46" s="72">
        <f t="shared" si="12"/>
        <v>0.88140576188823327</v>
      </c>
      <c r="X46" s="72">
        <f t="shared" si="13"/>
        <v>7.2335025380710571E-2</v>
      </c>
      <c r="Y46" s="72">
        <f t="shared" si="14"/>
        <v>4.6218199952985151E-2</v>
      </c>
      <c r="Z46" s="72">
        <f t="shared" si="15"/>
        <v>0.10044109277177005</v>
      </c>
      <c r="AA46" s="72">
        <f t="shared" si="16"/>
        <v>2.8376900937213678E-3</v>
      </c>
      <c r="AB46" s="72">
        <f t="shared" si="17"/>
        <v>3.5375816993464038E-2</v>
      </c>
      <c r="AC46" s="72"/>
      <c r="AD46" s="72"/>
      <c r="AE46" s="72">
        <f t="shared" si="18"/>
        <v>0.13471429633548512</v>
      </c>
      <c r="AF46" s="72">
        <f t="shared" si="19"/>
        <v>2.1870692138406936E-2</v>
      </c>
      <c r="AG46" s="72">
        <f t="shared" si="20"/>
        <v>0.202681342108079</v>
      </c>
      <c r="AH46" s="72">
        <f t="shared" si="21"/>
        <v>0.10504895628799724</v>
      </c>
      <c r="AI46" s="72">
        <f t="shared" si="22"/>
        <v>0.11859423811176674</v>
      </c>
      <c r="AJ46" s="72">
        <f>(AV46-Driver!$K$179)/(Driver!$L$179-Driver!$K$179)</f>
        <v>0.3778905809362661</v>
      </c>
      <c r="AK46" s="72">
        <f>(AW46-Driver!$K$180)/(Driver!$L$180-Driver!$K$180)</f>
        <v>0.33821934315743801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35.136970806431442</v>
      </c>
      <c r="AX46" s="70">
        <f t="shared" si="25"/>
        <v>3.6710301650540695</v>
      </c>
      <c r="AY46" s="70">
        <f>IFERROR(Driver!$K$19/Data!BH46/Data!BI46*Data!BK46*Data!BL46,"")</f>
        <v>0.39371428247938522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0.93548963305848698</v>
      </c>
      <c r="L47" s="72">
        <f t="shared" si="3"/>
        <v>0.92907501410039484</v>
      </c>
      <c r="M47" s="72">
        <f t="shared" si="4"/>
        <v>0.94190425201657912</v>
      </c>
      <c r="N47" s="72">
        <f t="shared" si="5"/>
        <v>0.90335325365205854</v>
      </c>
      <c r="O47" s="72">
        <f t="shared" si="6"/>
        <v>0.98224512331271163</v>
      </c>
      <c r="P47" s="72">
        <f t="shared" si="7"/>
        <v>0.94011437908496731</v>
      </c>
      <c r="Q47" s="72"/>
      <c r="R47" s="72"/>
      <c r="S47" s="72">
        <f t="shared" si="8"/>
        <v>0.88119250693030282</v>
      </c>
      <c r="T47" s="72">
        <f t="shared" si="9"/>
        <v>0.98484331576418205</v>
      </c>
      <c r="U47" s="72">
        <f t="shared" si="10"/>
        <v>0.63316033534081084</v>
      </c>
      <c r="V47" s="72">
        <f t="shared" si="11"/>
        <v>0.77448414108116526</v>
      </c>
      <c r="W47" s="72">
        <f t="shared" si="12"/>
        <v>0.87792132982225146</v>
      </c>
      <c r="X47" s="72">
        <f t="shared" si="13"/>
        <v>7.0924985899605192E-2</v>
      </c>
      <c r="Y47" s="72">
        <f t="shared" si="14"/>
        <v>5.8095747983420855E-2</v>
      </c>
      <c r="Z47" s="72">
        <f t="shared" si="15"/>
        <v>9.6646746347941515E-2</v>
      </c>
      <c r="AA47" s="72">
        <f t="shared" si="16"/>
        <v>1.7754876687288368E-2</v>
      </c>
      <c r="AB47" s="72">
        <f t="shared" si="17"/>
        <v>5.9885620915032689E-2</v>
      </c>
      <c r="AC47" s="72"/>
      <c r="AD47" s="72"/>
      <c r="AE47" s="72">
        <f t="shared" si="18"/>
        <v>0.11880749306969718</v>
      </c>
      <c r="AF47" s="72">
        <f t="shared" si="19"/>
        <v>1.5156684235817966E-2</v>
      </c>
      <c r="AG47" s="72">
        <f t="shared" si="20"/>
        <v>0.36683966465918921</v>
      </c>
      <c r="AH47" s="72">
        <f t="shared" si="21"/>
        <v>0.22551585891883474</v>
      </c>
      <c r="AI47" s="72">
        <f t="shared" si="22"/>
        <v>0.12207867017774851</v>
      </c>
      <c r="AJ47" s="72">
        <f>(AV47-Driver!$K$179)/(Driver!$L$179-Driver!$K$179)</f>
        <v>0.23463056965595033</v>
      </c>
      <c r="AK47" s="72">
        <f>(AW47-Driver!$K$180)/(Driver!$L$180-Driver!$K$180)</f>
        <v>0.3606779485816865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37.322987639217899</v>
      </c>
      <c r="AX47" s="70">
        <f t="shared" si="25"/>
        <v>3.7051792828685262</v>
      </c>
      <c r="AY47" s="70">
        <f>IFERROR(Driver!$K$19/Data!BH47/Data!BI47*Data!BK47*Data!BL47,"")</f>
        <v>0.31177708308057017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1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0.94420057650766798</v>
      </c>
      <c r="L48" s="72">
        <f t="shared" si="3"/>
        <v>0.95868584320360961</v>
      </c>
      <c r="M48" s="72">
        <f t="shared" si="4"/>
        <v>0.92971530981172623</v>
      </c>
      <c r="N48" s="72">
        <f t="shared" si="5"/>
        <v>0.81270315563144235</v>
      </c>
      <c r="O48" s="72">
        <f t="shared" si="6"/>
        <v>0.97873035550308285</v>
      </c>
      <c r="P48" s="72">
        <f t="shared" si="7"/>
        <v>0.9977124183006536</v>
      </c>
      <c r="Q48" s="72"/>
      <c r="R48" s="72"/>
      <c r="S48" s="72">
        <f t="shared" si="8"/>
        <v>0.91114494832718507</v>
      </c>
      <c r="T48" s="72">
        <f t="shared" si="9"/>
        <v>0.93745230084905051</v>
      </c>
      <c r="U48" s="72">
        <f t="shared" si="10"/>
        <v>0.72652340531748072</v>
      </c>
      <c r="V48" s="72">
        <f t="shared" si="11"/>
        <v>0.82079630757911914</v>
      </c>
      <c r="W48" s="72">
        <f t="shared" si="12"/>
        <v>0.91315974025974023</v>
      </c>
      <c r="X48" s="72">
        <f t="shared" si="13"/>
        <v>4.1314156796390333E-2</v>
      </c>
      <c r="Y48" s="72">
        <f t="shared" si="14"/>
        <v>7.0284690188273727E-2</v>
      </c>
      <c r="Z48" s="72">
        <f t="shared" si="15"/>
        <v>0.18729684436855759</v>
      </c>
      <c r="AA48" s="72">
        <f t="shared" si="16"/>
        <v>2.1269644496917206E-2</v>
      </c>
      <c r="AB48" s="72">
        <f t="shared" si="17"/>
        <v>2.2875816993463971E-3</v>
      </c>
      <c r="AC48" s="72"/>
      <c r="AD48" s="72"/>
      <c r="AE48" s="72">
        <f t="shared" si="18"/>
        <v>8.8855051672814919E-2</v>
      </c>
      <c r="AF48" s="72">
        <f t="shared" si="19"/>
        <v>6.2547699150949515E-2</v>
      </c>
      <c r="AG48" s="72">
        <f t="shared" si="20"/>
        <v>0.27347659468251923</v>
      </c>
      <c r="AH48" s="72">
        <f t="shared" si="21"/>
        <v>0.17920369242088083</v>
      </c>
      <c r="AI48" s="72">
        <f t="shared" si="22"/>
        <v>8.6840259740259745E-2</v>
      </c>
      <c r="AJ48" s="72">
        <f>(AV48-Driver!$K$179)/(Driver!$L$179-Driver!$K$179)</f>
        <v>0.34686971235194586</v>
      </c>
      <c r="AK48" s="72">
        <f>(AW48-Driver!$K$180)/(Driver!$L$180-Driver!$K$180)</f>
        <v>0.33031233184695341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34.367338877144782</v>
      </c>
      <c r="AX48" s="70">
        <f t="shared" si="25"/>
        <v>6.2606715993170177</v>
      </c>
      <c r="AY48" s="70">
        <f>IFERROR(Driver!$K$19/Data!BH48/Data!BI48*Data!BK48*Data!BL48,"")</f>
        <v>0.46705447067958933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1</v>
      </c>
      <c r="H49" s="43" t="b">
        <f t="shared" si="0"/>
        <v>1</v>
      </c>
      <c r="I49" s="43">
        <f t="shared" si="1"/>
        <v>2</v>
      </c>
      <c r="J49" s="43" t="b">
        <f t="array" ref="J49">NOT(OR(($H$9:$H$1273=TRUE)*($I$9:$I$1273&gt;0)*($BT$9:$BT$1273=BT49)*($K$9:$K$1273&gt;K49)))</f>
        <v>1</v>
      </c>
      <c r="K49" s="72">
        <f t="shared" si="2"/>
        <v>0.9866299884555112</v>
      </c>
      <c r="L49" s="72">
        <f t="shared" si="3"/>
        <v>0.99252679075014094</v>
      </c>
      <c r="M49" s="72">
        <f t="shared" si="4"/>
        <v>0.98073318616088134</v>
      </c>
      <c r="N49" s="72">
        <f t="shared" si="5"/>
        <v>0.98366691962309494</v>
      </c>
      <c r="O49" s="72">
        <f t="shared" si="6"/>
        <v>0.96686597219288251</v>
      </c>
      <c r="P49" s="72">
        <f t="shared" si="7"/>
        <v>0.9916666666666667</v>
      </c>
      <c r="Q49" s="72"/>
      <c r="R49" s="72"/>
      <c r="S49" s="72">
        <f t="shared" si="8"/>
        <v>0.90626108176041364</v>
      </c>
      <c r="T49" s="72">
        <f t="shared" si="9"/>
        <v>0.93245872763957771</v>
      </c>
      <c r="U49" s="72">
        <f t="shared" si="10"/>
        <v>0.76171190220402973</v>
      </c>
      <c r="V49" s="72">
        <f t="shared" si="11"/>
        <v>0.81701531072475264</v>
      </c>
      <c r="W49" s="72">
        <f t="shared" si="12"/>
        <v>0.90304140901827279</v>
      </c>
      <c r="X49" s="72">
        <f t="shared" si="13"/>
        <v>7.473209249859003E-3</v>
      </c>
      <c r="Y49" s="72">
        <f t="shared" si="14"/>
        <v>1.9266813839118619E-2</v>
      </c>
      <c r="Z49" s="72">
        <f t="shared" si="15"/>
        <v>1.6333080376905063E-2</v>
      </c>
      <c r="AA49" s="72">
        <f t="shared" si="16"/>
        <v>3.3134027807117439E-2</v>
      </c>
      <c r="AB49" s="72">
        <f t="shared" si="17"/>
        <v>8.3333333333333592E-3</v>
      </c>
      <c r="AC49" s="72"/>
      <c r="AD49" s="72"/>
      <c r="AE49" s="72">
        <f t="shared" si="18"/>
        <v>9.3738918239586314E-2</v>
      </c>
      <c r="AF49" s="72">
        <f t="shared" si="19"/>
        <v>6.7541272360422261E-2</v>
      </c>
      <c r="AG49" s="72">
        <f t="shared" si="20"/>
        <v>0.23828809779597032</v>
      </c>
      <c r="AH49" s="72">
        <f t="shared" si="21"/>
        <v>0.1829846892752473</v>
      </c>
      <c r="AI49" s="72">
        <f t="shared" si="22"/>
        <v>9.6958590981727211E-2</v>
      </c>
      <c r="AJ49" s="72">
        <f>(AV49-Driver!$K$179)/(Driver!$L$179-Driver!$K$179)</f>
        <v>0.31302876480541453</v>
      </c>
      <c r="AK49" s="72">
        <f>(AW49-Driver!$K$180)/(Driver!$L$180-Driver!$K$180)</f>
        <v>0.32191374960503055</v>
      </c>
      <c r="AL49" s="72">
        <f>(AX49-Driver!$K$181)/(Driver!$L$181-Driver!$K$181)</f>
        <v>0.38088914184531714</v>
      </c>
      <c r="AM49" s="72">
        <f>(AY49-Driver!$K$182)/(Driver!$L$182-Driver!$K$182)</f>
        <v>0.12924513891822856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33.549859705772803</v>
      </c>
      <c r="AX49" s="70">
        <f t="shared" si="25"/>
        <v>4.4280022766078542</v>
      </c>
      <c r="AY49" s="70">
        <f>IFERROR(Driver!$K$19/Data!BH49/Data!BI49*Data!BK49*Data!BL49,"")</f>
        <v>0.51426249245608502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1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0.90851147082730566</v>
      </c>
      <c r="L50" s="72">
        <f t="shared" si="3"/>
        <v>0.8398799452098944</v>
      </c>
      <c r="M50" s="72">
        <f t="shared" si="4"/>
        <v>0.97714299644471692</v>
      </c>
      <c r="N50" s="72">
        <f t="shared" si="5"/>
        <v>0.97734300891671411</v>
      </c>
      <c r="O50" s="72">
        <f t="shared" si="6"/>
        <v>0.9979176797638416</v>
      </c>
      <c r="P50" s="72">
        <f t="shared" si="7"/>
        <v>0.95616830065359482</v>
      </c>
      <c r="Q50" s="72"/>
      <c r="R50" s="72"/>
      <c r="S50" s="72">
        <f t="shared" si="8"/>
        <v>0.9214684885995772</v>
      </c>
      <c r="T50" s="72">
        <f t="shared" si="9"/>
        <v>0.95552732535689511</v>
      </c>
      <c r="U50" s="72">
        <f t="shared" si="10"/>
        <v>0.30000000000000004</v>
      </c>
      <c r="V50" s="72">
        <f t="shared" si="11"/>
        <v>0.7535958419936658</v>
      </c>
      <c r="W50" s="72">
        <f t="shared" si="12"/>
        <v>0.87790296052631578</v>
      </c>
      <c r="X50" s="72">
        <f t="shared" si="13"/>
        <v>0.16012005479010555</v>
      </c>
      <c r="Y50" s="72">
        <f t="shared" si="14"/>
        <v>2.285700355528314E-2</v>
      </c>
      <c r="Z50" s="72">
        <f t="shared" si="15"/>
        <v>2.2656991083285893E-2</v>
      </c>
      <c r="AA50" s="72">
        <f t="shared" si="16"/>
        <v>2.0823202361583415E-3</v>
      </c>
      <c r="AB50" s="72">
        <f t="shared" si="17"/>
        <v>4.3831699346405184E-2</v>
      </c>
      <c r="AC50" s="72"/>
      <c r="AD50" s="72"/>
      <c r="AE50" s="72">
        <f t="shared" si="18"/>
        <v>7.8531511400422804E-2</v>
      </c>
      <c r="AF50" s="72">
        <f t="shared" si="19"/>
        <v>4.4472674643104934E-2</v>
      </c>
      <c r="AG50" s="72">
        <f t="shared" si="20"/>
        <v>0.7</v>
      </c>
      <c r="AH50" s="72">
        <f t="shared" si="21"/>
        <v>0.24640415800633422</v>
      </c>
      <c r="AI50" s="72">
        <f t="shared" si="22"/>
        <v>0.12209703947368421</v>
      </c>
      <c r="AJ50" s="72">
        <f>(AV50-Driver!$K$179)/(Driver!$L$179-Driver!$K$179)</f>
        <v>0.14543550076544998</v>
      </c>
      <c r="AK50" s="72">
        <f>(AW50-Driver!$K$180)/(Driver!$L$180-Driver!$K$180)</f>
        <v>0.27104507703461861</v>
      </c>
      <c r="AL50" s="72">
        <f>(AX50-Driver!$K$181)/(Driver!$L$181-Driver!$K$181)</f>
        <v>0.37456523113893631</v>
      </c>
      <c r="AM50" s="72">
        <f>(AY50-Driver!$K$182)/(Driver!$L$182-Driver!$K$182)</f>
        <v>9.4028790874952778E-2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28.598538267961658</v>
      </c>
      <c r="AX50" s="70">
        <f t="shared" si="25"/>
        <v>4.3710870802504269</v>
      </c>
      <c r="AY50" s="70">
        <f>IFERROR(Driver!$K$19/Data!BH50/Data!BI50*Data!BK50*Data!BL50,"")</f>
        <v>0.37413771042158095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1</v>
      </c>
      <c r="H51" s="43" t="b">
        <f t="shared" si="0"/>
        <v>0</v>
      </c>
      <c r="I51" s="43">
        <f t="shared" si="1"/>
        <v>1</v>
      </c>
      <c r="J51" s="43" t="b">
        <f t="array" ref="J51">NOT(OR(($H$9:$H$1273=TRUE)*($I$9:$I$1273&gt;0)*($BT$9:$BT$1273=BT51)*($K$9:$K$1273&gt;K51)))</f>
        <v>1</v>
      </c>
      <c r="K51" s="72">
        <f t="shared" si="2"/>
        <v>0.94192776381472487</v>
      </c>
      <c r="L51" s="72">
        <f t="shared" si="3"/>
        <v>0.94877527999355415</v>
      </c>
      <c r="M51" s="72">
        <f t="shared" si="4"/>
        <v>0.93508024763589548</v>
      </c>
      <c r="N51" s="72">
        <f t="shared" si="5"/>
        <v>0.90082368936950608</v>
      </c>
      <c r="O51" s="72">
        <f t="shared" si="6"/>
        <v>0.90686803393033733</v>
      </c>
      <c r="P51" s="72">
        <f t="shared" si="7"/>
        <v>0.99754901960784315</v>
      </c>
      <c r="Q51" s="72"/>
      <c r="R51" s="72"/>
      <c r="S51" s="72">
        <f t="shared" si="8"/>
        <v>0.93708177867428466</v>
      </c>
      <c r="T51" s="72">
        <f t="shared" si="9"/>
        <v>0.91325176955688736</v>
      </c>
      <c r="U51" s="72">
        <f t="shared" si="10"/>
        <v>0.77711033114599892</v>
      </c>
      <c r="V51" s="72">
        <f t="shared" si="11"/>
        <v>0.78537775167213031</v>
      </c>
      <c r="W51" s="72">
        <f t="shared" si="12"/>
        <v>0.93313981980623517</v>
      </c>
      <c r="X51" s="72">
        <f t="shared" si="13"/>
        <v>5.1224720006445845E-2</v>
      </c>
      <c r="Y51" s="72">
        <f t="shared" si="14"/>
        <v>6.491975236410448E-2</v>
      </c>
      <c r="Z51" s="72">
        <f t="shared" si="15"/>
        <v>9.9176310630493925E-2</v>
      </c>
      <c r="AA51" s="72">
        <f t="shared" si="16"/>
        <v>9.3131966069662647E-2</v>
      </c>
      <c r="AB51" s="72">
        <f t="shared" si="17"/>
        <v>2.450980392156854E-3</v>
      </c>
      <c r="AC51" s="72"/>
      <c r="AD51" s="72"/>
      <c r="AE51" s="72">
        <f t="shared" si="18"/>
        <v>6.291822132571534E-2</v>
      </c>
      <c r="AF51" s="72">
        <f t="shared" si="19"/>
        <v>8.6748230443112667E-2</v>
      </c>
      <c r="AG51" s="72">
        <f t="shared" si="20"/>
        <v>0.22288966885400108</v>
      </c>
      <c r="AH51" s="72">
        <f t="shared" si="21"/>
        <v>0.21462224832786966</v>
      </c>
      <c r="AI51" s="72">
        <f t="shared" si="22"/>
        <v>6.6860180193764843E-2</v>
      </c>
      <c r="AJ51" s="72">
        <f>(AV51-Driver!$K$179)/(Driver!$L$179-Driver!$K$179)</f>
        <v>0.35678027556200137</v>
      </c>
      <c r="AK51" s="72">
        <f>(AW51-Driver!$K$180)/(Driver!$L$180-Driver!$K$180)</f>
        <v>0.31119850606480487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32.506887432835093</v>
      </c>
      <c r="AX51" s="70">
        <f t="shared" si="25"/>
        <v>3.6824132043255546</v>
      </c>
      <c r="AY51" s="70">
        <f>IFERROR(Driver!$K$19/Data!BH51/Data!BI51*Data!BK51*Data!BL51,"")</f>
        <v>0.75299247124967128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0.95571921842829388</v>
      </c>
      <c r="L52" s="72">
        <f t="shared" si="3"/>
        <v>0.97419627749576987</v>
      </c>
      <c r="M52" s="72">
        <f t="shared" si="4"/>
        <v>0.93724215936081801</v>
      </c>
      <c r="N52" s="72">
        <f t="shared" si="5"/>
        <v>0.86920413583760203</v>
      </c>
      <c r="O52" s="72">
        <f t="shared" si="6"/>
        <v>0.96797168865008065</v>
      </c>
      <c r="P52" s="72">
        <f t="shared" si="7"/>
        <v>0.97455065359477122</v>
      </c>
      <c r="Q52" s="72"/>
      <c r="R52" s="72"/>
      <c r="S52" s="72">
        <f t="shared" si="8"/>
        <v>0.84682246260777516</v>
      </c>
      <c r="T52" s="72">
        <f t="shared" si="9"/>
        <v>0.97063438068290686</v>
      </c>
      <c r="U52" s="72">
        <f t="shared" si="10"/>
        <v>0.77861856638793503</v>
      </c>
      <c r="V52" s="72">
        <f t="shared" si="11"/>
        <v>0.7952570559124541</v>
      </c>
      <c r="W52" s="72">
        <f t="shared" si="12"/>
        <v>0.87979210568973898</v>
      </c>
      <c r="X52" s="72">
        <f t="shared" si="13"/>
        <v>2.5803722504230131E-2</v>
      </c>
      <c r="Y52" s="72">
        <f t="shared" si="14"/>
        <v>6.275784063918205E-2</v>
      </c>
      <c r="Z52" s="72">
        <f t="shared" si="15"/>
        <v>0.13079586416239797</v>
      </c>
      <c r="AA52" s="72">
        <f t="shared" si="16"/>
        <v>3.2028311349919389E-2</v>
      </c>
      <c r="AB52" s="72">
        <f t="shared" si="17"/>
        <v>2.5449346405228779E-2</v>
      </c>
      <c r="AC52" s="72"/>
      <c r="AD52" s="72"/>
      <c r="AE52" s="72">
        <f t="shared" si="18"/>
        <v>0.15317753739222487</v>
      </c>
      <c r="AF52" s="72">
        <f t="shared" si="19"/>
        <v>2.9365619317093139E-2</v>
      </c>
      <c r="AG52" s="72">
        <f t="shared" si="20"/>
        <v>0.22138143361206492</v>
      </c>
      <c r="AH52" s="72">
        <f t="shared" si="21"/>
        <v>0.20474294408754584</v>
      </c>
      <c r="AI52" s="72">
        <f t="shared" si="22"/>
        <v>0.12020789431026098</v>
      </c>
      <c r="AJ52" s="72">
        <f>(AV52-Driver!$K$179)/(Driver!$L$179-Driver!$K$179)</f>
        <v>0.27975183305132539</v>
      </c>
      <c r="AK52" s="72">
        <f>(AW52-Driver!$K$180)/(Driver!$L$180-Driver!$K$180)</f>
        <v>0.32469276389331286</v>
      </c>
      <c r="AL52" s="72">
        <f>(AX52-Driver!$K$181)/(Driver!$L$181-Driver!$K$181)</f>
        <v>0.26642635805982423</v>
      </c>
      <c r="AM52" s="72">
        <f>(AY52-Driver!$K$182)/(Driver!$L$182-Driver!$K$182)</f>
        <v>6.408279976119173E-2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33.820356110067799</v>
      </c>
      <c r="AX52" s="70">
        <f t="shared" si="25"/>
        <v>3.3978372225384179</v>
      </c>
      <c r="AY52" s="70">
        <f>IFERROR(Driver!$K$19/Data!BH52/Data!BI52*Data!BK52*Data!BL52,"")</f>
        <v>0.25498351895157184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0.8934491622966152</v>
      </c>
      <c r="L53" s="72">
        <f t="shared" si="3"/>
        <v>0.80442752397067119</v>
      </c>
      <c r="M53" s="72">
        <f t="shared" si="4"/>
        <v>0.9824708006225592</v>
      </c>
      <c r="N53" s="72">
        <f t="shared" si="5"/>
        <v>0.99989091254031481</v>
      </c>
      <c r="O53" s="72">
        <f t="shared" si="6"/>
        <v>0.9636162605691927</v>
      </c>
      <c r="P53" s="72">
        <f t="shared" si="7"/>
        <v>0.98390522875816999</v>
      </c>
      <c r="Q53" s="72"/>
      <c r="R53" s="72"/>
      <c r="S53" s="72">
        <f t="shared" si="8"/>
        <v>0.9164354751174808</v>
      </c>
      <c r="T53" s="72">
        <f t="shared" si="9"/>
        <v>0.97140863423461876</v>
      </c>
      <c r="U53" s="72">
        <f t="shared" si="10"/>
        <v>0.96568630701991309</v>
      </c>
      <c r="V53" s="72">
        <f t="shared" si="11"/>
        <v>0.75873248093274803</v>
      </c>
      <c r="W53" s="72">
        <f t="shared" si="12"/>
        <v>0.97335820895522385</v>
      </c>
      <c r="X53" s="72">
        <f t="shared" si="13"/>
        <v>0.19557247602932881</v>
      </c>
      <c r="Y53" s="72">
        <f t="shared" si="14"/>
        <v>1.7529199377440824E-2</v>
      </c>
      <c r="Z53" s="72">
        <f t="shared" si="15"/>
        <v>1.0908745968513101E-4</v>
      </c>
      <c r="AA53" s="72">
        <f t="shared" si="16"/>
        <v>3.6383739430807277E-2</v>
      </c>
      <c r="AB53" s="72">
        <f t="shared" si="17"/>
        <v>1.6094771241830064E-2</v>
      </c>
      <c r="AC53" s="72"/>
      <c r="AD53" s="72"/>
      <c r="AE53" s="72">
        <f t="shared" si="18"/>
        <v>8.356452488251917E-2</v>
      </c>
      <c r="AF53" s="72">
        <f t="shared" si="19"/>
        <v>2.8591365765381196E-2</v>
      </c>
      <c r="AG53" s="72">
        <f t="shared" si="20"/>
        <v>3.4313692980086852E-2</v>
      </c>
      <c r="AH53" s="72">
        <f t="shared" si="21"/>
        <v>0.24126751906725202</v>
      </c>
      <c r="AI53" s="72">
        <f t="shared" si="22"/>
        <v>2.6641791044776139E-2</v>
      </c>
      <c r="AJ53" s="72">
        <f>(AV53-Driver!$K$179)/(Driver!$L$179-Driver!$K$179)</f>
        <v>0.10998307952622671</v>
      </c>
      <c r="AK53" s="72">
        <f>(AW53-Driver!$K$180)/(Driver!$L$180-Driver!$K$180)</f>
        <v>0.33083426334693711</v>
      </c>
      <c r="AL53" s="72">
        <f>(AX53-Driver!$K$181)/(Driver!$L$181-Driver!$K$181)</f>
        <v>0.39733130968190733</v>
      </c>
      <c r="AM53" s="72">
        <f>(AY53-Driver!$K$182)/(Driver!$L$182-Driver!$K$182)</f>
        <v>0.1324948505419184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34.418141276624759</v>
      </c>
      <c r="AX53" s="70">
        <f t="shared" si="25"/>
        <v>4.5759817871371657</v>
      </c>
      <c r="AY53" s="70">
        <f>IFERROR(Driver!$K$19/Data!BH53/Data!BI53*Data!BK53*Data!BL53,"")</f>
        <v>0.5271929965613078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1</v>
      </c>
      <c r="H54" s="43" t="b">
        <f t="shared" si="0"/>
        <v>0</v>
      </c>
      <c r="I54" s="43">
        <f t="shared" si="1"/>
        <v>2</v>
      </c>
      <c r="J54" s="43" t="b">
        <f t="array" ref="J54">NOT(OR(($H$9:$H$1273=TRUE)*($I$9:$I$1273&gt;0)*($BT$9:$BT$1273=BT54)*($K$9:$K$1273&gt;K54)))</f>
        <v>1</v>
      </c>
      <c r="K54" s="72">
        <f t="shared" si="2"/>
        <v>0.98692111546363914</v>
      </c>
      <c r="L54" s="72">
        <f t="shared" si="3"/>
        <v>0.9922850696962372</v>
      </c>
      <c r="M54" s="72">
        <f t="shared" si="4"/>
        <v>0.98155716123104109</v>
      </c>
      <c r="N54" s="72">
        <f t="shared" si="5"/>
        <v>0.97924018212862829</v>
      </c>
      <c r="O54" s="72">
        <f t="shared" si="6"/>
        <v>0.98226136692397192</v>
      </c>
      <c r="P54" s="72">
        <f t="shared" si="7"/>
        <v>0.98316993464052294</v>
      </c>
      <c r="Q54" s="72"/>
      <c r="R54" s="72"/>
      <c r="S54" s="72">
        <f t="shared" si="8"/>
        <v>0.8905344657637001</v>
      </c>
      <c r="T54" s="72">
        <f t="shared" si="9"/>
        <v>0.92911328468750554</v>
      </c>
      <c r="U54" s="72">
        <f t="shared" si="10"/>
        <v>0.85554317514907274</v>
      </c>
      <c r="V54" s="72">
        <f t="shared" si="11"/>
        <v>0.80009911436421011</v>
      </c>
      <c r="W54" s="72">
        <f t="shared" si="12"/>
        <v>0.88259835711197576</v>
      </c>
      <c r="X54" s="72">
        <f t="shared" si="13"/>
        <v>7.7149303037628014E-3</v>
      </c>
      <c r="Y54" s="72">
        <f t="shared" si="14"/>
        <v>1.8442838768958959E-2</v>
      </c>
      <c r="Z54" s="72">
        <f t="shared" si="15"/>
        <v>2.0759817871371655E-2</v>
      </c>
      <c r="AA54" s="72">
        <f t="shared" si="16"/>
        <v>1.7738633076028104E-2</v>
      </c>
      <c r="AB54" s="72">
        <f t="shared" si="17"/>
        <v>1.683006535947712E-2</v>
      </c>
      <c r="AC54" s="72"/>
      <c r="AD54" s="72"/>
      <c r="AE54" s="72">
        <f t="shared" si="18"/>
        <v>0.10946553423629987</v>
      </c>
      <c r="AF54" s="72">
        <f t="shared" si="19"/>
        <v>7.0886715312494436E-2</v>
      </c>
      <c r="AG54" s="72">
        <f t="shared" si="20"/>
        <v>0.14445682485092726</v>
      </c>
      <c r="AH54" s="72">
        <f t="shared" si="21"/>
        <v>0.19990088563578992</v>
      </c>
      <c r="AI54" s="72">
        <f t="shared" si="22"/>
        <v>0.11740164288802421</v>
      </c>
      <c r="AJ54" s="72">
        <f>(AV54-Driver!$K$179)/(Driver!$L$179-Driver!$K$179)</f>
        <v>0.31327048585931833</v>
      </c>
      <c r="AK54" s="72">
        <f>(AW54-Driver!$K$180)/(Driver!$L$180-Driver!$K$180)</f>
        <v>0.29731353169514407</v>
      </c>
      <c r="AL54" s="72">
        <f>(AX54-Driver!$K$181)/(Driver!$L$181-Driver!$K$181)</f>
        <v>0.37646240435085054</v>
      </c>
      <c r="AM54" s="72">
        <f>(AY54-Driver!$K$182)/(Driver!$L$182-Driver!$K$182)</f>
        <v>0.11384974418713922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31.155388213648706</v>
      </c>
      <c r="AX54" s="70">
        <f t="shared" si="25"/>
        <v>4.388161639157655</v>
      </c>
      <c r="AY54" s="70">
        <f>IFERROR(Driver!$K$19/Data!BH54/Data!BI54*Data!BK54*Data!BL54,"")</f>
        <v>0.453004683202892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2</v>
      </c>
      <c r="J55" s="43" t="b">
        <f t="array" ref="J55">NOT(OR(($H$9:$H$1273=TRUE)*($I$9:$I$1273&gt;0)*($BT$9:$BT$1273=BT55)*($K$9:$K$1273&gt;K55)))</f>
        <v>1</v>
      </c>
      <c r="K55" s="72">
        <f t="shared" si="2"/>
        <v>0.94046287987389288</v>
      </c>
      <c r="L55" s="72">
        <f t="shared" si="3"/>
        <v>0.92891386673112564</v>
      </c>
      <c r="M55" s="72">
        <f t="shared" si="4"/>
        <v>0.95201189301666</v>
      </c>
      <c r="N55" s="72">
        <f t="shared" si="5"/>
        <v>0.88058717510908746</v>
      </c>
      <c r="O55" s="72">
        <f t="shared" si="6"/>
        <v>0.99285046472520633</v>
      </c>
      <c r="P55" s="72">
        <f t="shared" si="7"/>
        <v>0.98259803921568634</v>
      </c>
      <c r="Q55" s="72"/>
      <c r="R55" s="72"/>
      <c r="S55" s="72">
        <f t="shared" si="8"/>
        <v>0.85964195780853869</v>
      </c>
      <c r="T55" s="72">
        <f t="shared" si="9"/>
        <v>0.9737314740723052</v>
      </c>
      <c r="U55" s="72">
        <f t="shared" si="10"/>
        <v>0.6652177890261346</v>
      </c>
      <c r="V55" s="72">
        <f t="shared" si="11"/>
        <v>0.78594574662136041</v>
      </c>
      <c r="W55" s="72">
        <f t="shared" si="12"/>
        <v>0.88128237364847872</v>
      </c>
      <c r="X55" s="72">
        <f t="shared" si="13"/>
        <v>7.1086133268874335E-2</v>
      </c>
      <c r="Y55" s="72">
        <f t="shared" si="14"/>
        <v>4.7988106983339968E-2</v>
      </c>
      <c r="Z55" s="72">
        <f t="shared" si="15"/>
        <v>0.11941282489091254</v>
      </c>
      <c r="AA55" s="72">
        <f t="shared" si="16"/>
        <v>7.1495352747936447E-3</v>
      </c>
      <c r="AB55" s="72">
        <f t="shared" si="17"/>
        <v>1.7401960784313719E-2</v>
      </c>
      <c r="AC55" s="72"/>
      <c r="AD55" s="72"/>
      <c r="AE55" s="72">
        <f t="shared" si="18"/>
        <v>0.14035804219146131</v>
      </c>
      <c r="AF55" s="72">
        <f t="shared" si="19"/>
        <v>2.6268525927694769E-2</v>
      </c>
      <c r="AG55" s="72">
        <f t="shared" si="20"/>
        <v>0.33478221097386546</v>
      </c>
      <c r="AH55" s="72">
        <f t="shared" si="21"/>
        <v>0.21405425337863954</v>
      </c>
      <c r="AI55" s="72">
        <f t="shared" si="22"/>
        <v>0.11871762635152125</v>
      </c>
      <c r="AJ55" s="72">
        <f>(AV55-Driver!$K$179)/(Driver!$L$179-Driver!$K$179)</f>
        <v>0.23446942228668119</v>
      </c>
      <c r="AK55" s="72">
        <f>(AW55-Driver!$K$180)/(Driver!$L$180-Driver!$K$180)</f>
        <v>0.31922719342464184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33.288362746294844</v>
      </c>
      <c r="AX55" s="70">
        <f t="shared" si="25"/>
        <v>3.5002845759817869</v>
      </c>
      <c r="AY55" s="70">
        <f>IFERROR(Driver!$K$19/Data!BH55/Data!BI55*Data!BK55*Data!BL55,"")</f>
        <v>0.35397541528699761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0.89708201711103097</v>
      </c>
      <c r="L56" s="72">
        <f t="shared" si="3"/>
        <v>0.85111997421642094</v>
      </c>
      <c r="M56" s="72">
        <f t="shared" si="4"/>
        <v>0.94304406000564112</v>
      </c>
      <c r="N56" s="72">
        <f t="shared" si="5"/>
        <v>0.85633813950547011</v>
      </c>
      <c r="O56" s="72">
        <f t="shared" si="6"/>
        <v>0.97438717776635531</v>
      </c>
      <c r="P56" s="72">
        <f t="shared" si="7"/>
        <v>0.99840686274509793</v>
      </c>
      <c r="Q56" s="72"/>
      <c r="R56" s="72"/>
      <c r="S56" s="72">
        <f t="shared" si="8"/>
        <v>0.89607330373333038</v>
      </c>
      <c r="T56" s="72">
        <f t="shared" si="9"/>
        <v>0.93550455850806447</v>
      </c>
      <c r="U56" s="72">
        <f t="shared" si="10"/>
        <v>0.71635659033241705</v>
      </c>
      <c r="V56" s="72">
        <f t="shared" si="11"/>
        <v>0.86235478524483122</v>
      </c>
      <c r="W56" s="72">
        <f t="shared" si="12"/>
        <v>0.92130455868089234</v>
      </c>
      <c r="X56" s="72">
        <f t="shared" si="13"/>
        <v>0.14888002578357906</v>
      </c>
      <c r="Y56" s="72">
        <f t="shared" si="14"/>
        <v>5.6955939994358884E-2</v>
      </c>
      <c r="Z56" s="72">
        <f t="shared" si="15"/>
        <v>0.14366186049452995</v>
      </c>
      <c r="AA56" s="72">
        <f t="shared" si="16"/>
        <v>2.561282223364468E-2</v>
      </c>
      <c r="AB56" s="72">
        <f t="shared" si="17"/>
        <v>1.5931372549020106E-3</v>
      </c>
      <c r="AC56" s="72"/>
      <c r="AD56" s="72"/>
      <c r="AE56" s="72">
        <f t="shared" si="18"/>
        <v>0.10392669626666963</v>
      </c>
      <c r="AF56" s="72">
        <f t="shared" si="19"/>
        <v>6.4495441491935521E-2</v>
      </c>
      <c r="AG56" s="72">
        <f t="shared" si="20"/>
        <v>0.28364340966758295</v>
      </c>
      <c r="AH56" s="72">
        <f t="shared" si="21"/>
        <v>0.13764521475516878</v>
      </c>
      <c r="AI56" s="72">
        <f t="shared" si="22"/>
        <v>7.8695441319107662E-2</v>
      </c>
      <c r="AJ56" s="72">
        <f>(AV56-Driver!$K$179)/(Driver!$L$179-Driver!$K$179)</f>
        <v>0.45443558133913459</v>
      </c>
      <c r="AK56" s="72">
        <f>(AW56-Driver!$K$180)/(Driver!$L$180-Driver!$K$180)</f>
        <v>0.33008890122270385</v>
      </c>
      <c r="AL56" s="72">
        <f>(AX56-Driver!$K$181)/(Driver!$L$181-Driver!$K$181)</f>
        <v>0.54088408271675215</v>
      </c>
      <c r="AM56" s="72">
        <f>(AY56-Driver!$K$182)/(Driver!$L$182-Driver!$K$182)</f>
        <v>0.1217239333447558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34.345591173031231</v>
      </c>
      <c r="AX56" s="70">
        <f t="shared" si="25"/>
        <v>5.867956744450769</v>
      </c>
      <c r="AY56" s="70">
        <f>IFERROR(Driver!$K$19/Data!BH56/Data!BI56*Data!BK56*Data!BL56,"")</f>
        <v>0.48433584332357227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1</v>
      </c>
      <c r="H57" s="43" t="b">
        <f t="shared" si="0"/>
        <v>0</v>
      </c>
      <c r="I57" s="43">
        <f t="shared" si="1"/>
        <v>2</v>
      </c>
      <c r="J57" s="43" t="b">
        <f t="array" ref="J57">NOT(OR(($H$9:$H$1273=TRUE)*($I$9:$I$1273&gt;0)*($BT$9:$BT$1273=BT57)*($K$9:$K$1273&gt;K57)))</f>
        <v>1</v>
      </c>
      <c r="K57" s="72">
        <f t="shared" si="2"/>
        <v>0.95936643546198197</v>
      </c>
      <c r="L57" s="72">
        <f t="shared" si="3"/>
        <v>0.95457658528724521</v>
      </c>
      <c r="M57" s="72">
        <f t="shared" si="4"/>
        <v>0.96415628563671874</v>
      </c>
      <c r="N57" s="72">
        <f t="shared" si="5"/>
        <v>0.95710649465629549</v>
      </c>
      <c r="O57" s="72">
        <f t="shared" si="6"/>
        <v>0.9943901400316385</v>
      </c>
      <c r="P57" s="72">
        <f t="shared" si="7"/>
        <v>0.9409722222222221</v>
      </c>
      <c r="Q57" s="72"/>
      <c r="R57" s="72"/>
      <c r="S57" s="72">
        <f t="shared" si="8"/>
        <v>0.87990170289106517</v>
      </c>
      <c r="T57" s="72">
        <f t="shared" si="9"/>
        <v>0.96476711322600417</v>
      </c>
      <c r="U57" s="72">
        <f t="shared" si="10"/>
        <v>0.9092848850522478</v>
      </c>
      <c r="V57" s="72">
        <f t="shared" si="11"/>
        <v>0.79907107683085243</v>
      </c>
      <c r="W57" s="72">
        <f t="shared" si="12"/>
        <v>0.8861946415738412</v>
      </c>
      <c r="X57" s="72">
        <f t="shared" si="13"/>
        <v>4.5423414712754795E-2</v>
      </c>
      <c r="Y57" s="72">
        <f t="shared" si="14"/>
        <v>3.5843714363281293E-2</v>
      </c>
      <c r="Z57" s="72">
        <f t="shared" si="15"/>
        <v>4.2893505343704508E-2</v>
      </c>
      <c r="AA57" s="72">
        <f t="shared" si="16"/>
        <v>5.6098599683615247E-3</v>
      </c>
      <c r="AB57" s="72">
        <f t="shared" si="17"/>
        <v>5.9027777777777846E-2</v>
      </c>
      <c r="AC57" s="72"/>
      <c r="AD57" s="72"/>
      <c r="AE57" s="72">
        <f t="shared" si="18"/>
        <v>0.12009829710893478</v>
      </c>
      <c r="AF57" s="72">
        <f t="shared" si="19"/>
        <v>3.5232886773995845E-2</v>
      </c>
      <c r="AG57" s="72">
        <f t="shared" si="20"/>
        <v>9.0715114947752196E-2</v>
      </c>
      <c r="AH57" s="72">
        <f t="shared" si="21"/>
        <v>0.20092892316914757</v>
      </c>
      <c r="AI57" s="72">
        <f t="shared" si="22"/>
        <v>0.11380535842615883</v>
      </c>
      <c r="AJ57" s="72">
        <f>(AV57-Driver!$K$179)/(Driver!$L$179-Driver!$K$179)</f>
        <v>0.35097897026831032</v>
      </c>
      <c r="AK57" s="72">
        <f>(AW57-Driver!$K$180)/(Driver!$L$180-Driver!$K$180)</f>
        <v>0.36534141897853967</v>
      </c>
      <c r="AL57" s="72">
        <f>(AX57-Driver!$K$181)/(Driver!$L$181-Driver!$K$181)</f>
        <v>0.35432871687851769</v>
      </c>
      <c r="AM57" s="72">
        <f>(AY57-Driver!$K$182)/(Driver!$L$182-Driver!$K$182)</f>
        <v>9.0501251142749595E-2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37.776908289861481</v>
      </c>
      <c r="AX57" s="70">
        <f t="shared" si="25"/>
        <v>4.1889584519066592</v>
      </c>
      <c r="AY57" s="70">
        <f>IFERROR(Driver!$K$19/Data!BH57/Data!BI57*Data!BK57*Data!BL57,"")</f>
        <v>0.36010173668899498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0.92412740017195516</v>
      </c>
      <c r="L58" s="72">
        <f t="shared" si="3"/>
        <v>0.91868100878253167</v>
      </c>
      <c r="M58" s="72">
        <f t="shared" si="4"/>
        <v>0.92957379156137865</v>
      </c>
      <c r="N58" s="72">
        <f t="shared" si="5"/>
        <v>0.85718870549547843</v>
      </c>
      <c r="O58" s="72">
        <f t="shared" si="6"/>
        <v>0.98561763650891898</v>
      </c>
      <c r="P58" s="72">
        <f t="shared" si="7"/>
        <v>0.94591503267973853</v>
      </c>
      <c r="Q58" s="72"/>
      <c r="R58" s="72"/>
      <c r="S58" s="72">
        <f t="shared" si="8"/>
        <v>0.90467691403994521</v>
      </c>
      <c r="T58" s="72">
        <f t="shared" si="9"/>
        <v>0.9723321275269321</v>
      </c>
      <c r="U58" s="72">
        <f t="shared" si="10"/>
        <v>0.30000000000000004</v>
      </c>
      <c r="V58" s="72">
        <f t="shared" si="11"/>
        <v>0.75727542174470286</v>
      </c>
      <c r="W58" s="72">
        <f t="shared" si="12"/>
        <v>0.8742571992336069</v>
      </c>
      <c r="X58" s="72">
        <f t="shared" si="13"/>
        <v>8.1318991217468356E-2</v>
      </c>
      <c r="Y58" s="72">
        <f t="shared" si="14"/>
        <v>7.0426208438621338E-2</v>
      </c>
      <c r="Z58" s="72">
        <f t="shared" si="15"/>
        <v>0.14281129450452157</v>
      </c>
      <c r="AA58" s="72">
        <f t="shared" si="16"/>
        <v>1.4382363491080991E-2</v>
      </c>
      <c r="AB58" s="72">
        <f t="shared" si="17"/>
        <v>5.4084967320261468E-2</v>
      </c>
      <c r="AC58" s="72"/>
      <c r="AD58" s="72"/>
      <c r="AE58" s="72">
        <f t="shared" si="18"/>
        <v>9.5323085960054746E-2</v>
      </c>
      <c r="AF58" s="72">
        <f t="shared" si="19"/>
        <v>2.7667872473067942E-2</v>
      </c>
      <c r="AG58" s="72">
        <f t="shared" si="20"/>
        <v>0.7</v>
      </c>
      <c r="AH58" s="72">
        <f t="shared" si="21"/>
        <v>0.24272457825529717</v>
      </c>
      <c r="AI58" s="72">
        <f t="shared" si="22"/>
        <v>0.12574280076639308</v>
      </c>
      <c r="AJ58" s="72">
        <f>(AV58-Driver!$K$179)/(Driver!$L$179-Driver!$K$179)</f>
        <v>0.22423656433808717</v>
      </c>
      <c r="AK58" s="72">
        <f>(AW58-Driver!$K$180)/(Driver!$L$180-Driver!$K$180)</f>
        <v>0.35229173779242118</v>
      </c>
      <c r="AL58" s="72">
        <f>(AX58-Driver!$K$181)/(Driver!$L$181-Driver!$K$181)</f>
        <v>0.25441092771770063</v>
      </c>
      <c r="AM58" s="72">
        <f>(AY58-Driver!$K$182)/(Driver!$L$182-Driver!$K$182)</f>
        <v>0.11049347460219211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36.506712647858194</v>
      </c>
      <c r="AX58" s="70">
        <f t="shared" si="25"/>
        <v>3.2896983494593055</v>
      </c>
      <c r="AY58" s="70">
        <f>IFERROR(Driver!$K$19/Data!BH58/Data!BI58*Data!BK58*Data!BL58,"")</f>
        <v>0.4396501881978499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0.94170290694963743</v>
      </c>
      <c r="L59" s="72">
        <f t="shared" si="3"/>
        <v>0.92488518249939566</v>
      </c>
      <c r="M59" s="72">
        <f t="shared" si="4"/>
        <v>0.9585206313998792</v>
      </c>
      <c r="N59" s="72">
        <f t="shared" si="5"/>
        <v>0.92991367861885799</v>
      </c>
      <c r="O59" s="72">
        <f t="shared" si="6"/>
        <v>0.96382632015594294</v>
      </c>
      <c r="P59" s="72">
        <f t="shared" si="7"/>
        <v>0.98182189542483655</v>
      </c>
      <c r="Q59" s="72"/>
      <c r="R59" s="72"/>
      <c r="S59" s="72">
        <f t="shared" si="8"/>
        <v>0.84332581376688276</v>
      </c>
      <c r="T59" s="72">
        <f t="shared" si="9"/>
        <v>0.95876324108392297</v>
      </c>
      <c r="U59" s="72">
        <f t="shared" si="10"/>
        <v>0.75994314605139834</v>
      </c>
      <c r="V59" s="72">
        <f t="shared" si="11"/>
        <v>0.86395422671420841</v>
      </c>
      <c r="W59" s="72">
        <f t="shared" si="12"/>
        <v>0.9234415584415584</v>
      </c>
      <c r="X59" s="72">
        <f t="shared" si="13"/>
        <v>7.5114817500604308E-2</v>
      </c>
      <c r="Y59" s="72">
        <f t="shared" si="14"/>
        <v>4.1479368600120851E-2</v>
      </c>
      <c r="Z59" s="72">
        <f t="shared" si="15"/>
        <v>7.0086321381142069E-2</v>
      </c>
      <c r="AA59" s="72">
        <f t="shared" si="16"/>
        <v>3.6173679844057102E-2</v>
      </c>
      <c r="AB59" s="72">
        <f t="shared" si="17"/>
        <v>1.817810457516339E-2</v>
      </c>
      <c r="AC59" s="72"/>
      <c r="AD59" s="72"/>
      <c r="AE59" s="72">
        <f t="shared" si="18"/>
        <v>0.15667418623311727</v>
      </c>
      <c r="AF59" s="72">
        <f t="shared" si="19"/>
        <v>4.1236758916077004E-2</v>
      </c>
      <c r="AG59" s="72">
        <f t="shared" si="20"/>
        <v>0.24005685394860166</v>
      </c>
      <c r="AH59" s="72">
        <f t="shared" si="21"/>
        <v>0.13604577328579159</v>
      </c>
      <c r="AI59" s="72">
        <f t="shared" si="22"/>
        <v>7.6558441558441562E-2</v>
      </c>
      <c r="AJ59" s="72">
        <f>(AV59-Driver!$K$179)/(Driver!$L$179-Driver!$K$179)</f>
        <v>0.23044073805495122</v>
      </c>
      <c r="AK59" s="72">
        <f>(AW59-Driver!$K$180)/(Driver!$L$180-Driver!$K$180)</f>
        <v>0.28928650921476323</v>
      </c>
      <c r="AL59" s="72">
        <f>(AX59-Driver!$K$181)/(Driver!$L$181-Driver!$K$181)</f>
        <v>0.32713590084108013</v>
      </c>
      <c r="AM59" s="72">
        <f>(AY59-Driver!$K$182)/(Driver!$L$182-Driver!$K$182)</f>
        <v>5.9937431267054017E-2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30.374074951858987</v>
      </c>
      <c r="AX59" s="70">
        <f t="shared" si="25"/>
        <v>3.9442231075697212</v>
      </c>
      <c r="AY59" s="70">
        <f>IFERROR(Driver!$K$19/Data!BH59/Data!BI59*Data!BK59*Data!BL59,"")</f>
        <v>0.23848922329150105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0.9641013413358549</v>
      </c>
      <c r="L60" s="72">
        <f t="shared" si="3"/>
        <v>0.96065989847715738</v>
      </c>
      <c r="M60" s="72">
        <f t="shared" si="4"/>
        <v>0.96754278419455231</v>
      </c>
      <c r="N60" s="72">
        <f t="shared" si="5"/>
        <v>0.96090084108012397</v>
      </c>
      <c r="O60" s="72">
        <f t="shared" si="6"/>
        <v>0.9807797990852325</v>
      </c>
      <c r="P60" s="72">
        <f t="shared" si="7"/>
        <v>0.96094771241830057</v>
      </c>
      <c r="Q60" s="72"/>
      <c r="R60" s="72"/>
      <c r="S60" s="72">
        <f t="shared" si="8"/>
        <v>0.91198560105376802</v>
      </c>
      <c r="T60" s="72">
        <f t="shared" si="9"/>
        <v>0.95716887004636775</v>
      </c>
      <c r="U60" s="72">
        <f t="shared" si="10"/>
        <v>0.88722205389555719</v>
      </c>
      <c r="V60" s="72">
        <f t="shared" si="11"/>
        <v>0.79206977420220803</v>
      </c>
      <c r="W60" s="72">
        <f t="shared" si="12"/>
        <v>0.87712663895107135</v>
      </c>
      <c r="X60" s="72">
        <f t="shared" si="13"/>
        <v>3.9340101522842619E-2</v>
      </c>
      <c r="Y60" s="72">
        <f t="shared" si="14"/>
        <v>3.2457215805447658E-2</v>
      </c>
      <c r="Z60" s="72">
        <f t="shared" si="15"/>
        <v>3.9099158919876031E-2</v>
      </c>
      <c r="AA60" s="72">
        <f t="shared" si="16"/>
        <v>1.9220200914767518E-2</v>
      </c>
      <c r="AB60" s="72">
        <f t="shared" si="17"/>
        <v>3.905228758169943E-2</v>
      </c>
      <c r="AC60" s="72"/>
      <c r="AD60" s="72"/>
      <c r="AE60" s="72">
        <f t="shared" si="18"/>
        <v>8.8014398946231934E-2</v>
      </c>
      <c r="AF60" s="72">
        <f t="shared" si="19"/>
        <v>4.2831129953632301E-2</v>
      </c>
      <c r="AG60" s="72">
        <f t="shared" si="20"/>
        <v>0.11277794610444278</v>
      </c>
      <c r="AH60" s="72">
        <f t="shared" si="21"/>
        <v>0.20793022579779191</v>
      </c>
      <c r="AI60" s="72">
        <f t="shared" si="22"/>
        <v>0.12287336104892868</v>
      </c>
      <c r="AJ60" s="72">
        <f>(AV60-Driver!$K$179)/(Driver!$L$179-Driver!$K$179)</f>
        <v>0.26621545403271291</v>
      </c>
      <c r="AK60" s="72">
        <f>(AW60-Driver!$K$180)/(Driver!$L$180-Driver!$K$180)</f>
        <v>0.34800338758640781</v>
      </c>
      <c r="AL60" s="72">
        <f>(AX60-Driver!$K$181)/(Driver!$L$181-Driver!$K$181)</f>
        <v>0.35812306330234617</v>
      </c>
      <c r="AM60" s="72">
        <f>(AY60-Driver!$K$182)/(Driver!$L$182-Driver!$K$182)</f>
        <v>0.11533131202587864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36.089304462525952</v>
      </c>
      <c r="AX60" s="70">
        <f t="shared" si="25"/>
        <v>4.2231075697211153</v>
      </c>
      <c r="AY60" s="70">
        <f>IFERROR(Driver!$K$19/Data!BH60/Data!BI60*Data!BK60*Data!BL60,"")</f>
        <v>0.45889979675122405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0.96356200176719409</v>
      </c>
      <c r="L61" s="72">
        <f t="shared" si="3"/>
        <v>0.9941785512851502</v>
      </c>
      <c r="M61" s="72">
        <f t="shared" si="4"/>
        <v>0.93294545224923797</v>
      </c>
      <c r="N61" s="72">
        <f t="shared" si="5"/>
        <v>0.88880825902738247</v>
      </c>
      <c r="O61" s="72">
        <f t="shared" si="6"/>
        <v>0.96117188857000468</v>
      </c>
      <c r="P61" s="72">
        <f t="shared" si="7"/>
        <v>0.94885620915032676</v>
      </c>
      <c r="Q61" s="72"/>
      <c r="R61" s="72"/>
      <c r="S61" s="72">
        <f t="shared" si="8"/>
        <v>0.90627532376256659</v>
      </c>
      <c r="T61" s="72">
        <f t="shared" si="9"/>
        <v>0.94615336244932191</v>
      </c>
      <c r="U61" s="72">
        <f t="shared" si="10"/>
        <v>0.91734732689571707</v>
      </c>
      <c r="V61" s="72">
        <f t="shared" si="11"/>
        <v>0.78391322504241168</v>
      </c>
      <c r="W61" s="72">
        <f t="shared" si="12"/>
        <v>0.89727507961783437</v>
      </c>
      <c r="X61" s="72">
        <f t="shared" si="13"/>
        <v>5.8214487148497973E-3</v>
      </c>
      <c r="Y61" s="72">
        <f t="shared" si="14"/>
        <v>6.7054547750762E-2</v>
      </c>
      <c r="Z61" s="72">
        <f t="shared" si="15"/>
        <v>0.11119174097261747</v>
      </c>
      <c r="AA61" s="72">
        <f t="shared" si="16"/>
        <v>3.8828111429995288E-2</v>
      </c>
      <c r="AB61" s="72">
        <f t="shared" si="17"/>
        <v>5.1143790849673243E-2</v>
      </c>
      <c r="AC61" s="72"/>
      <c r="AD61" s="72"/>
      <c r="AE61" s="72">
        <f t="shared" si="18"/>
        <v>9.3724676237433371E-2</v>
      </c>
      <c r="AF61" s="72">
        <f t="shared" si="19"/>
        <v>5.3846637550678048E-2</v>
      </c>
      <c r="AG61" s="72">
        <f t="shared" si="20"/>
        <v>8.2652673104282981E-2</v>
      </c>
      <c r="AH61" s="72">
        <f t="shared" si="21"/>
        <v>0.21608677495758827</v>
      </c>
      <c r="AI61" s="72">
        <f t="shared" si="22"/>
        <v>0.1027249203821656</v>
      </c>
      <c r="AJ61" s="72">
        <f>(AV61-Driver!$K$179)/(Driver!$L$179-Driver!$K$179)</f>
        <v>0.29973410684070573</v>
      </c>
      <c r="AK61" s="72">
        <f>(AW61-Driver!$K$180)/(Driver!$L$180-Driver!$K$180)</f>
        <v>0.35346077094058165</v>
      </c>
      <c r="AL61" s="72">
        <f>(AX61-Driver!$K$181)/(Driver!$L$181-Driver!$K$181)</f>
        <v>0.28603048124960473</v>
      </c>
      <c r="AM61" s="72">
        <f>(AY61-Driver!$K$182)/(Driver!$L$182-Driver!$K$182)</f>
        <v>0.13493922254110641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36.620500930420256</v>
      </c>
      <c r="AX61" s="70">
        <f t="shared" si="25"/>
        <v>3.5742743312464427</v>
      </c>
      <c r="AY61" s="70">
        <f>IFERROR(Driver!$K$19/Data!BH61/Data!BI61*Data!BK61*Data!BL61,"")</f>
        <v>0.53691907869726818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0.95720887545444577</v>
      </c>
      <c r="L62" s="72">
        <f t="shared" si="3"/>
        <v>0.93886471678349848</v>
      </c>
      <c r="M62" s="72">
        <f t="shared" si="4"/>
        <v>0.97555303412539318</v>
      </c>
      <c r="N62" s="72">
        <f t="shared" si="5"/>
        <v>0.98977265541010551</v>
      </c>
      <c r="O62" s="72">
        <f t="shared" si="6"/>
        <v>0.95731128356738115</v>
      </c>
      <c r="P62" s="72">
        <f t="shared" si="7"/>
        <v>0.97957516339869277</v>
      </c>
      <c r="Q62" s="72"/>
      <c r="R62" s="72"/>
      <c r="S62" s="72">
        <f t="shared" si="8"/>
        <v>0.9009305739421446</v>
      </c>
      <c r="T62" s="72">
        <f t="shared" si="9"/>
        <v>0.93068008641475375</v>
      </c>
      <c r="U62" s="72">
        <f t="shared" si="10"/>
        <v>0.81014393041455102</v>
      </c>
      <c r="V62" s="72">
        <f t="shared" si="11"/>
        <v>0.80295031829421237</v>
      </c>
      <c r="W62" s="72">
        <f t="shared" si="12"/>
        <v>0.88727752142386285</v>
      </c>
      <c r="X62" s="72">
        <f t="shared" si="13"/>
        <v>6.1135283216501524E-2</v>
      </c>
      <c r="Y62" s="72">
        <f t="shared" si="14"/>
        <v>2.4446965874606857E-2</v>
      </c>
      <c r="Z62" s="72">
        <f t="shared" si="15"/>
        <v>1.0227344589894494E-2</v>
      </c>
      <c r="AA62" s="72">
        <f t="shared" si="16"/>
        <v>4.2688716432618845E-2</v>
      </c>
      <c r="AB62" s="72">
        <f t="shared" si="17"/>
        <v>2.0424836601307228E-2</v>
      </c>
      <c r="AC62" s="72"/>
      <c r="AD62" s="72"/>
      <c r="AE62" s="72">
        <f t="shared" si="18"/>
        <v>9.9069426057855431E-2</v>
      </c>
      <c r="AF62" s="72">
        <f t="shared" si="19"/>
        <v>6.9319913585246293E-2</v>
      </c>
      <c r="AG62" s="72">
        <f t="shared" si="20"/>
        <v>0.18985606958544893</v>
      </c>
      <c r="AH62" s="72">
        <f t="shared" si="21"/>
        <v>0.19704968170578765</v>
      </c>
      <c r="AI62" s="72">
        <f t="shared" si="22"/>
        <v>0.11272247857613711</v>
      </c>
      <c r="AJ62" s="72">
        <f>(AV62-Driver!$K$179)/(Driver!$L$179-Driver!$K$179)</f>
        <v>0.36669083877205705</v>
      </c>
      <c r="AK62" s="72">
        <f>(AW62-Driver!$K$180)/(Driver!$L$180-Driver!$K$180)</f>
        <v>0.3360820006958104</v>
      </c>
      <c r="AL62" s="72">
        <f>(AX62-Driver!$K$181)/(Driver!$L$181-Driver!$K$181)</f>
        <v>0.40744956681211669</v>
      </c>
      <c r="AM62" s="72">
        <f>(AY62-Driver!$K$182)/(Driver!$L$182-Driver!$K$182)</f>
        <v>0.13879982754372996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34.92893177149196</v>
      </c>
      <c r="AX62" s="70">
        <f t="shared" si="25"/>
        <v>4.6670461013090501</v>
      </c>
      <c r="AY62" s="70">
        <f>IFERROR(Driver!$K$19/Data!BH62/Data!BI62*Data!BK62*Data!BL62,"")</f>
        <v>0.55228030905111325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1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0.98820274035485733</v>
      </c>
      <c r="L63" s="72">
        <f t="shared" si="3"/>
        <v>0.98918298283780515</v>
      </c>
      <c r="M63" s="72">
        <f t="shared" si="4"/>
        <v>0.98722249787190963</v>
      </c>
      <c r="N63" s="72">
        <f t="shared" si="5"/>
        <v>0.99821191424777089</v>
      </c>
      <c r="O63" s="72">
        <f t="shared" si="6"/>
        <v>0.96570231139410179</v>
      </c>
      <c r="P63" s="72">
        <f t="shared" si="7"/>
        <v>0.99775326797385611</v>
      </c>
      <c r="Q63" s="72"/>
      <c r="R63" s="72"/>
      <c r="S63" s="72">
        <f t="shared" si="8"/>
        <v>0.90624578733721106</v>
      </c>
      <c r="T63" s="72">
        <f t="shared" si="9"/>
        <v>0.96828068688000279</v>
      </c>
      <c r="U63" s="72">
        <f t="shared" si="10"/>
        <v>0.44601120646566117</v>
      </c>
      <c r="V63" s="72">
        <f t="shared" si="11"/>
        <v>0.77035701295861247</v>
      </c>
      <c r="W63" s="72">
        <f t="shared" si="12"/>
        <v>0.86256427347171971</v>
      </c>
      <c r="X63" s="72">
        <f t="shared" si="13"/>
        <v>1.0817017162194853E-2</v>
      </c>
      <c r="Y63" s="72">
        <f t="shared" si="14"/>
        <v>1.2777502128090376E-2</v>
      </c>
      <c r="Z63" s="72">
        <f t="shared" si="15"/>
        <v>1.7880857522291072E-3</v>
      </c>
      <c r="AA63" s="72">
        <f t="shared" si="16"/>
        <v>3.4297688605898186E-2</v>
      </c>
      <c r="AB63" s="72">
        <f t="shared" si="17"/>
        <v>2.2467320261438384E-3</v>
      </c>
      <c r="AC63" s="72"/>
      <c r="AD63" s="72"/>
      <c r="AE63" s="72">
        <f t="shared" si="18"/>
        <v>9.3754212662788911E-2</v>
      </c>
      <c r="AF63" s="72">
        <f t="shared" si="19"/>
        <v>3.1719313119997233E-2</v>
      </c>
      <c r="AG63" s="72">
        <f t="shared" si="20"/>
        <v>0.55398879353433883</v>
      </c>
      <c r="AH63" s="72">
        <f t="shared" si="21"/>
        <v>0.22964298704138755</v>
      </c>
      <c r="AI63" s="72">
        <f t="shared" si="22"/>
        <v>0.13743572652828032</v>
      </c>
      <c r="AJ63" s="72">
        <f>(AV63-Driver!$K$179)/(Driver!$L$179-Driver!$K$179)</f>
        <v>0.29473853839336067</v>
      </c>
      <c r="AK63" s="72">
        <f>(AW63-Driver!$K$180)/(Driver!$L$180-Driver!$K$180)</f>
        <v>0.3176070616432059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33.130666608059684</v>
      </c>
      <c r="AX63" s="70">
        <f t="shared" si="25"/>
        <v>4.5589072282299377</v>
      </c>
      <c r="AY63" s="70">
        <f>IFERROR(Driver!$K$19/Data!BH63/Data!BI63*Data!BK63*Data!BL63,"")</f>
        <v>0.51889266352296781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1</v>
      </c>
      <c r="H64" s="43" t="b">
        <f t="shared" si="0"/>
        <v>0</v>
      </c>
      <c r="I64" s="43">
        <f t="shared" si="1"/>
        <v>2</v>
      </c>
      <c r="J64" s="43" t="b">
        <f t="array" ref="J64">NOT(OR(($H$9:$H$1273=TRUE)*($I$9:$I$1273&gt;0)*($BT$9:$BT$1273=BT64)*($K$9:$K$1273&gt;K64)))</f>
        <v>1</v>
      </c>
      <c r="K64" s="72">
        <f t="shared" si="2"/>
        <v>0.92514816413639078</v>
      </c>
      <c r="L64" s="72">
        <f t="shared" si="3"/>
        <v>0.90909274031101439</v>
      </c>
      <c r="M64" s="72">
        <f t="shared" si="4"/>
        <v>0.94120358796176706</v>
      </c>
      <c r="N64" s="72">
        <f t="shared" si="5"/>
        <v>0.90841238221716314</v>
      </c>
      <c r="O64" s="72">
        <f t="shared" si="6"/>
        <v>0.92867877382500086</v>
      </c>
      <c r="P64" s="72">
        <f t="shared" si="7"/>
        <v>0.98651960784313719</v>
      </c>
      <c r="Q64" s="72"/>
      <c r="R64" s="72"/>
      <c r="S64" s="72">
        <f t="shared" si="8"/>
        <v>0.90111447732893191</v>
      </c>
      <c r="T64" s="72">
        <f t="shared" si="9"/>
        <v>0.91431790393552526</v>
      </c>
      <c r="U64" s="72">
        <f t="shared" si="10"/>
        <v>0.99935563421869278</v>
      </c>
      <c r="V64" s="72">
        <f t="shared" si="11"/>
        <v>0.77574705342883954</v>
      </c>
      <c r="W64" s="72">
        <f t="shared" si="12"/>
        <v>0.91261944797604888</v>
      </c>
      <c r="X64" s="72">
        <f t="shared" si="13"/>
        <v>9.0907259688985609E-2</v>
      </c>
      <c r="Y64" s="72">
        <f t="shared" si="14"/>
        <v>5.879641203823293E-2</v>
      </c>
      <c r="Z64" s="72">
        <f t="shared" si="15"/>
        <v>9.1587617782836861E-2</v>
      </c>
      <c r="AA64" s="72">
        <f t="shared" si="16"/>
        <v>7.1321226174999114E-2</v>
      </c>
      <c r="AB64" s="72">
        <f t="shared" si="17"/>
        <v>1.3480392156862808E-2</v>
      </c>
      <c r="AC64" s="72"/>
      <c r="AD64" s="72"/>
      <c r="AE64" s="72">
        <f t="shared" si="18"/>
        <v>9.8885522671068093E-2</v>
      </c>
      <c r="AF64" s="72">
        <f t="shared" si="19"/>
        <v>8.5682096064474772E-2</v>
      </c>
      <c r="AG64" s="72">
        <f t="shared" si="20"/>
        <v>6.4436578130722122E-4</v>
      </c>
      <c r="AH64" s="72">
        <f t="shared" si="21"/>
        <v>0.22425294657116041</v>
      </c>
      <c r="AI64" s="72">
        <f t="shared" si="22"/>
        <v>8.7380552023951119E-2</v>
      </c>
      <c r="AJ64" s="72">
        <f>(AV64-Driver!$K$179)/(Driver!$L$179-Driver!$K$179)</f>
        <v>0.21464829586656992</v>
      </c>
      <c r="AK64" s="72">
        <f>(AW64-Driver!$K$180)/(Driver!$L$180-Driver!$K$180)</f>
        <v>0.32133589085816394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33.493613606615668</v>
      </c>
      <c r="AX64" s="70">
        <f t="shared" si="25"/>
        <v>3.7507114399544679</v>
      </c>
      <c r="AY64" s="70">
        <f>IFERROR(Driver!$K$19/Data!BH64/Data!BI64*Data!BK64*Data!BL64,"")</f>
        <v>0.66620819793446739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1</v>
      </c>
      <c r="H65" s="43" t="b">
        <f t="shared" si="0"/>
        <v>0</v>
      </c>
      <c r="I65" s="43">
        <f t="shared" si="1"/>
        <v>2</v>
      </c>
      <c r="J65" s="43" t="b">
        <f t="array" ref="J65">NOT(OR(($H$9:$H$1273=TRUE)*($I$9:$I$1273&gt;0)*($BT$9:$BT$1273=BT65)*($K$9:$K$1273&gt;K65)))</f>
        <v>1</v>
      </c>
      <c r="K65" s="72">
        <f t="shared" si="2"/>
        <v>0.94556315261406065</v>
      </c>
      <c r="L65" s="72">
        <f t="shared" si="3"/>
        <v>0.96907984852147289</v>
      </c>
      <c r="M65" s="72">
        <f t="shared" si="4"/>
        <v>0.92204645670664842</v>
      </c>
      <c r="N65" s="72">
        <f t="shared" si="5"/>
        <v>0.81418611269208885</v>
      </c>
      <c r="O65" s="72">
        <f t="shared" si="6"/>
        <v>0.97037646004223543</v>
      </c>
      <c r="P65" s="72">
        <f t="shared" si="7"/>
        <v>0.98157679738562098</v>
      </c>
      <c r="Q65" s="72"/>
      <c r="R65" s="72"/>
      <c r="S65" s="72">
        <f t="shared" si="8"/>
        <v>0.85711892283155622</v>
      </c>
      <c r="T65" s="72">
        <f t="shared" si="9"/>
        <v>0.93493560480951499</v>
      </c>
      <c r="U65" s="72">
        <f t="shared" si="10"/>
        <v>0.83221321883147437</v>
      </c>
      <c r="V65" s="72">
        <f t="shared" si="11"/>
        <v>0.88936565589817096</v>
      </c>
      <c r="W65" s="72">
        <f t="shared" si="12"/>
        <v>0.8901470588235294</v>
      </c>
      <c r="X65" s="72">
        <f t="shared" si="13"/>
        <v>3.0920151478527114E-2</v>
      </c>
      <c r="Y65" s="72">
        <f t="shared" si="14"/>
        <v>7.7953543293351579E-2</v>
      </c>
      <c r="Z65" s="72">
        <f t="shared" si="15"/>
        <v>0.18581388730791115</v>
      </c>
      <c r="AA65" s="72">
        <f t="shared" si="16"/>
        <v>2.9623539957764566E-2</v>
      </c>
      <c r="AB65" s="72">
        <f t="shared" si="17"/>
        <v>1.842320261437902E-2</v>
      </c>
      <c r="AC65" s="72"/>
      <c r="AD65" s="72"/>
      <c r="AE65" s="72">
        <f t="shared" si="18"/>
        <v>0.14288107716844378</v>
      </c>
      <c r="AF65" s="72">
        <f t="shared" si="19"/>
        <v>6.5064395190485041E-2</v>
      </c>
      <c r="AG65" s="72">
        <f t="shared" si="20"/>
        <v>0.16778678116852558</v>
      </c>
      <c r="AH65" s="72">
        <f t="shared" si="21"/>
        <v>0.11063434410182901</v>
      </c>
      <c r="AI65" s="72">
        <f t="shared" si="22"/>
        <v>0.1098529411764706</v>
      </c>
      <c r="AJ65" s="72">
        <f>(AV65-Driver!$K$179)/(Driver!$L$179-Driver!$K$179)</f>
        <v>0.33647570703408264</v>
      </c>
      <c r="AK65" s="72">
        <f>(AW65-Driver!$K$180)/(Driver!$L$180-Driver!$K$180)</f>
        <v>0.28104612406078999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29.571993953731656</v>
      </c>
      <c r="AX65" s="70">
        <f t="shared" si="25"/>
        <v>2.9026750142287994</v>
      </c>
      <c r="AY65" s="70">
        <f>IFERROR(Driver!$K$19/Data!BH65/Data!BI65*Data!BK65*Data!BL65,"")</f>
        <v>0.50029436764879764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1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0.97615451930254249</v>
      </c>
      <c r="L66" s="72">
        <f t="shared" si="3"/>
        <v>0.97198050116831836</v>
      </c>
      <c r="M66" s="72">
        <f t="shared" si="4"/>
        <v>0.98032853743676662</v>
      </c>
      <c r="N66" s="72">
        <f t="shared" si="5"/>
        <v>0.94613767153607786</v>
      </c>
      <c r="O66" s="72">
        <f t="shared" si="6"/>
        <v>0.99537898652585599</v>
      </c>
      <c r="P66" s="72">
        <f t="shared" si="7"/>
        <v>0.9994689542483659</v>
      </c>
      <c r="Q66" s="72"/>
      <c r="R66" s="72"/>
      <c r="S66" s="72">
        <f t="shared" si="8"/>
        <v>0.90853055964204532</v>
      </c>
      <c r="T66" s="72">
        <f t="shared" si="9"/>
        <v>0.96372332485227252</v>
      </c>
      <c r="U66" s="72">
        <f t="shared" si="10"/>
        <v>0.91225343209447307</v>
      </c>
      <c r="V66" s="72">
        <f t="shared" si="11"/>
        <v>0.78819266381716457</v>
      </c>
      <c r="W66" s="72">
        <f t="shared" si="12"/>
        <v>0.86659412138700054</v>
      </c>
      <c r="X66" s="72">
        <f t="shared" si="13"/>
        <v>2.8019498831681644E-2</v>
      </c>
      <c r="Y66" s="72">
        <f t="shared" si="14"/>
        <v>1.9671462563233391E-2</v>
      </c>
      <c r="Z66" s="72">
        <f t="shared" si="15"/>
        <v>5.3862328463922082E-2</v>
      </c>
      <c r="AA66" s="72">
        <f t="shared" si="16"/>
        <v>4.6210134741440506E-3</v>
      </c>
      <c r="AB66" s="72">
        <f t="shared" si="17"/>
        <v>5.3104575163404055E-4</v>
      </c>
      <c r="AC66" s="72"/>
      <c r="AD66" s="72"/>
      <c r="AE66" s="72">
        <f t="shared" si="18"/>
        <v>9.1469440357954651E-2</v>
      </c>
      <c r="AF66" s="72">
        <f t="shared" si="19"/>
        <v>3.6276675147727519E-2</v>
      </c>
      <c r="AG66" s="72">
        <f t="shared" si="20"/>
        <v>8.7746567905526873E-2</v>
      </c>
      <c r="AH66" s="72">
        <f t="shared" si="21"/>
        <v>0.21180733618283545</v>
      </c>
      <c r="AI66" s="72">
        <f t="shared" si="22"/>
        <v>0.13340587861299946</v>
      </c>
      <c r="AJ66" s="72">
        <f>(AV66-Driver!$K$179)/(Driver!$L$179-Driver!$K$179)</f>
        <v>0.33357505438723717</v>
      </c>
      <c r="AK66" s="72">
        <f>(AW66-Driver!$K$180)/(Driver!$L$180-Driver!$K$180)</f>
        <v>0.31955528491612406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33.320297655409895</v>
      </c>
      <c r="AX66" s="70">
        <f t="shared" si="25"/>
        <v>5.0597609561752988</v>
      </c>
      <c r="AY66" s="70">
        <f>IFERROR(Driver!$K$19/Data!BH66/Data!BI66*Data!BK66*Data!BL66,"")</f>
        <v>0.3640363269337738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1</v>
      </c>
      <c r="H67" s="43" t="b">
        <f t="shared" si="0"/>
        <v>0</v>
      </c>
      <c r="I67" s="43">
        <f t="shared" si="1"/>
        <v>2</v>
      </c>
      <c r="J67" s="43" t="b">
        <f t="array" ref="J67">NOT(OR(($H$9:$H$1273=TRUE)*($I$9:$I$1273&gt;0)*($BT$9:$BT$1273=BT67)*($K$9:$K$1273&gt;K67)))</f>
        <v>0</v>
      </c>
      <c r="K67" s="72">
        <f t="shared" si="2"/>
        <v>0.95461588397509256</v>
      </c>
      <c r="L67" s="72">
        <f t="shared" si="3"/>
        <v>0.94543147208121825</v>
      </c>
      <c r="M67" s="72">
        <f t="shared" si="4"/>
        <v>0.96380029586896687</v>
      </c>
      <c r="N67" s="72">
        <f t="shared" si="5"/>
        <v>0.98366691962309494</v>
      </c>
      <c r="O67" s="72">
        <f t="shared" si="6"/>
        <v>0.95757056929099527</v>
      </c>
      <c r="P67" s="72">
        <f t="shared" si="7"/>
        <v>0.95016339869281041</v>
      </c>
      <c r="Q67" s="72"/>
      <c r="R67" s="72"/>
      <c r="S67" s="72">
        <f t="shared" si="8"/>
        <v>0.90086698207898175</v>
      </c>
      <c r="T67" s="72">
        <f t="shared" si="9"/>
        <v>0.94570606325358086</v>
      </c>
      <c r="U67" s="72">
        <f t="shared" si="10"/>
        <v>0.79545265246087393</v>
      </c>
      <c r="V67" s="72">
        <f t="shared" si="11"/>
        <v>0.79944247113496425</v>
      </c>
      <c r="W67" s="72">
        <f t="shared" si="12"/>
        <v>0.9210529736287224</v>
      </c>
      <c r="X67" s="72">
        <f t="shared" si="13"/>
        <v>5.4568527918781751E-2</v>
      </c>
      <c r="Y67" s="72">
        <f t="shared" si="14"/>
        <v>3.6199704131033107E-2</v>
      </c>
      <c r="Z67" s="72">
        <f t="shared" si="15"/>
        <v>1.6333080376905063E-2</v>
      </c>
      <c r="AA67" s="72">
        <f t="shared" si="16"/>
        <v>4.2429430709004734E-2</v>
      </c>
      <c r="AB67" s="72">
        <f t="shared" si="17"/>
        <v>4.9836601307189532E-2</v>
      </c>
      <c r="AC67" s="72"/>
      <c r="AD67" s="72"/>
      <c r="AE67" s="72">
        <f t="shared" si="18"/>
        <v>9.913301792101821E-2</v>
      </c>
      <c r="AF67" s="72">
        <f t="shared" si="19"/>
        <v>5.429393674641915E-2</v>
      </c>
      <c r="AG67" s="72">
        <f t="shared" si="20"/>
        <v>0.20454734753912607</v>
      </c>
      <c r="AH67" s="72">
        <f t="shared" si="21"/>
        <v>0.20055752886503572</v>
      </c>
      <c r="AI67" s="72">
        <f t="shared" si="22"/>
        <v>7.8947026371277554E-2</v>
      </c>
      <c r="AJ67" s="72">
        <f>(AV67-Driver!$K$179)/(Driver!$L$179-Driver!$K$179)</f>
        <v>0.25098702763677377</v>
      </c>
      <c r="AK67" s="72">
        <f>(AW67-Driver!$K$180)/(Driver!$L$180-Driver!$K$180)</f>
        <v>0.36115500549626767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37.369422153996169</v>
      </c>
      <c r="AX67" s="70">
        <f t="shared" si="25"/>
        <v>4.4280022766078542</v>
      </c>
      <c r="AY67" s="70">
        <f>IFERROR(Driver!$K$19/Data!BH67/Data!BI67*Data!BK67*Data!BL67,"")</f>
        <v>0.55124861901154876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2</v>
      </c>
      <c r="J68" s="43" t="b">
        <f t="array" ref="J68">NOT(OR(($H$9:$H$1273=TRUE)*($I$9:$I$1273&gt;0)*($BT$9:$BT$1273=BT68)*($K$9:$K$1273&gt;K68)))</f>
        <v>1</v>
      </c>
      <c r="K68" s="72">
        <f t="shared" si="2"/>
        <v>0.97761136881136845</v>
      </c>
      <c r="L68" s="72">
        <f t="shared" si="3"/>
        <v>0.99019015389573761</v>
      </c>
      <c r="M68" s="72">
        <f t="shared" si="4"/>
        <v>0.96503258372699929</v>
      </c>
      <c r="N68" s="72">
        <f t="shared" si="5"/>
        <v>0.98597830898627703</v>
      </c>
      <c r="O68" s="72">
        <f t="shared" si="6"/>
        <v>0.97366192585485145</v>
      </c>
      <c r="P68" s="72">
        <f t="shared" si="7"/>
        <v>0.93545751633986929</v>
      </c>
      <c r="Q68" s="72"/>
      <c r="R68" s="72"/>
      <c r="S68" s="72">
        <f t="shared" si="8"/>
        <v>0.8537842144936536</v>
      </c>
      <c r="T68" s="72">
        <f t="shared" si="9"/>
        <v>0.95340880345520373</v>
      </c>
      <c r="U68" s="72">
        <f t="shared" si="10"/>
        <v>0.73004948411626436</v>
      </c>
      <c r="V68" s="72">
        <f t="shared" si="11"/>
        <v>0.84570734473030451</v>
      </c>
      <c r="W68" s="72">
        <f t="shared" si="12"/>
        <v>0.95169667834222715</v>
      </c>
      <c r="X68" s="72">
        <f t="shared" si="13"/>
        <v>9.8098461042623875E-3</v>
      </c>
      <c r="Y68" s="72">
        <f t="shared" si="14"/>
        <v>3.496741627300072E-2</v>
      </c>
      <c r="Z68" s="72">
        <f t="shared" si="15"/>
        <v>1.4021691013722914E-2</v>
      </c>
      <c r="AA68" s="72">
        <f t="shared" si="16"/>
        <v>2.6338074145148591E-2</v>
      </c>
      <c r="AB68" s="72">
        <f t="shared" si="17"/>
        <v>6.4542483660130656E-2</v>
      </c>
      <c r="AC68" s="72"/>
      <c r="AD68" s="72"/>
      <c r="AE68" s="72">
        <f t="shared" si="18"/>
        <v>0.14621578550634645</v>
      </c>
      <c r="AF68" s="72">
        <f t="shared" si="19"/>
        <v>4.6591196544796307E-2</v>
      </c>
      <c r="AG68" s="72">
        <f t="shared" si="20"/>
        <v>0.26995051588373564</v>
      </c>
      <c r="AH68" s="72">
        <f t="shared" si="21"/>
        <v>0.15429265526969552</v>
      </c>
      <c r="AI68" s="72">
        <f t="shared" si="22"/>
        <v>4.8303321657772874E-2</v>
      </c>
      <c r="AJ68" s="72">
        <f>(AV68-Driver!$K$179)/(Driver!$L$179-Driver!$K$179)</f>
        <v>0.31536540165981791</v>
      </c>
      <c r="AK68" s="72">
        <f>(AW68-Driver!$K$180)/(Driver!$L$180-Driver!$K$180)</f>
        <v>0.25405259218974885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26.944568344181452</v>
      </c>
      <c r="AX68" s="70">
        <f t="shared" si="25"/>
        <v>4.7011952191235062</v>
      </c>
      <c r="AY68" s="70">
        <f>IFERROR(Driver!$K$19/Data!BH147/Data!BI147*Data!BK147*Data!BL147,"")</f>
        <v>0.27762480041162885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1</v>
      </c>
      <c r="I69" s="43">
        <f t="shared" si="1"/>
        <v>1</v>
      </c>
      <c r="J69" s="43" t="b">
        <f t="array" ref="J69">NOT(OR(($H$9:$H$1273=TRUE)*($I$9:$I$1273&gt;0)*($BT$9:$BT$1273=BT69)*($K$9:$K$1273&gt;K69)))</f>
        <v>1</v>
      </c>
      <c r="K69" s="72">
        <f t="shared" si="2"/>
        <v>0.96057633606266313</v>
      </c>
      <c r="L69" s="72">
        <f t="shared" si="3"/>
        <v>0.96867698009829994</v>
      </c>
      <c r="M69" s="72">
        <f t="shared" si="4"/>
        <v>0.95247569202702631</v>
      </c>
      <c r="N69" s="72">
        <f t="shared" si="5"/>
        <v>0.90756181622715482</v>
      </c>
      <c r="O69" s="72">
        <f t="shared" si="6"/>
        <v>0.97204663240294353</v>
      </c>
      <c r="P69" s="72">
        <f t="shared" si="7"/>
        <v>0.97781862745098036</v>
      </c>
      <c r="Q69" s="72"/>
      <c r="R69" s="72"/>
      <c r="S69" s="72">
        <f t="shared" si="8"/>
        <v>0.8653992676025466</v>
      </c>
      <c r="T69" s="72">
        <f t="shared" si="9"/>
        <v>0.98755308391087526</v>
      </c>
      <c r="U69" s="72">
        <f t="shared" si="10"/>
        <v>0.75032765627199693</v>
      </c>
      <c r="V69" s="72">
        <f t="shared" si="11"/>
        <v>0.8592175751218708</v>
      </c>
      <c r="W69" s="72">
        <f t="shared" si="12"/>
        <v>0.89582999534233809</v>
      </c>
      <c r="X69" s="72">
        <f t="shared" si="13"/>
        <v>3.1323019901700111E-2</v>
      </c>
      <c r="Y69" s="72">
        <f t="shared" si="14"/>
        <v>4.7524307972973745E-2</v>
      </c>
      <c r="Z69" s="72">
        <f t="shared" si="15"/>
        <v>9.2438183772845128E-2</v>
      </c>
      <c r="AA69" s="72">
        <f t="shared" si="16"/>
        <v>2.7953367597056467E-2</v>
      </c>
      <c r="AB69" s="72">
        <f t="shared" si="17"/>
        <v>2.218137254901964E-2</v>
      </c>
      <c r="AC69" s="72"/>
      <c r="AD69" s="72"/>
      <c r="AE69" s="72">
        <f t="shared" si="18"/>
        <v>0.13460073239745343</v>
      </c>
      <c r="AF69" s="72">
        <f t="shared" si="19"/>
        <v>1.2446916089124682E-2</v>
      </c>
      <c r="AG69" s="72">
        <f t="shared" si="20"/>
        <v>0.24967234372800312</v>
      </c>
      <c r="AH69" s="72">
        <f t="shared" si="21"/>
        <v>0.14078242487812917</v>
      </c>
      <c r="AI69" s="72">
        <f t="shared" si="22"/>
        <v>0.10417000465766185</v>
      </c>
      <c r="AJ69" s="72">
        <f>(AV69-Driver!$K$179)/(Driver!$L$179-Driver!$K$179)</f>
        <v>0.33687857545725564</v>
      </c>
      <c r="AK69" s="72">
        <f>(AW69-Driver!$K$180)/(Driver!$L$180-Driver!$K$180)</f>
        <v>0.34244047188693255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35.547835963983509</v>
      </c>
      <c r="AX69" s="70">
        <f t="shared" si="25"/>
        <v>5.4069436539556062</v>
      </c>
      <c r="AY69" s="70">
        <f>IFERROR(Driver!$K$19/Data!BH69/Data!BI69*Data!BK69*Data!BL69,"")</f>
        <v>0.2711975966995287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1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0.9535032613251454</v>
      </c>
      <c r="L70" s="72">
        <f t="shared" si="3"/>
        <v>0.99502457497381358</v>
      </c>
      <c r="M70" s="72">
        <f t="shared" si="4"/>
        <v>0.91198194767647733</v>
      </c>
      <c r="N70" s="72">
        <f t="shared" si="5"/>
        <v>0.88501391260355411</v>
      </c>
      <c r="O70" s="72">
        <f t="shared" si="6"/>
        <v>0.8991345448049628</v>
      </c>
      <c r="P70" s="72">
        <f t="shared" si="7"/>
        <v>0.95179738562091509</v>
      </c>
      <c r="Q70" s="72"/>
      <c r="R70" s="72"/>
      <c r="S70" s="72">
        <f t="shared" si="8"/>
        <v>0.89919599909458892</v>
      </c>
      <c r="T70" s="72">
        <f t="shared" si="9"/>
        <v>0.90185527617227179</v>
      </c>
      <c r="U70" s="72">
        <f t="shared" si="10"/>
        <v>0.76996893773202113</v>
      </c>
      <c r="V70" s="72">
        <f t="shared" si="11"/>
        <v>0.85498595168147318</v>
      </c>
      <c r="W70" s="72">
        <f t="shared" si="12"/>
        <v>0.8964253950879113</v>
      </c>
      <c r="X70" s="72">
        <f t="shared" si="13"/>
        <v>4.9754250261864197E-3</v>
      </c>
      <c r="Y70" s="72">
        <f t="shared" si="14"/>
        <v>8.801805232352268E-2</v>
      </c>
      <c r="Z70" s="72">
        <f t="shared" si="15"/>
        <v>0.11498608739644595</v>
      </c>
      <c r="AA70" s="72">
        <f t="shared" si="16"/>
        <v>0.1008654551950372</v>
      </c>
      <c r="AB70" s="72">
        <f t="shared" si="17"/>
        <v>4.8202614379084907E-2</v>
      </c>
      <c r="AC70" s="72"/>
      <c r="AD70" s="72"/>
      <c r="AE70" s="72">
        <f t="shared" si="18"/>
        <v>0.10080400090541108</v>
      </c>
      <c r="AF70" s="72">
        <f t="shared" si="19"/>
        <v>9.8144723827728236E-2</v>
      </c>
      <c r="AG70" s="72">
        <f t="shared" si="20"/>
        <v>0.23003106226797893</v>
      </c>
      <c r="AH70" s="72">
        <f t="shared" si="21"/>
        <v>0.14501404831852685</v>
      </c>
      <c r="AI70" s="72">
        <f t="shared" si="22"/>
        <v>0.10357460491208867</v>
      </c>
      <c r="AJ70" s="72">
        <f>(AV70-Driver!$K$179)/(Driver!$L$179-Driver!$K$179)</f>
        <v>0.31053098058174194</v>
      </c>
      <c r="AK70" s="72">
        <f>(AW70-Driver!$K$180)/(Driver!$L$180-Driver!$K$180)</f>
        <v>0.26262370254468526</v>
      </c>
      <c r="AL70" s="72">
        <f>(AX70-Driver!$K$181)/(Driver!$L$181-Driver!$K$181)</f>
        <v>0.28223613482577625</v>
      </c>
      <c r="AM70" s="72">
        <f>(AY70-Driver!$K$182)/(Driver!$L$182-Driver!$K$182)</f>
        <v>0.19697656630614832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27.778840604529879</v>
      </c>
      <c r="AX70" s="70">
        <f t="shared" si="25"/>
        <v>3.5401252134319865</v>
      </c>
      <c r="AY70" s="70">
        <f>IFERROR(Driver!$K$19/Data!BH70/Data!BI70*Data!BK70*Data!BL70,"")</f>
        <v>0.78376379020436993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0.85830567766003452</v>
      </c>
      <c r="L71" s="72">
        <f t="shared" si="3"/>
        <v>0.76776649746192893</v>
      </c>
      <c r="M71" s="72">
        <f t="shared" si="4"/>
        <v>0.9488448578581401</v>
      </c>
      <c r="N71" s="72">
        <f t="shared" si="5"/>
        <v>0.90588281793461078</v>
      </c>
      <c r="O71" s="72">
        <f t="shared" si="6"/>
        <v>0.973862539953535</v>
      </c>
      <c r="P71" s="72">
        <f t="shared" si="7"/>
        <v>0.96678921568627452</v>
      </c>
      <c r="Q71" s="72"/>
      <c r="R71" s="72"/>
      <c r="S71" s="72">
        <f t="shared" si="8"/>
        <v>0.84105944568355473</v>
      </c>
      <c r="T71" s="72">
        <f t="shared" si="9"/>
        <v>0.93793823172711321</v>
      </c>
      <c r="U71" s="72">
        <f t="shared" si="10"/>
        <v>0.8064814339292572</v>
      </c>
      <c r="V71" s="72">
        <f t="shared" si="11"/>
        <v>0.77370132299445804</v>
      </c>
      <c r="W71" s="72">
        <f t="shared" si="12"/>
        <v>0.98719520174482012</v>
      </c>
      <c r="X71" s="72">
        <f t="shared" si="13"/>
        <v>0.23223350253807107</v>
      </c>
      <c r="Y71" s="72">
        <f t="shared" si="14"/>
        <v>5.1155142141859879E-2</v>
      </c>
      <c r="Z71" s="72">
        <f t="shared" si="15"/>
        <v>9.411718206538916E-2</v>
      </c>
      <c r="AA71" s="72">
        <f t="shared" si="16"/>
        <v>2.6137460046465014E-2</v>
      </c>
      <c r="AB71" s="72">
        <f t="shared" si="17"/>
        <v>3.3210784313725483E-2</v>
      </c>
      <c r="AC71" s="72"/>
      <c r="AD71" s="72"/>
      <c r="AE71" s="72">
        <f t="shared" si="18"/>
        <v>0.15894055431644533</v>
      </c>
      <c r="AF71" s="72">
        <f t="shared" si="19"/>
        <v>6.2061768272886786E-2</v>
      </c>
      <c r="AG71" s="72">
        <f t="shared" si="20"/>
        <v>0.1935185660707428</v>
      </c>
      <c r="AH71" s="72">
        <f t="shared" si="21"/>
        <v>0.22629867700554196</v>
      </c>
      <c r="AI71" s="72">
        <f t="shared" si="22"/>
        <v>1.2804798255179911E-2</v>
      </c>
      <c r="AJ71" s="72">
        <f>(AV71-Driver!$K$179)/(Driver!$L$179-Driver!$K$179)</f>
        <v>7.332205301748447E-2</v>
      </c>
      <c r="AK71" s="72">
        <f>(AW71-Driver!$K$180)/(Driver!$L$180-Driver!$K$180)</f>
        <v>0.27339905915776291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28.8276640060948</v>
      </c>
      <c r="AX71" s="70">
        <f t="shared" si="25"/>
        <v>3.7279453614114972</v>
      </c>
      <c r="AY71" s="70">
        <f>IFERROR(Driver!$K$19/Data!BH71/Data!BI71*Data!BK71*Data!BL71,"")</f>
        <v>0.27842303783296907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0.92712318199775856</v>
      </c>
      <c r="L72" s="72">
        <f t="shared" si="3"/>
        <v>0.9094150350495529</v>
      </c>
      <c r="M72" s="72">
        <f t="shared" si="4"/>
        <v>0.94483132894596422</v>
      </c>
      <c r="N72" s="72">
        <f t="shared" si="5"/>
        <v>0.90082368936950608</v>
      </c>
      <c r="O72" s="72">
        <f t="shared" si="6"/>
        <v>0.95973238897165469</v>
      </c>
      <c r="P72" s="72">
        <f t="shared" si="7"/>
        <v>0.97393790849673201</v>
      </c>
      <c r="Q72" s="72"/>
      <c r="R72" s="72"/>
      <c r="S72" s="72">
        <f t="shared" si="8"/>
        <v>0.92449755998210392</v>
      </c>
      <c r="T72" s="72">
        <f t="shared" si="9"/>
        <v>0.96168317778772039</v>
      </c>
      <c r="U72" s="72">
        <f t="shared" si="10"/>
        <v>0.90848518837279491</v>
      </c>
      <c r="V72" s="72">
        <f t="shared" si="11"/>
        <v>0.77486730714010477</v>
      </c>
      <c r="W72" s="72">
        <f t="shared" si="12"/>
        <v>0.87486476043276662</v>
      </c>
      <c r="X72" s="72">
        <f t="shared" si="13"/>
        <v>9.0584964950447155E-2</v>
      </c>
      <c r="Y72" s="72">
        <f t="shared" si="14"/>
        <v>5.5168671054035757E-2</v>
      </c>
      <c r="Z72" s="72">
        <f t="shared" si="15"/>
        <v>9.9176310630493925E-2</v>
      </c>
      <c r="AA72" s="72">
        <f t="shared" si="16"/>
        <v>4.0267611028345363E-2</v>
      </c>
      <c r="AB72" s="72">
        <f t="shared" si="17"/>
        <v>2.6062091503267992E-2</v>
      </c>
      <c r="AC72" s="72"/>
      <c r="AD72" s="72"/>
      <c r="AE72" s="72">
        <f t="shared" si="18"/>
        <v>7.5502440017896133E-2</v>
      </c>
      <c r="AF72" s="72">
        <f t="shared" si="19"/>
        <v>3.8316822212279639E-2</v>
      </c>
      <c r="AG72" s="72">
        <f t="shared" si="20"/>
        <v>9.151481162720515E-2</v>
      </c>
      <c r="AH72" s="72">
        <f t="shared" si="21"/>
        <v>0.22513269285989526</v>
      </c>
      <c r="AI72" s="72">
        <f t="shared" si="22"/>
        <v>0.12513523956723338</v>
      </c>
      <c r="AJ72" s="72">
        <f>(AV72-Driver!$K$179)/(Driver!$L$179-Driver!$K$179)</f>
        <v>0.21497059060510837</v>
      </c>
      <c r="AK72" s="72">
        <f>(AW72-Driver!$K$180)/(Driver!$L$180-Driver!$K$180)</f>
        <v>0.33114555019830888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34.448440499754128</v>
      </c>
      <c r="AX72" s="70">
        <f t="shared" si="25"/>
        <v>3.6824132043255546</v>
      </c>
      <c r="AY72" s="70">
        <f>IFERROR(Driver!$K$19/Data!BH72/Data!BI72*Data!BK72*Data!BL72,"")</f>
        <v>0.54264680399148912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1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0.93803614645199196</v>
      </c>
      <c r="L73" s="72">
        <f t="shared" ref="L73:L136" si="40">1-X73</f>
        <v>0.98833695914914199</v>
      </c>
      <c r="M73" s="72">
        <f t="shared" ref="M73:M136" si="41">1-Y73</f>
        <v>0.88773533375484193</v>
      </c>
      <c r="N73" s="72">
        <f t="shared" ref="N73:N136" si="42">1-Z73</f>
        <v>0.85971826977803079</v>
      </c>
      <c r="O73" s="72">
        <f t="shared" ref="O73:O136" si="43">1-AA73</f>
        <v>0.84825897331656031</v>
      </c>
      <c r="P73" s="72">
        <f t="shared" ref="P73:P136" si="44">1-AB73</f>
        <v>0.95522875816993458</v>
      </c>
      <c r="Q73" s="72"/>
      <c r="R73" s="72"/>
      <c r="S73" s="72">
        <f t="shared" ref="S73:S136" si="45">1-AE73</f>
        <v>0.98202274819286961</v>
      </c>
      <c r="T73" s="72">
        <f t="shared" ref="T73:T136" si="46">1-AF73</f>
        <v>0.91961942993867196</v>
      </c>
      <c r="U73" s="72">
        <f t="shared" ref="U73:U136" si="47">1-AG73</f>
        <v>0.78770828394395664</v>
      </c>
      <c r="V73" s="72">
        <f t="shared" ref="V73:V136" si="48">1-AH73</f>
        <v>0.77536196757080866</v>
      </c>
      <c r="W73" s="72">
        <f t="shared" ref="W73:W136" si="49">1-AI73</f>
        <v>0.86836188002272907</v>
      </c>
      <c r="X73" s="72">
        <f t="shared" ref="X73:X136" si="50">ABS(AJ73-AJ$1)</f>
        <v>1.1663040850858009E-2</v>
      </c>
      <c r="Y73" s="72">
        <f t="shared" ref="Y73:Y136" si="51">AVERAGE(Z73:AB73)</f>
        <v>0.11226466624515813</v>
      </c>
      <c r="Z73" s="72">
        <f t="shared" ref="Z73:Z136" si="52">ABS(AL73-AL$1)</f>
        <v>0.14028173022196927</v>
      </c>
      <c r="AA73" s="72">
        <f t="shared" ref="AA73:AA136" si="53">ABS(AM73-AM$1)</f>
        <v>0.15174102668343969</v>
      </c>
      <c r="AB73" s="72">
        <f t="shared" ref="AB73:AB136" si="54">ABS(AN73-AN$1)</f>
        <v>4.4771241830065422E-2</v>
      </c>
      <c r="AC73" s="72"/>
      <c r="AD73" s="72"/>
      <c r="AE73" s="72">
        <f t="shared" ref="AE73:AE136" si="55">ABS(AQ$1-AQ73)</f>
        <v>1.7977251807130362E-2</v>
      </c>
      <c r="AF73" s="72">
        <f t="shared" ref="AF73:AF136" si="56">ABS(AR$1-AR73)</f>
        <v>8.0380570061328024E-2</v>
      </c>
      <c r="AG73" s="72">
        <f t="shared" ref="AG73:AG136" si="57">ABS(AS$1-AS73)</f>
        <v>0.2122917160560433</v>
      </c>
      <c r="AH73" s="72">
        <f t="shared" ref="AH73:AH136" si="58">ABS(AT$1-AT73)</f>
        <v>0.22463803242919134</v>
      </c>
      <c r="AI73" s="72">
        <f t="shared" ref="AI73:AI136" si="59">ABS(AU$1-AU73)</f>
        <v>0.13163811997727087</v>
      </c>
      <c r="AJ73" s="72">
        <f>(AV73-Driver!$K$179)/(Driver!$L$179-Driver!$K$179)</f>
        <v>0.31721859640641353</v>
      </c>
      <c r="AK73" s="72">
        <f>(AW73-Driver!$K$180)/(Driver!$L$180-Driver!$K$180)</f>
        <v>0.34941987519843731</v>
      </c>
      <c r="AL73" s="72">
        <f>(AX73-Driver!$K$181)/(Driver!$L$181-Driver!$K$181)</f>
        <v>0.25694049200025293</v>
      </c>
      <c r="AM73" s="72">
        <f>(AY73-Driver!$K$182)/(Driver!$L$182-Driver!$K$182)</f>
        <v>0.24785213779455081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36.227178818695315</v>
      </c>
      <c r="AX73" s="70">
        <f t="shared" ref="AX73:AX136" si="62">IFERROR(BH73,"")</f>
        <v>3.3124644280022766</v>
      </c>
      <c r="AY73" s="70">
        <f>IFERROR(Driver!$K$19/Data!BH73/Data!BI73*Data!BK73*Data!BL73,"")</f>
        <v>0.98619614795290222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0.92695367638627846</v>
      </c>
      <c r="L74" s="72">
        <f t="shared" si="40"/>
        <v>0.90715897187978412</v>
      </c>
      <c r="M74" s="72">
        <f t="shared" si="41"/>
        <v>0.94674838089277291</v>
      </c>
      <c r="N74" s="72">
        <f t="shared" si="42"/>
        <v>0.89260260545121106</v>
      </c>
      <c r="O74" s="72">
        <f t="shared" si="43"/>
        <v>0.96778142611599649</v>
      </c>
      <c r="P74" s="72">
        <f t="shared" si="44"/>
        <v>0.97986111111111107</v>
      </c>
      <c r="Q74" s="72"/>
      <c r="R74" s="72"/>
      <c r="S74" s="72">
        <f t="shared" si="45"/>
        <v>0.85648734177215191</v>
      </c>
      <c r="T74" s="72">
        <f t="shared" si="46"/>
        <v>0.97535989033636039</v>
      </c>
      <c r="U74" s="72">
        <f t="shared" si="47"/>
        <v>0.59092197923383361</v>
      </c>
      <c r="V74" s="72">
        <f t="shared" si="48"/>
        <v>0.77998144304600492</v>
      </c>
      <c r="W74" s="72">
        <f t="shared" si="49"/>
        <v>0.8767586750788644</v>
      </c>
      <c r="X74" s="72">
        <f t="shared" si="50"/>
        <v>9.284102812021594E-2</v>
      </c>
      <c r="Y74" s="72">
        <f t="shared" si="51"/>
        <v>5.3251619107227123E-2</v>
      </c>
      <c r="Z74" s="72">
        <f t="shared" si="52"/>
        <v>0.10739739454878899</v>
      </c>
      <c r="AA74" s="72">
        <f t="shared" si="53"/>
        <v>3.2218573884003468E-2</v>
      </c>
      <c r="AB74" s="72">
        <f t="shared" si="54"/>
        <v>2.0138888888888928E-2</v>
      </c>
      <c r="AC74" s="72"/>
      <c r="AD74" s="72"/>
      <c r="AE74" s="72">
        <f t="shared" si="55"/>
        <v>0.14351265822784812</v>
      </c>
      <c r="AF74" s="72">
        <f t="shared" si="56"/>
        <v>2.4640109663639581E-2</v>
      </c>
      <c r="AG74" s="72">
        <f t="shared" si="57"/>
        <v>0.40907802076616634</v>
      </c>
      <c r="AH74" s="72">
        <f t="shared" si="58"/>
        <v>0.22001855695399511</v>
      </c>
      <c r="AI74" s="72">
        <f t="shared" si="59"/>
        <v>0.12324132492113564</v>
      </c>
      <c r="AJ74" s="72">
        <f>(AV74-Driver!$K$179)/(Driver!$L$179-Driver!$K$179)</f>
        <v>0.21271452743533958</v>
      </c>
      <c r="AK74" s="72">
        <f>(AW74-Driver!$K$180)/(Driver!$L$180-Driver!$K$180)</f>
        <v>0.32187609132575307</v>
      </c>
      <c r="AL74" s="72">
        <f>(AX74-Driver!$K$181)/(Driver!$L$181-Driver!$K$181)</f>
        <v>0.28982482767343321</v>
      </c>
      <c r="AM74" s="72">
        <f>(AY74-Driver!$K$182)/(Driver!$L$182-Driver!$K$182)</f>
        <v>6.3892537227107651E-2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33.546194222950554</v>
      </c>
      <c r="AX74" s="70">
        <f t="shared" si="62"/>
        <v>3.6084234490608988</v>
      </c>
      <c r="AY74" s="70">
        <f>IFERROR(Driver!$K$19/Data!BH74/Data!BI74*Data!BK74*Data!BL74,"")</f>
        <v>0.25422647009218696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0.92773498970120705</v>
      </c>
      <c r="L75" s="72">
        <f t="shared" si="40"/>
        <v>0.88371202965111595</v>
      </c>
      <c r="M75" s="72">
        <f t="shared" si="41"/>
        <v>0.97175794975129803</v>
      </c>
      <c r="N75" s="72">
        <f t="shared" si="42"/>
        <v>0.94762062859672425</v>
      </c>
      <c r="O75" s="72">
        <f t="shared" si="43"/>
        <v>0.98987544287939222</v>
      </c>
      <c r="P75" s="72">
        <f t="shared" si="44"/>
        <v>0.97777777777777775</v>
      </c>
      <c r="Q75" s="72"/>
      <c r="R75" s="72"/>
      <c r="S75" s="72">
        <f t="shared" si="45"/>
        <v>0.88932906373576515</v>
      </c>
      <c r="T75" s="72">
        <f t="shared" si="46"/>
        <v>0.9583127449372596</v>
      </c>
      <c r="U75" s="72">
        <f t="shared" si="47"/>
        <v>0.97913632826359698</v>
      </c>
      <c r="V75" s="72">
        <f t="shared" si="48"/>
        <v>0.77382356966676435</v>
      </c>
      <c r="W75" s="72">
        <f t="shared" si="49"/>
        <v>0.89868238557558944</v>
      </c>
      <c r="X75" s="72">
        <f t="shared" si="50"/>
        <v>0.11628797034888402</v>
      </c>
      <c r="Y75" s="72">
        <f t="shared" si="51"/>
        <v>2.8242050248701928E-2</v>
      </c>
      <c r="Z75" s="72">
        <f t="shared" si="52"/>
        <v>5.2379371403275754E-2</v>
      </c>
      <c r="AA75" s="72">
        <f t="shared" si="53"/>
        <v>1.012455712060778E-2</v>
      </c>
      <c r="AB75" s="72">
        <f t="shared" si="54"/>
        <v>2.2222222222222254E-2</v>
      </c>
      <c r="AC75" s="72"/>
      <c r="AD75" s="72"/>
      <c r="AE75" s="72">
        <f t="shared" si="55"/>
        <v>0.11067093626423491</v>
      </c>
      <c r="AF75" s="72">
        <f t="shared" si="56"/>
        <v>4.168725506274043E-2</v>
      </c>
      <c r="AG75" s="72">
        <f t="shared" si="57"/>
        <v>2.0863671736403078E-2</v>
      </c>
      <c r="AH75" s="72">
        <f t="shared" si="58"/>
        <v>0.2261764303332357</v>
      </c>
      <c r="AI75" s="72">
        <f t="shared" si="59"/>
        <v>0.10131761442441053</v>
      </c>
      <c r="AJ75" s="72">
        <f>(AV75-Driver!$K$179)/(Driver!$L$179-Driver!$K$179)</f>
        <v>0.1892675852066715</v>
      </c>
      <c r="AK75" s="72">
        <f>(AW75-Driver!$K$180)/(Driver!$L$180-Driver!$K$180)</f>
        <v>0.33064492425347575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34.399711884523491</v>
      </c>
      <c r="AX75" s="70">
        <f t="shared" si="62"/>
        <v>4.1035856573705178</v>
      </c>
      <c r="AY75" s="70">
        <f>IFERROR(Driver!$K$19/Data!BH75/Data!BI75*Data!BK75*Data!BL75,"")</f>
        <v>0.42270850563398732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0.96444833112531658</v>
      </c>
      <c r="L76" s="72">
        <f t="shared" si="40"/>
        <v>0.97294738538393366</v>
      </c>
      <c r="M76" s="72">
        <f t="shared" si="41"/>
        <v>0.95594927686669962</v>
      </c>
      <c r="N76" s="72">
        <f t="shared" si="42"/>
        <v>0.8841633466135459</v>
      </c>
      <c r="O76" s="72">
        <f t="shared" si="43"/>
        <v>0.98413383039178171</v>
      </c>
      <c r="P76" s="72">
        <f t="shared" si="44"/>
        <v>0.99955065359477124</v>
      </c>
      <c r="Q76" s="72"/>
      <c r="R76" s="72"/>
      <c r="S76" s="72">
        <f t="shared" si="45"/>
        <v>0.8561265172611715</v>
      </c>
      <c r="T76" s="72">
        <f t="shared" si="46"/>
        <v>0.9426650068766943</v>
      </c>
      <c r="U76" s="72">
        <f t="shared" si="47"/>
        <v>0.71945552816059943</v>
      </c>
      <c r="V76" s="72">
        <f t="shared" si="48"/>
        <v>0.99462314815931152</v>
      </c>
      <c r="W76" s="72">
        <f t="shared" si="49"/>
        <v>0.91795433660846826</v>
      </c>
      <c r="X76" s="72">
        <f t="shared" si="50"/>
        <v>2.7052614616066395E-2</v>
      </c>
      <c r="Y76" s="72">
        <f t="shared" si="51"/>
        <v>4.4050723133300405E-2</v>
      </c>
      <c r="Z76" s="72">
        <f t="shared" si="52"/>
        <v>0.11583665338645416</v>
      </c>
      <c r="AA76" s="72">
        <f t="shared" si="53"/>
        <v>1.5866169608218308E-2</v>
      </c>
      <c r="AB76" s="72">
        <f t="shared" si="54"/>
        <v>4.4934640522875657E-4</v>
      </c>
      <c r="AC76" s="72"/>
      <c r="AD76" s="72"/>
      <c r="AE76" s="72">
        <f t="shared" si="55"/>
        <v>0.14387348273882852</v>
      </c>
      <c r="AF76" s="72">
        <f t="shared" si="56"/>
        <v>5.73349931233057E-2</v>
      </c>
      <c r="AG76" s="72">
        <f t="shared" si="57"/>
        <v>0.28054447183940062</v>
      </c>
      <c r="AH76" s="72">
        <f t="shared" si="58"/>
        <v>5.3768518406885069E-3</v>
      </c>
      <c r="AI76" s="72">
        <f t="shared" si="59"/>
        <v>8.2045663391531784E-2</v>
      </c>
      <c r="AJ76" s="72">
        <f>(AV76-Driver!$K$179)/(Driver!$L$179-Driver!$K$179)</f>
        <v>0.33260817017162192</v>
      </c>
      <c r="AK76" s="72">
        <f>(AW76-Driver!$K$180)/(Driver!$L$180-Driver!$K$180)</f>
        <v>0.32390799411439325</v>
      </c>
      <c r="AL76" s="72">
        <f>(AX76-Driver!$K$181)/(Driver!$L$181-Driver!$K$181)</f>
        <v>0.51305887560867636</v>
      </c>
      <c r="AM76" s="72">
        <f>(AY76-Driver!$K$182)/(Driver!$L$182-Driver!$K$182)</f>
        <v>8.0244941502892811E-2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33.743970247536538</v>
      </c>
      <c r="AX76" s="70">
        <f t="shared" si="62"/>
        <v>5.6175298804780871</v>
      </c>
      <c r="AY76" s="70">
        <f>IFERROR(Driver!$K$19/Data!BH76/Data!BI76*Data!BK76*Data!BL76,"")</f>
        <v>0.31929219133246767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1</v>
      </c>
      <c r="I77" s="43">
        <f t="shared" si="38"/>
        <v>1</v>
      </c>
      <c r="J77" s="43" t="b">
        <f t="array" ref="J77">NOT(OR(($H$9:$H$1273=TRUE)*($I$9:$I$1273&gt;0)*($BT$9:$BT$1273=BT77)*($K$9:$K$1273&gt;K77)))</f>
        <v>1</v>
      </c>
      <c r="K77" s="72">
        <f t="shared" si="39"/>
        <v>0.88993171835440599</v>
      </c>
      <c r="L77" s="72">
        <f t="shared" si="40"/>
        <v>0.84789702683103707</v>
      </c>
      <c r="M77" s="72">
        <f t="shared" si="41"/>
        <v>0.9319664098777749</v>
      </c>
      <c r="N77" s="72">
        <f t="shared" si="42"/>
        <v>0.9090447732878012</v>
      </c>
      <c r="O77" s="72">
        <f t="shared" si="43"/>
        <v>0.91381524065924891</v>
      </c>
      <c r="P77" s="72">
        <f t="shared" si="44"/>
        <v>0.97303921568627449</v>
      </c>
      <c r="Q77" s="72"/>
      <c r="R77" s="72"/>
      <c r="S77" s="72">
        <f t="shared" si="45"/>
        <v>0.93082333762549563</v>
      </c>
      <c r="T77" s="72">
        <f t="shared" si="46"/>
        <v>0.91774606432895145</v>
      </c>
      <c r="U77" s="72">
        <f t="shared" si="47"/>
        <v>0.85060096361427973</v>
      </c>
      <c r="V77" s="72">
        <f t="shared" si="48"/>
        <v>0.8103041448311914</v>
      </c>
      <c r="W77" s="72">
        <f t="shared" si="49"/>
        <v>0.87353233034571065</v>
      </c>
      <c r="X77" s="72">
        <f t="shared" si="50"/>
        <v>0.15210297316896293</v>
      </c>
      <c r="Y77" s="72">
        <f t="shared" si="51"/>
        <v>6.8033590122225124E-2</v>
      </c>
      <c r="Z77" s="72">
        <f t="shared" si="52"/>
        <v>9.09552267121988E-2</v>
      </c>
      <c r="AA77" s="72">
        <f t="shared" si="53"/>
        <v>8.6184759340751066E-2</v>
      </c>
      <c r="AB77" s="72">
        <f t="shared" si="54"/>
        <v>2.6960784313725505E-2</v>
      </c>
      <c r="AC77" s="72"/>
      <c r="AD77" s="72"/>
      <c r="AE77" s="72">
        <f t="shared" si="55"/>
        <v>6.91766623745044E-2</v>
      </c>
      <c r="AF77" s="72">
        <f t="shared" si="56"/>
        <v>8.2253935671048606E-2</v>
      </c>
      <c r="AG77" s="72">
        <f t="shared" si="57"/>
        <v>0.14939903638572025</v>
      </c>
      <c r="AH77" s="72">
        <f t="shared" si="58"/>
        <v>0.18969585516880855</v>
      </c>
      <c r="AI77" s="72">
        <f t="shared" si="59"/>
        <v>0.12646766965428938</v>
      </c>
      <c r="AJ77" s="72">
        <f>(AV77-Driver!$K$179)/(Driver!$L$179-Driver!$K$179)</f>
        <v>0.45765852872451845</v>
      </c>
      <c r="AK77" s="72">
        <f>(AW77-Driver!$K$180)/(Driver!$L$180-Driver!$K$180)</f>
        <v>0.33462423273863151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34.787039377352073</v>
      </c>
      <c r="AX77" s="70">
        <f t="shared" si="62"/>
        <v>3.7564029595902104</v>
      </c>
      <c r="AY77" s="70">
        <f>IFERROR(Driver!$K$19/Data!BH77/Data!BI77*Data!BK77*Data!BL77,"")</f>
        <v>0.72534974613118042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0.96892653742660872</v>
      </c>
      <c r="L78" s="72">
        <f t="shared" si="40"/>
        <v>0.96376198533558943</v>
      </c>
      <c r="M78" s="72">
        <f t="shared" si="41"/>
        <v>0.97409108951762813</v>
      </c>
      <c r="N78" s="72">
        <f t="shared" si="42"/>
        <v>0.98724309112755326</v>
      </c>
      <c r="O78" s="72">
        <f t="shared" si="43"/>
        <v>0.97408246500703066</v>
      </c>
      <c r="P78" s="72">
        <f t="shared" si="44"/>
        <v>0.96094771241830057</v>
      </c>
      <c r="Q78" s="72"/>
      <c r="R78" s="72"/>
      <c r="S78" s="72">
        <f t="shared" si="45"/>
        <v>0.90111730441308913</v>
      </c>
      <c r="T78" s="72">
        <f t="shared" si="46"/>
        <v>0.92719943757942835</v>
      </c>
      <c r="U78" s="72">
        <f t="shared" si="47"/>
        <v>0.81370373842422183</v>
      </c>
      <c r="V78" s="72">
        <f t="shared" si="48"/>
        <v>0.80637063679704735</v>
      </c>
      <c r="W78" s="72">
        <f t="shared" si="49"/>
        <v>0.892807964048832</v>
      </c>
      <c r="X78" s="72">
        <f t="shared" si="50"/>
        <v>3.6238014664410623E-2</v>
      </c>
      <c r="Y78" s="72">
        <f t="shared" si="51"/>
        <v>2.5908910482371844E-2</v>
      </c>
      <c r="Z78" s="72">
        <f t="shared" si="52"/>
        <v>1.2756908872446737E-2</v>
      </c>
      <c r="AA78" s="72">
        <f t="shared" si="53"/>
        <v>2.5917534992969365E-2</v>
      </c>
      <c r="AB78" s="72">
        <f t="shared" si="54"/>
        <v>3.905228758169943E-2</v>
      </c>
      <c r="AC78" s="72"/>
      <c r="AD78" s="72"/>
      <c r="AE78" s="72">
        <f t="shared" si="55"/>
        <v>9.8882695586910901E-2</v>
      </c>
      <c r="AF78" s="72">
        <f t="shared" si="56"/>
        <v>7.2800562420571618E-2</v>
      </c>
      <c r="AG78" s="72">
        <f t="shared" si="57"/>
        <v>0.18629626157577819</v>
      </c>
      <c r="AH78" s="72">
        <f t="shared" si="58"/>
        <v>0.19362936320295271</v>
      </c>
      <c r="AI78" s="72">
        <f t="shared" si="59"/>
        <v>0.10719203595116794</v>
      </c>
      <c r="AJ78" s="72">
        <f>(AV78-Driver!$K$179)/(Driver!$L$179-Driver!$K$179)</f>
        <v>0.34179357021996615</v>
      </c>
      <c r="AK78" s="72">
        <f>(AW78-Driver!$K$180)/(Driver!$L$180-Driver!$K$180)</f>
        <v>0.353071977375497</v>
      </c>
      <c r="AL78" s="72">
        <f>(AX78-Driver!$K$181)/(Driver!$L$181-Driver!$K$181)</f>
        <v>0.40997913109466894</v>
      </c>
      <c r="AM78" s="72">
        <f>(AY78-Driver!$K$182)/(Driver!$L$182-Driver!$K$182)</f>
        <v>0.12202864610408048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36.582657562067716</v>
      </c>
      <c r="AX78" s="70">
        <f t="shared" si="62"/>
        <v>4.6898121798520203</v>
      </c>
      <c r="AY78" s="70">
        <f>IFERROR(Driver!$K$19/Data!BH78/Data!BI78*Data!BK78*Data!BL78,"")</f>
        <v>0.48554828616208107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0.97777335937046161</v>
      </c>
      <c r="L79" s="72">
        <f t="shared" si="40"/>
        <v>0.99168076706147767</v>
      </c>
      <c r="M79" s="72">
        <f t="shared" si="41"/>
        <v>0.96386595167944566</v>
      </c>
      <c r="N79" s="72">
        <f t="shared" si="42"/>
        <v>0.94929962688926839</v>
      </c>
      <c r="O79" s="72">
        <f t="shared" si="43"/>
        <v>0.97130149612292471</v>
      </c>
      <c r="P79" s="72">
        <f t="shared" si="44"/>
        <v>0.97099673202614389</v>
      </c>
      <c r="Q79" s="72"/>
      <c r="R79" s="72"/>
      <c r="S79" s="72">
        <f t="shared" si="45"/>
        <v>0.92399064830895739</v>
      </c>
      <c r="T79" s="72">
        <f t="shared" si="46"/>
        <v>0.96283026946821149</v>
      </c>
      <c r="U79" s="72">
        <f t="shared" si="47"/>
        <v>0.87074932186904974</v>
      </c>
      <c r="V79" s="72">
        <f t="shared" si="48"/>
        <v>0.77908991791422433</v>
      </c>
      <c r="W79" s="72">
        <f t="shared" si="49"/>
        <v>0.88064137419673749</v>
      </c>
      <c r="X79" s="72">
        <f t="shared" si="50"/>
        <v>8.3192329385223251E-3</v>
      </c>
      <c r="Y79" s="72">
        <f t="shared" si="51"/>
        <v>3.6134048320554391E-2</v>
      </c>
      <c r="Z79" s="72">
        <f t="shared" si="52"/>
        <v>5.0700373110731667E-2</v>
      </c>
      <c r="AA79" s="72">
        <f t="shared" si="53"/>
        <v>2.8698503877075343E-2</v>
      </c>
      <c r="AB79" s="72">
        <f t="shared" si="54"/>
        <v>2.9003267973856162E-2</v>
      </c>
      <c r="AC79" s="72"/>
      <c r="AD79" s="72"/>
      <c r="AE79" s="72">
        <f t="shared" si="55"/>
        <v>7.6009351691042615E-2</v>
      </c>
      <c r="AF79" s="72">
        <f t="shared" si="56"/>
        <v>3.7169730531788556E-2</v>
      </c>
      <c r="AG79" s="72">
        <f t="shared" si="57"/>
        <v>0.12925067813095023</v>
      </c>
      <c r="AH79" s="72">
        <f t="shared" si="58"/>
        <v>0.2209100820857757</v>
      </c>
      <c r="AI79" s="72">
        <f t="shared" si="59"/>
        <v>0.11935862580326248</v>
      </c>
      <c r="AJ79" s="72">
        <f>(AV79-Driver!$K$179)/(Driver!$L$179-Driver!$K$179)</f>
        <v>0.2972363226170332</v>
      </c>
      <c r="AK79" s="72">
        <f>(AW79-Driver!$K$180)/(Driver!$L$180-Driver!$K$180)</f>
        <v>0.34728473473689081</v>
      </c>
      <c r="AL79" s="72">
        <f>(AX79-Driver!$K$181)/(Driver!$L$181-Driver!$K$181)</f>
        <v>0.44792259533295387</v>
      </c>
      <c r="AM79" s="72">
        <f>(AY79-Driver!$K$182)/(Driver!$L$182-Driver!$K$182)</f>
        <v>0.12480961498818646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36.019354116264559</v>
      </c>
      <c r="AX79" s="70">
        <f t="shared" si="62"/>
        <v>5.0313033579965847</v>
      </c>
      <c r="AY79" s="70">
        <f>IFERROR(Driver!$K$19/Data!BH79/Data!BI79*Data!BK79*Data!BL79,"")</f>
        <v>0.49661367710640114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1</v>
      </c>
      <c r="H80" s="43" t="b">
        <f t="shared" si="37"/>
        <v>1</v>
      </c>
      <c r="I80" s="43">
        <f t="shared" si="38"/>
        <v>3</v>
      </c>
      <c r="J80" s="43" t="b">
        <f t="array" ref="J80">NOT(OR(($H$9:$H$1273=TRUE)*($I$9:$I$1273&gt;0)*($BT$9:$BT$1273=BT80)*($K$9:$K$1273&gt;K80)))</f>
        <v>1</v>
      </c>
      <c r="K80" s="72">
        <f t="shared" si="39"/>
        <v>0.98062251272490109</v>
      </c>
      <c r="L80" s="72">
        <f t="shared" si="40"/>
        <v>0.9832205301748449</v>
      </c>
      <c r="M80" s="72">
        <f t="shared" si="41"/>
        <v>0.97802449527495727</v>
      </c>
      <c r="N80" s="72">
        <f t="shared" si="42"/>
        <v>0.95688831973692534</v>
      </c>
      <c r="O80" s="72">
        <f t="shared" si="43"/>
        <v>0.99332078700297921</v>
      </c>
      <c r="P80" s="72">
        <f t="shared" si="44"/>
        <v>0.98386437908496738</v>
      </c>
      <c r="Q80" s="72"/>
      <c r="R80" s="72"/>
      <c r="S80" s="72">
        <f t="shared" si="45"/>
        <v>0.88176692411797375</v>
      </c>
      <c r="T80" s="72">
        <f t="shared" si="46"/>
        <v>0.95598206083789627</v>
      </c>
      <c r="U80" s="72">
        <f t="shared" si="47"/>
        <v>0.74799358637273938</v>
      </c>
      <c r="V80" s="72">
        <f t="shared" si="48"/>
        <v>0.82640921821507352</v>
      </c>
      <c r="W80" s="72">
        <f t="shared" si="49"/>
        <v>0.90211234436435128</v>
      </c>
      <c r="X80" s="72">
        <f t="shared" si="50"/>
        <v>1.6779469825155102E-2</v>
      </c>
      <c r="Y80" s="72">
        <f t="shared" si="51"/>
        <v>2.1975504725042724E-2</v>
      </c>
      <c r="Z80" s="72">
        <f t="shared" si="52"/>
        <v>4.3111680263074714E-2</v>
      </c>
      <c r="AA80" s="72">
        <f t="shared" si="53"/>
        <v>6.6792129970208308E-3</v>
      </c>
      <c r="AB80" s="72">
        <f t="shared" si="54"/>
        <v>1.6135620915032622E-2</v>
      </c>
      <c r="AC80" s="72"/>
      <c r="AD80" s="72"/>
      <c r="AE80" s="72">
        <f t="shared" si="55"/>
        <v>0.11823307588202628</v>
      </c>
      <c r="AF80" s="72">
        <f t="shared" si="56"/>
        <v>4.401793916210376E-2</v>
      </c>
      <c r="AG80" s="72">
        <f t="shared" si="57"/>
        <v>0.25200641362726056</v>
      </c>
      <c r="AH80" s="72">
        <f t="shared" si="58"/>
        <v>0.17359078178492643</v>
      </c>
      <c r="AI80" s="72">
        <f t="shared" si="59"/>
        <v>9.7887655635648746E-2</v>
      </c>
      <c r="AJ80" s="72">
        <f>(AV80-Driver!$K$179)/(Driver!$L$179-Driver!$K$179)</f>
        <v>0.28877608573040042</v>
      </c>
      <c r="AK80" s="72">
        <f>(AW80-Driver!$K$180)/(Driver!$L$180-Driver!$K$180)</f>
        <v>0.30287139531668117</v>
      </c>
      <c r="AL80" s="72">
        <f>(AX80-Driver!$K$181)/(Driver!$L$181-Driver!$K$181)</f>
        <v>0.44033390248529691</v>
      </c>
      <c r="AM80" s="72">
        <f>(AY80-Driver!$K$182)/(Driver!$L$182-Driver!$K$182)</f>
        <v>8.9431898114090289E-2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31.696364966278843</v>
      </c>
      <c r="AX80" s="70">
        <f t="shared" si="62"/>
        <v>4.9630051223676723</v>
      </c>
      <c r="AY80" s="70">
        <f>IFERROR(Driver!$K$19/Data!BH80/Data!BI80*Data!BK80*Data!BL80,"")</f>
        <v>0.35584681338250429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0.95990007943390265</v>
      </c>
      <c r="L81" s="72">
        <f t="shared" si="40"/>
        <v>0.98547659334461368</v>
      </c>
      <c r="M81" s="72">
        <f t="shared" si="41"/>
        <v>0.93432356552319162</v>
      </c>
      <c r="N81" s="72">
        <f t="shared" si="42"/>
        <v>0.92801650540694369</v>
      </c>
      <c r="O81" s="72">
        <f t="shared" si="43"/>
        <v>0.92977445260053959</v>
      </c>
      <c r="P81" s="72">
        <f t="shared" si="44"/>
        <v>0.94517973856209148</v>
      </c>
      <c r="Q81" s="72"/>
      <c r="R81" s="72"/>
      <c r="S81" s="72">
        <f t="shared" si="45"/>
        <v>0.87748598134926625</v>
      </c>
      <c r="T81" s="72">
        <f t="shared" si="46"/>
        <v>0.91027604292927744</v>
      </c>
      <c r="U81" s="72">
        <f t="shared" si="47"/>
        <v>0.85168965872897595</v>
      </c>
      <c r="V81" s="72">
        <f t="shared" si="48"/>
        <v>0.79600541466178243</v>
      </c>
      <c r="W81" s="72">
        <f t="shared" si="49"/>
        <v>0.90432002022244684</v>
      </c>
      <c r="X81" s="72">
        <f t="shared" si="50"/>
        <v>1.4523406655386317E-2</v>
      </c>
      <c r="Y81" s="72">
        <f t="shared" si="51"/>
        <v>6.5676434476808404E-2</v>
      </c>
      <c r="Z81" s="72">
        <f t="shared" si="52"/>
        <v>7.1983494593056307E-2</v>
      </c>
      <c r="AA81" s="72">
        <f t="shared" si="53"/>
        <v>7.0225547399460436E-2</v>
      </c>
      <c r="AB81" s="72">
        <f t="shared" si="54"/>
        <v>5.4820261437908469E-2</v>
      </c>
      <c r="AC81" s="72"/>
      <c r="AD81" s="72"/>
      <c r="AE81" s="72">
        <f t="shared" si="55"/>
        <v>0.12251401865073377</v>
      </c>
      <c r="AF81" s="72">
        <f t="shared" si="56"/>
        <v>8.9723957070722601E-2</v>
      </c>
      <c r="AG81" s="72">
        <f t="shared" si="57"/>
        <v>0.14831034127102402</v>
      </c>
      <c r="AH81" s="72">
        <f t="shared" si="58"/>
        <v>0.20399458533821754</v>
      </c>
      <c r="AI81" s="72">
        <f t="shared" si="59"/>
        <v>9.5679979777553104E-2</v>
      </c>
      <c r="AJ81" s="72">
        <f>(AV81-Driver!$K$179)/(Driver!$L$179-Driver!$K$179)</f>
        <v>0.29103214890016921</v>
      </c>
      <c r="AK81" s="72">
        <f>(AW81-Driver!$K$180)/(Driver!$L$180-Driver!$K$180)</f>
        <v>0.25915097488981775</v>
      </c>
      <c r="AL81" s="72">
        <f>(AX81-Driver!$K$181)/(Driver!$L$181-Driver!$K$181)</f>
        <v>0.32523872762916589</v>
      </c>
      <c r="AM81" s="72">
        <f>(AY81-Driver!$K$182)/(Driver!$L$182-Driver!$K$182)</f>
        <v>0.16633665851057156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27.44082134795454</v>
      </c>
      <c r="AX81" s="70">
        <f t="shared" si="62"/>
        <v>3.9271485486624931</v>
      </c>
      <c r="AY81" s="70">
        <f>IFERROR(Driver!$K$19/Data!BH81/Data!BI81*Data!BK81*Data!BL81,"")</f>
        <v>0.66184852527864513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0.93333331340476133</v>
      </c>
      <c r="L82" s="72">
        <f t="shared" si="40"/>
        <v>0.88806300862138432</v>
      </c>
      <c r="M82" s="72">
        <f t="shared" si="41"/>
        <v>0.97860361818813846</v>
      </c>
      <c r="N82" s="72">
        <f t="shared" si="42"/>
        <v>0.96257983937266811</v>
      </c>
      <c r="O82" s="72">
        <f t="shared" si="43"/>
        <v>0.98973428316560352</v>
      </c>
      <c r="P82" s="72">
        <f t="shared" si="44"/>
        <v>0.98349673202614385</v>
      </c>
      <c r="Q82" s="72"/>
      <c r="R82" s="72"/>
      <c r="S82" s="72">
        <f t="shared" si="45"/>
        <v>0.86752162672635036</v>
      </c>
      <c r="T82" s="72">
        <f t="shared" si="46"/>
        <v>0.9898515993846404</v>
      </c>
      <c r="U82" s="72">
        <f t="shared" si="47"/>
        <v>0.88033203670986571</v>
      </c>
      <c r="V82" s="72">
        <f t="shared" si="48"/>
        <v>0.78004050974765804</v>
      </c>
      <c r="W82" s="72">
        <f t="shared" si="49"/>
        <v>0.87429661358990718</v>
      </c>
      <c r="X82" s="72">
        <f t="shared" si="50"/>
        <v>0.11193699137861574</v>
      </c>
      <c r="Y82" s="72">
        <f t="shared" si="51"/>
        <v>2.1396381811861515E-2</v>
      </c>
      <c r="Z82" s="72">
        <f t="shared" si="52"/>
        <v>3.7420160627331944E-2</v>
      </c>
      <c r="AA82" s="72">
        <f t="shared" si="53"/>
        <v>1.0265716834396449E-2</v>
      </c>
      <c r="AB82" s="72">
        <f t="shared" si="54"/>
        <v>1.6503267973856151E-2</v>
      </c>
      <c r="AC82" s="72"/>
      <c r="AD82" s="72"/>
      <c r="AE82" s="72">
        <f t="shared" si="55"/>
        <v>0.1324783732736497</v>
      </c>
      <c r="AF82" s="72">
        <f t="shared" si="56"/>
        <v>1.0148400615359612E-2</v>
      </c>
      <c r="AG82" s="72">
        <f t="shared" si="57"/>
        <v>0.11966796329013424</v>
      </c>
      <c r="AH82" s="72">
        <f t="shared" si="58"/>
        <v>0.21995949025234199</v>
      </c>
      <c r="AI82" s="72">
        <f t="shared" si="59"/>
        <v>0.12570338641009282</v>
      </c>
      <c r="AJ82" s="72">
        <f>(AV82-Driver!$K$179)/(Driver!$L$179-Driver!$K$179)</f>
        <v>0.19361856417693979</v>
      </c>
      <c r="AK82" s="72">
        <f>(AW82-Driver!$K$180)/(Driver!$L$180-Driver!$K$180)</f>
        <v>0.30185427961532063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31.597363625720767</v>
      </c>
      <c r="AX82" s="70">
        <f t="shared" si="62"/>
        <v>4.9117814456459872</v>
      </c>
      <c r="AY82" s="70">
        <f>IFERROR(Driver!$K$19/Data!BH82/Data!BI82*Data!BK82*Data!BL82,"")</f>
        <v>0.34157622326167181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1</v>
      </c>
      <c r="F83" s="43" t="b">
        <f>CL83&gt;Driver!$F$56</f>
        <v>1</v>
      </c>
      <c r="G83" s="43" t="b">
        <f>AND(CB83&gt;Driver!$F$55,CB83&lt;Driver!$G$55)</f>
        <v>1</v>
      </c>
      <c r="H83" s="43" t="b">
        <f t="shared" si="37"/>
        <v>1</v>
      </c>
      <c r="I83" s="43">
        <f t="shared" si="38"/>
        <v>2</v>
      </c>
      <c r="J83" s="43" t="b">
        <f t="array" ref="J83">NOT(OR(($H$9:$H$1273=TRUE)*($I$9:$I$1273&gt;0)*($BT$9:$BT$1273=BT83)*($K$9:$K$1273&gt;K83)))</f>
        <v>0</v>
      </c>
      <c r="K83" s="72">
        <f t="shared" si="39"/>
        <v>0.96803529108667141</v>
      </c>
      <c r="L83" s="72">
        <f t="shared" si="40"/>
        <v>0.97955442752397071</v>
      </c>
      <c r="M83" s="72">
        <f t="shared" si="41"/>
        <v>0.95651615464937201</v>
      </c>
      <c r="N83" s="72">
        <f t="shared" si="42"/>
        <v>0.93728419654714479</v>
      </c>
      <c r="O83" s="72">
        <f t="shared" si="43"/>
        <v>0.96776263341404334</v>
      </c>
      <c r="P83" s="72">
        <f t="shared" si="44"/>
        <v>0.96450163398692812</v>
      </c>
      <c r="Q83" s="72"/>
      <c r="R83" s="72"/>
      <c r="S83" s="72">
        <f t="shared" si="45"/>
        <v>0.93607506394681317</v>
      </c>
      <c r="T83" s="72">
        <f t="shared" si="46"/>
        <v>0.94136650573896319</v>
      </c>
      <c r="U83" s="72">
        <f t="shared" si="47"/>
        <v>0.75916092447251715</v>
      </c>
      <c r="V83" s="72">
        <f t="shared" si="48"/>
        <v>0.80600044155865502</v>
      </c>
      <c r="W83" s="72">
        <f t="shared" si="49"/>
        <v>0.89104804712582708</v>
      </c>
      <c r="X83" s="72">
        <f t="shared" si="50"/>
        <v>2.0445572476029295E-2</v>
      </c>
      <c r="Y83" s="72">
        <f t="shared" si="51"/>
        <v>4.3483845350627943E-2</v>
      </c>
      <c r="Z83" s="72">
        <f t="shared" si="52"/>
        <v>6.2715803452855268E-2</v>
      </c>
      <c r="AA83" s="72">
        <f t="shared" si="53"/>
        <v>3.2237366585956689E-2</v>
      </c>
      <c r="AB83" s="72">
        <f t="shared" si="54"/>
        <v>3.549836601307188E-2</v>
      </c>
      <c r="AC83" s="72"/>
      <c r="AD83" s="72"/>
      <c r="AE83" s="72">
        <f t="shared" si="55"/>
        <v>6.3924936053186859E-2</v>
      </c>
      <c r="AF83" s="72">
        <f t="shared" si="56"/>
        <v>5.8633494261036791E-2</v>
      </c>
      <c r="AG83" s="72">
        <f t="shared" si="57"/>
        <v>0.24083907552748285</v>
      </c>
      <c r="AH83" s="72">
        <f t="shared" si="58"/>
        <v>0.19399955844134492</v>
      </c>
      <c r="AI83" s="72">
        <f t="shared" si="59"/>
        <v>0.10895195287417292</v>
      </c>
      <c r="AJ83" s="72">
        <f>(AV83-Driver!$K$179)/(Driver!$L$179-Driver!$K$179)</f>
        <v>0.32600112803158482</v>
      </c>
      <c r="AK83" s="72">
        <f>(AW83-Driver!$K$180)/(Driver!$L$180-Driver!$K$180)</f>
        <v>0.35462202794570424</v>
      </c>
      <c r="AL83" s="72">
        <f>(AX83-Driver!$K$181)/(Driver!$L$181-Driver!$K$181)</f>
        <v>0.45993802567507747</v>
      </c>
      <c r="AM83" s="72">
        <f>(AY83-Driver!$K$182)/(Driver!$L$182-Driver!$K$182)</f>
        <v>0.12834847769706781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36.733532319165718</v>
      </c>
      <c r="AX83" s="70">
        <f t="shared" si="62"/>
        <v>5.1394422310756971</v>
      </c>
      <c r="AY83" s="70">
        <f>IFERROR(Driver!$K$19/Data!BH83/Data!BI83*Data!BK83*Data!BL83,"")</f>
        <v>0.51069470462017585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1</v>
      </c>
      <c r="H84" s="43" t="b">
        <f t="shared" si="37"/>
        <v>0</v>
      </c>
      <c r="I84" s="43">
        <f t="shared" si="38"/>
        <v>2</v>
      </c>
      <c r="J84" s="43" t="b">
        <f t="array" ref="J84">NOT(OR(($H$9:$H$1273=TRUE)*($I$9:$I$1273&gt;0)*($BT$9:$BT$1273=BT84)*($K$9:$K$1273&gt;K84)))</f>
        <v>1</v>
      </c>
      <c r="K84" s="72">
        <f t="shared" si="39"/>
        <v>0.94943624817286543</v>
      </c>
      <c r="L84" s="72">
        <f t="shared" si="40"/>
        <v>0.95232052211747642</v>
      </c>
      <c r="M84" s="72">
        <f t="shared" si="41"/>
        <v>0.94655197422825443</v>
      </c>
      <c r="N84" s="72">
        <f t="shared" si="42"/>
        <v>0.94888541073800048</v>
      </c>
      <c r="O84" s="72">
        <f t="shared" si="43"/>
        <v>0.98349927011669747</v>
      </c>
      <c r="P84" s="72">
        <f t="shared" si="44"/>
        <v>0.90727124183006536</v>
      </c>
      <c r="Q84" s="72"/>
      <c r="R84" s="72"/>
      <c r="S84" s="72">
        <f t="shared" si="45"/>
        <v>0.88403638119197159</v>
      </c>
      <c r="T84" s="72">
        <f t="shared" si="46"/>
        <v>0.99664203270478324</v>
      </c>
      <c r="U84" s="72">
        <f t="shared" si="47"/>
        <v>0.74334517992094318</v>
      </c>
      <c r="V84" s="72">
        <f t="shared" si="48"/>
        <v>0.78060498243302567</v>
      </c>
      <c r="W84" s="72">
        <f t="shared" si="49"/>
        <v>0.87055304842959691</v>
      </c>
      <c r="X84" s="72">
        <f t="shared" si="50"/>
        <v>4.767947788252358E-2</v>
      </c>
      <c r="Y84" s="72">
        <f t="shared" si="51"/>
        <v>5.3448025771745587E-2</v>
      </c>
      <c r="Z84" s="72">
        <f t="shared" si="52"/>
        <v>5.1114589261999577E-2</v>
      </c>
      <c r="AA84" s="72">
        <f t="shared" si="53"/>
        <v>1.650072988330252E-2</v>
      </c>
      <c r="AB84" s="72">
        <f t="shared" si="54"/>
        <v>9.2728758169934644E-2</v>
      </c>
      <c r="AC84" s="72"/>
      <c r="AD84" s="72"/>
      <c r="AE84" s="72">
        <f t="shared" si="55"/>
        <v>0.1159636188080284</v>
      </c>
      <c r="AF84" s="72">
        <f t="shared" si="56"/>
        <v>3.3579672952167849E-3</v>
      </c>
      <c r="AG84" s="72">
        <f t="shared" si="57"/>
        <v>0.25665482007905677</v>
      </c>
      <c r="AH84" s="72">
        <f t="shared" si="58"/>
        <v>0.2193950175669743</v>
      </c>
      <c r="AI84" s="72">
        <f t="shared" si="59"/>
        <v>0.12944695157040312</v>
      </c>
      <c r="AJ84" s="72">
        <f>(AV84-Driver!$K$179)/(Driver!$L$179-Driver!$K$179)</f>
        <v>0.3532350334380791</v>
      </c>
      <c r="AK84" s="72">
        <f>(AW84-Driver!$K$180)/(Driver!$L$180-Driver!$K$180)</f>
        <v>0.39569171547116627</v>
      </c>
      <c r="AL84" s="72">
        <f>(AX84-Driver!$K$181)/(Driver!$L$181-Driver!$K$181)</f>
        <v>0.34610763296022262</v>
      </c>
      <c r="AM84" s="72">
        <f>(AY84-Driver!$K$182)/(Driver!$L$182-Driver!$K$182)</f>
        <v>7.9610381227808599E-2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40.73106585038871</v>
      </c>
      <c r="AX84" s="70">
        <f t="shared" si="62"/>
        <v>4.1149686966420038</v>
      </c>
      <c r="AY84" s="70">
        <f>IFERROR(Driver!$K$19/Data!BH84/Data!BI84*Data!BK84*Data!BL84,"")</f>
        <v>0.31676729522101787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0.87713619448627611</v>
      </c>
      <c r="L85" s="72">
        <f t="shared" si="40"/>
        <v>0.81304890822657327</v>
      </c>
      <c r="M85" s="72">
        <f t="shared" si="41"/>
        <v>0.94122348074597895</v>
      </c>
      <c r="N85" s="72">
        <f t="shared" si="42"/>
        <v>0.95963605893884774</v>
      </c>
      <c r="O85" s="72">
        <f t="shared" si="43"/>
        <v>0.9514526839526839</v>
      </c>
      <c r="P85" s="72">
        <f t="shared" si="44"/>
        <v>0.91258169934640521</v>
      </c>
      <c r="Q85" s="72"/>
      <c r="R85" s="72"/>
      <c r="S85" s="72">
        <f t="shared" si="45"/>
        <v>0.99278468011834153</v>
      </c>
      <c r="T85" s="72">
        <f t="shared" si="46"/>
        <v>0.99474702065263321</v>
      </c>
      <c r="U85" s="72">
        <f t="shared" si="47"/>
        <v>0.74877227304901361</v>
      </c>
      <c r="V85" s="72">
        <f t="shared" si="48"/>
        <v>0.7533708405635916</v>
      </c>
      <c r="W85" s="72">
        <f t="shared" si="49"/>
        <v>0.93472532314923618</v>
      </c>
      <c r="X85" s="72">
        <f t="shared" si="50"/>
        <v>0.18695109177342678</v>
      </c>
      <c r="Y85" s="72">
        <f t="shared" si="51"/>
        <v>5.8776519254021053E-2</v>
      </c>
      <c r="Z85" s="72">
        <f t="shared" si="52"/>
        <v>4.0363941061152264E-2</v>
      </c>
      <c r="AA85" s="72">
        <f t="shared" si="53"/>
        <v>4.8547316047316103E-2</v>
      </c>
      <c r="AB85" s="72">
        <f t="shared" si="54"/>
        <v>8.7418300653594794E-2</v>
      </c>
      <c r="AC85" s="72"/>
      <c r="AD85" s="72"/>
      <c r="AE85" s="72">
        <f t="shared" si="55"/>
        <v>7.2153198816584385E-3</v>
      </c>
      <c r="AF85" s="72">
        <f t="shared" si="56"/>
        <v>5.2529793473667652E-3</v>
      </c>
      <c r="AG85" s="72">
        <f t="shared" si="57"/>
        <v>0.25122772695098633</v>
      </c>
      <c r="AH85" s="72">
        <f t="shared" si="58"/>
        <v>0.2466291594364084</v>
      </c>
      <c r="AI85" s="72">
        <f t="shared" si="59"/>
        <v>6.5274676850763783E-2</v>
      </c>
      <c r="AJ85" s="72">
        <f>(AV85-Driver!$K$179)/(Driver!$L$179-Driver!$K$179)</f>
        <v>0.11860446378212873</v>
      </c>
      <c r="AK85" s="72">
        <f>(AW85-Driver!$K$180)/(Driver!$L$180-Driver!$K$180)</f>
        <v>0.39437245180460545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40.602654823634943</v>
      </c>
      <c r="AX85" s="70">
        <f t="shared" si="62"/>
        <v>4.2117245304496294</v>
      </c>
      <c r="AY85" s="70">
        <f>IFERROR(Driver!$K$19/Data!BH85/Data!BI85*Data!BK85*Data!BL85,"")</f>
        <v>0.57559149943996546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0.97112411674079391</v>
      </c>
      <c r="L86" s="72">
        <f t="shared" si="40"/>
        <v>0.95977358794617684</v>
      </c>
      <c r="M86" s="72">
        <f t="shared" si="41"/>
        <v>0.98247464553541108</v>
      </c>
      <c r="N86" s="72">
        <f t="shared" si="42"/>
        <v>0.99799373932840063</v>
      </c>
      <c r="O86" s="72">
        <f t="shared" si="43"/>
        <v>0.99563117766998943</v>
      </c>
      <c r="P86" s="72">
        <f t="shared" si="44"/>
        <v>0.95379901960784308</v>
      </c>
      <c r="Q86" s="72"/>
      <c r="R86" s="72"/>
      <c r="S86" s="72">
        <f t="shared" si="45"/>
        <v>0.88774041713285679</v>
      </c>
      <c r="T86" s="72">
        <f t="shared" si="46"/>
        <v>0.93108753754100182</v>
      </c>
      <c r="U86" s="72">
        <f t="shared" si="47"/>
        <v>0.85244465043887629</v>
      </c>
      <c r="V86" s="72">
        <f t="shared" si="48"/>
        <v>0.80289682215165081</v>
      </c>
      <c r="W86" s="72">
        <f t="shared" si="49"/>
        <v>0.89251702100998287</v>
      </c>
      <c r="X86" s="72">
        <f t="shared" si="50"/>
        <v>4.0226412053823213E-2</v>
      </c>
      <c r="Y86" s="72">
        <f t="shared" si="51"/>
        <v>1.7525354464588944E-2</v>
      </c>
      <c r="Z86" s="72">
        <f t="shared" si="52"/>
        <v>2.0062606715993136E-3</v>
      </c>
      <c r="AA86" s="72">
        <f t="shared" si="53"/>
        <v>4.3688223300105966E-3</v>
      </c>
      <c r="AB86" s="72">
        <f t="shared" si="54"/>
        <v>4.6200980392156921E-2</v>
      </c>
      <c r="AC86" s="72"/>
      <c r="AD86" s="72"/>
      <c r="AE86" s="72">
        <f t="shared" si="55"/>
        <v>0.11225958286714317</v>
      </c>
      <c r="AF86" s="72">
        <f t="shared" si="56"/>
        <v>6.8912462458998139E-2</v>
      </c>
      <c r="AG86" s="72">
        <f t="shared" si="57"/>
        <v>0.14755534956112373</v>
      </c>
      <c r="AH86" s="72">
        <f t="shared" si="58"/>
        <v>0.19710317784834916</v>
      </c>
      <c r="AI86" s="72">
        <f t="shared" si="59"/>
        <v>0.10748297899001713</v>
      </c>
      <c r="AJ86" s="72">
        <f>(AV86-Driver!$K$179)/(Driver!$L$179-Driver!$K$179)</f>
        <v>0.26532914350173231</v>
      </c>
      <c r="AK86" s="72">
        <f>(AW86-Driver!$K$180)/(Driver!$L$180-Driver!$K$180)</f>
        <v>0.35753348061567725</v>
      </c>
      <c r="AL86" s="72">
        <f>(AX86-Driver!$K$181)/(Driver!$L$181-Driver!$K$181)</f>
        <v>0.39922848289382151</v>
      </c>
      <c r="AM86" s="72">
        <f>(AY86-Driver!$K$182)/(Driver!$L$182-Driver!$K$182)</f>
        <v>9.1742288781100523E-2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37.016919663312663</v>
      </c>
      <c r="AX86" s="70">
        <f t="shared" si="62"/>
        <v>4.5930563460443938</v>
      </c>
      <c r="AY86" s="70">
        <f>IFERROR(Driver!$K$19/Data!BH86/Data!BI86*Data!BK86*Data!BL86,"")</f>
        <v>0.36503978785650509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1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0.91895101644389121</v>
      </c>
      <c r="L87" s="72">
        <f t="shared" si="40"/>
        <v>0.89120538232213364</v>
      </c>
      <c r="M87" s="72">
        <f t="shared" si="41"/>
        <v>0.94669665056564867</v>
      </c>
      <c r="N87" s="72">
        <f t="shared" si="42"/>
        <v>0.88374913046227788</v>
      </c>
      <c r="O87" s="72">
        <f t="shared" si="43"/>
        <v>0.97472317417584475</v>
      </c>
      <c r="P87" s="72">
        <f t="shared" si="44"/>
        <v>0.98161764705882348</v>
      </c>
      <c r="Q87" s="72"/>
      <c r="R87" s="72"/>
      <c r="S87" s="72">
        <f t="shared" si="45"/>
        <v>0.89126240483117813</v>
      </c>
      <c r="T87" s="72">
        <f t="shared" si="46"/>
        <v>0.916747595373684</v>
      </c>
      <c r="U87" s="72">
        <f t="shared" si="47"/>
        <v>0.99340180885678686</v>
      </c>
      <c r="V87" s="72">
        <f t="shared" si="48"/>
        <v>0.78349821260458408</v>
      </c>
      <c r="W87" s="72">
        <f t="shared" si="49"/>
        <v>0.91655841325196163</v>
      </c>
      <c r="X87" s="72">
        <f t="shared" si="50"/>
        <v>0.10879461767786638</v>
      </c>
      <c r="Y87" s="72">
        <f t="shared" si="51"/>
        <v>5.3303349434351312E-2</v>
      </c>
      <c r="Z87" s="72">
        <f t="shared" si="52"/>
        <v>0.11625086953772212</v>
      </c>
      <c r="AA87" s="72">
        <f t="shared" si="53"/>
        <v>2.5276825824155288E-2</v>
      </c>
      <c r="AB87" s="72">
        <f t="shared" si="54"/>
        <v>1.8382352941176516E-2</v>
      </c>
      <c r="AC87" s="72"/>
      <c r="AD87" s="72"/>
      <c r="AE87" s="72">
        <f t="shared" si="55"/>
        <v>0.10873759516882188</v>
      </c>
      <c r="AF87" s="72">
        <f t="shared" si="56"/>
        <v>8.3252404626316001E-2</v>
      </c>
      <c r="AG87" s="72">
        <f t="shared" si="57"/>
        <v>6.5981911432130835E-3</v>
      </c>
      <c r="AH87" s="72">
        <f t="shared" si="58"/>
        <v>0.21650178739541595</v>
      </c>
      <c r="AI87" s="72">
        <f t="shared" si="59"/>
        <v>8.3441586748038352E-2</v>
      </c>
      <c r="AJ87" s="72">
        <f>(AV87-Driver!$K$179)/(Driver!$L$179-Driver!$K$179)</f>
        <v>0.19676093787768914</v>
      </c>
      <c r="AK87" s="72">
        <f>(AW87-Driver!$K$180)/(Driver!$L$180-Driver!$K$180)</f>
        <v>0.32176309876637171</v>
      </c>
      <c r="AL87" s="72">
        <f>(AX87-Driver!$K$181)/(Driver!$L$181-Driver!$K$181)</f>
        <v>0.28097135268450008</v>
      </c>
      <c r="AM87" s="72">
        <f>(AY87-Driver!$K$182)/(Driver!$L$182-Driver!$K$182)</f>
        <v>0.12138793693526641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33.535196049550144</v>
      </c>
      <c r="AX87" s="70">
        <f t="shared" si="62"/>
        <v>3.5287421741605005</v>
      </c>
      <c r="AY87" s="70">
        <f>IFERROR(Driver!$K$19/Data!BH87/Data!BI87*Data!BK87*Data!BL87,"")</f>
        <v>0.4829989237887522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0.90031189765725816</v>
      </c>
      <c r="L88" s="72">
        <f t="shared" si="40"/>
        <v>0.83947707678672145</v>
      </c>
      <c r="M88" s="72">
        <f t="shared" si="41"/>
        <v>0.96114671852779499</v>
      </c>
      <c r="N88" s="72">
        <f t="shared" si="42"/>
        <v>0.96532757857459051</v>
      </c>
      <c r="O88" s="72">
        <f t="shared" si="43"/>
        <v>0.95998349204147415</v>
      </c>
      <c r="P88" s="72">
        <f t="shared" si="44"/>
        <v>0.9581290849673203</v>
      </c>
      <c r="Q88" s="72"/>
      <c r="R88" s="72"/>
      <c r="S88" s="72">
        <f t="shared" si="45"/>
        <v>0.8588217929340638</v>
      </c>
      <c r="T88" s="72">
        <f t="shared" si="46"/>
        <v>0.9920145281942232</v>
      </c>
      <c r="U88" s="72">
        <f t="shared" si="47"/>
        <v>0.85782924767170843</v>
      </c>
      <c r="V88" s="72">
        <f t="shared" si="48"/>
        <v>0.82550823075136459</v>
      </c>
      <c r="W88" s="72">
        <f t="shared" si="49"/>
        <v>0.89530040053404536</v>
      </c>
      <c r="X88" s="72">
        <f t="shared" si="50"/>
        <v>0.16052292321327855</v>
      </c>
      <c r="Y88" s="72">
        <f t="shared" si="51"/>
        <v>3.8853281472205049E-2</v>
      </c>
      <c r="Z88" s="72">
        <f t="shared" si="52"/>
        <v>3.4672421425409494E-2</v>
      </c>
      <c r="AA88" s="72">
        <f t="shared" si="53"/>
        <v>4.001650795852589E-2</v>
      </c>
      <c r="AB88" s="72">
        <f t="shared" si="54"/>
        <v>4.1870915032679756E-2</v>
      </c>
      <c r="AC88" s="72"/>
      <c r="AD88" s="72"/>
      <c r="AE88" s="72">
        <f t="shared" si="55"/>
        <v>0.14117820706593615</v>
      </c>
      <c r="AF88" s="72">
        <f t="shared" si="56"/>
        <v>7.9854718057767865E-3</v>
      </c>
      <c r="AG88" s="72">
        <f t="shared" si="57"/>
        <v>0.14217075232829163</v>
      </c>
      <c r="AH88" s="72">
        <f t="shared" si="58"/>
        <v>0.17449176924863541</v>
      </c>
      <c r="AI88" s="72">
        <f t="shared" si="59"/>
        <v>0.1046995994659546</v>
      </c>
      <c r="AJ88" s="72">
        <f>(AV88-Driver!$K$179)/(Driver!$L$179-Driver!$K$179)</f>
        <v>0.14503263234227698</v>
      </c>
      <c r="AK88" s="72">
        <f>(AW88-Driver!$K$180)/(Driver!$L$180-Driver!$K$180)</f>
        <v>0.3486303655072458</v>
      </c>
      <c r="AL88" s="72">
        <f>(AX88-Driver!$K$181)/(Driver!$L$181-Driver!$K$181)</f>
        <v>0.3625498007968127</v>
      </c>
      <c r="AM88" s="72">
        <f>(AY88-Driver!$K$182)/(Driver!$L$182-Driver!$K$182)</f>
        <v>5.6094603152585229E-2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36.150331595014663</v>
      </c>
      <c r="AX88" s="70">
        <f t="shared" si="62"/>
        <v>4.2629482071713145</v>
      </c>
      <c r="AY88" s="70">
        <f>IFERROR(Driver!$K$19/Data!BH88/Data!BI88*Data!BK88*Data!BL88,"")</f>
        <v>0.22319872663709794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0.91161838354484925</v>
      </c>
      <c r="L89" s="72">
        <f t="shared" si="40"/>
        <v>0.86993392957859961</v>
      </c>
      <c r="M89" s="72">
        <f t="shared" si="41"/>
        <v>0.9533028375110989</v>
      </c>
      <c r="N89" s="72">
        <f t="shared" si="42"/>
        <v>0.92779833048757343</v>
      </c>
      <c r="O89" s="72">
        <f t="shared" si="43"/>
        <v>0.94714286178428531</v>
      </c>
      <c r="P89" s="72">
        <f t="shared" si="44"/>
        <v>0.98496732026143796</v>
      </c>
      <c r="Q89" s="72"/>
      <c r="R89" s="72"/>
      <c r="S89" s="72">
        <f t="shared" si="45"/>
        <v>0.85125578905955135</v>
      </c>
      <c r="T89" s="72">
        <f t="shared" si="46"/>
        <v>0.70698240149151603</v>
      </c>
      <c r="U89" s="72">
        <f t="shared" si="47"/>
        <v>0.30000000000000004</v>
      </c>
      <c r="V89" s="72">
        <f t="shared" si="48"/>
        <v>0.76502815428826265</v>
      </c>
      <c r="W89" s="72">
        <f t="shared" si="49"/>
        <v>0.86374574623237721</v>
      </c>
      <c r="X89" s="72">
        <f t="shared" si="50"/>
        <v>0.13006607042140036</v>
      </c>
      <c r="Y89" s="72">
        <f t="shared" si="51"/>
        <v>4.6697162488901107E-2</v>
      </c>
      <c r="Z89" s="72">
        <f t="shared" si="52"/>
        <v>7.2201669512426514E-2</v>
      </c>
      <c r="AA89" s="72">
        <f t="shared" si="53"/>
        <v>5.2857138215714729E-2</v>
      </c>
      <c r="AB89" s="72">
        <f t="shared" si="54"/>
        <v>1.5032679738562094E-2</v>
      </c>
      <c r="AC89" s="72"/>
      <c r="AD89" s="72"/>
      <c r="AE89" s="72">
        <f t="shared" si="55"/>
        <v>0.14874421094044871</v>
      </c>
      <c r="AF89" s="72">
        <f t="shared" si="56"/>
        <v>0.29301759850848397</v>
      </c>
      <c r="AG89" s="72">
        <f t="shared" si="57"/>
        <v>0.7</v>
      </c>
      <c r="AH89" s="72">
        <f t="shared" si="58"/>
        <v>0.2349718457117374</v>
      </c>
      <c r="AI89" s="72">
        <f t="shared" si="59"/>
        <v>0.13625425376762273</v>
      </c>
      <c r="AJ89" s="72">
        <f>(AV89-Driver!$K$179)/(Driver!$L$179-Driver!$K$179)</f>
        <v>0.17548948513415516</v>
      </c>
      <c r="AK89" s="72">
        <f>(AW89-Driver!$K$180)/(Driver!$L$180-Driver!$K$180)</f>
        <v>0.30470619129507781</v>
      </c>
      <c r="AL89" s="72">
        <f>(AX89-Driver!$K$181)/(Driver!$L$181-Driver!$K$181)</f>
        <v>0.46942389173464871</v>
      </c>
      <c r="AM89" s="72">
        <f>(AY89-Driver!$K$182)/(Driver!$L$182-Driver!$K$182)</f>
        <v>4.3253972895396391E-2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31.874955525119752</v>
      </c>
      <c r="AX89" s="70">
        <f t="shared" si="62"/>
        <v>5.2248150256118384</v>
      </c>
      <c r="AY89" s="70">
        <f>IFERROR(Driver!$K$19/Data!BH89/Data!BI89*Data!BK89*Data!BL89,"")</f>
        <v>0.17210624783256157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0.94709560060511722</v>
      </c>
      <c r="L90" s="72">
        <f t="shared" si="40"/>
        <v>0.91650551929739743</v>
      </c>
      <c r="M90" s="72">
        <f t="shared" si="41"/>
        <v>0.977685681912837</v>
      </c>
      <c r="N90" s="72">
        <f t="shared" si="42"/>
        <v>0.99419939290457204</v>
      </c>
      <c r="O90" s="72">
        <f t="shared" si="43"/>
        <v>0.95523837178818727</v>
      </c>
      <c r="P90" s="72">
        <f t="shared" si="44"/>
        <v>0.98361928104575158</v>
      </c>
      <c r="Q90" s="72"/>
      <c r="R90" s="72"/>
      <c r="S90" s="72">
        <f t="shared" si="45"/>
        <v>0.84853599691496839</v>
      </c>
      <c r="T90" s="72">
        <f t="shared" si="46"/>
        <v>0.92644119180263607</v>
      </c>
      <c r="U90" s="72">
        <f t="shared" si="47"/>
        <v>0.77580108208316956</v>
      </c>
      <c r="V90" s="72">
        <f t="shared" si="48"/>
        <v>0.8364953769035558</v>
      </c>
      <c r="W90" s="72">
        <f t="shared" si="49"/>
        <v>0.91102659611501779</v>
      </c>
      <c r="X90" s="72">
        <f t="shared" si="50"/>
        <v>8.3494480702602542E-2</v>
      </c>
      <c r="Y90" s="72">
        <f t="shared" si="51"/>
        <v>2.2314318087163016E-2</v>
      </c>
      <c r="Z90" s="72">
        <f t="shared" si="52"/>
        <v>5.800607095427901E-3</v>
      </c>
      <c r="AA90" s="72">
        <f t="shared" si="53"/>
        <v>4.4761628211812739E-2</v>
      </c>
      <c r="AB90" s="72">
        <f t="shared" si="54"/>
        <v>1.6380718954248419E-2</v>
      </c>
      <c r="AC90" s="72"/>
      <c r="AD90" s="72"/>
      <c r="AE90" s="72">
        <f t="shared" si="55"/>
        <v>0.15146400308503155</v>
      </c>
      <c r="AF90" s="72">
        <f t="shared" si="56"/>
        <v>7.3558808197363934E-2</v>
      </c>
      <c r="AG90" s="72">
        <f t="shared" si="57"/>
        <v>0.22419891791683041</v>
      </c>
      <c r="AH90" s="72">
        <f t="shared" si="58"/>
        <v>0.16350462309644423</v>
      </c>
      <c r="AI90" s="72">
        <f t="shared" si="59"/>
        <v>8.8973403884982247E-2</v>
      </c>
      <c r="AJ90" s="72">
        <f>(AV90-Driver!$K$179)/(Driver!$L$179-Driver!$K$179)</f>
        <v>0.22206107485295298</v>
      </c>
      <c r="AK90" s="72">
        <f>(AW90-Driver!$K$180)/(Driver!$L$180-Driver!$K$180)</f>
        <v>0.32831112908269616</v>
      </c>
      <c r="AL90" s="72">
        <f>(AX90-Driver!$K$181)/(Driver!$L$181-Driver!$K$181)</f>
        <v>0.4030228293176501</v>
      </c>
      <c r="AM90" s="72">
        <f>(AY90-Driver!$K$182)/(Driver!$L$182-Driver!$K$182)</f>
        <v>5.1349482899298381E-2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34.172551051015475</v>
      </c>
      <c r="AX90" s="70">
        <f t="shared" si="62"/>
        <v>4.6272054638588509</v>
      </c>
      <c r="AY90" s="70">
        <f>IFERROR(Driver!$K$19/Data!BH90/Data!BI90*Data!BK90*Data!BL90,"")</f>
        <v>0.204318036896008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1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0.89620723836739802</v>
      </c>
      <c r="L91" s="72">
        <f t="shared" si="40"/>
        <v>0.81051083716058336</v>
      </c>
      <c r="M91" s="72">
        <f t="shared" si="41"/>
        <v>0.98190363957421256</v>
      </c>
      <c r="N91" s="72">
        <f t="shared" si="42"/>
        <v>0.97291627142224757</v>
      </c>
      <c r="O91" s="72">
        <f t="shared" si="43"/>
        <v>0.98672438586248168</v>
      </c>
      <c r="P91" s="72">
        <f t="shared" si="44"/>
        <v>0.98607026143790844</v>
      </c>
      <c r="Q91" s="72"/>
      <c r="R91" s="72"/>
      <c r="S91" s="72">
        <f t="shared" si="45"/>
        <v>0.85410723797405597</v>
      </c>
      <c r="T91" s="72">
        <f t="shared" si="46"/>
        <v>0.9488667345459687</v>
      </c>
      <c r="U91" s="72">
        <f t="shared" si="47"/>
        <v>0.72284364036309479</v>
      </c>
      <c r="V91" s="72">
        <f t="shared" si="48"/>
        <v>0.95003573724087054</v>
      </c>
      <c r="W91" s="72">
        <f t="shared" si="49"/>
        <v>0.90921587549277261</v>
      </c>
      <c r="X91" s="72">
        <f t="shared" si="50"/>
        <v>0.18948916283941664</v>
      </c>
      <c r="Y91" s="72">
        <f t="shared" si="51"/>
        <v>1.8096360425787435E-2</v>
      </c>
      <c r="Z91" s="72">
        <f t="shared" si="52"/>
        <v>2.7083728577752431E-2</v>
      </c>
      <c r="AA91" s="72">
        <f t="shared" si="53"/>
        <v>1.3275614137518363E-2</v>
      </c>
      <c r="AB91" s="72">
        <f t="shared" si="54"/>
        <v>1.3929738562091509E-2</v>
      </c>
      <c r="AC91" s="72"/>
      <c r="AD91" s="72"/>
      <c r="AE91" s="72">
        <f t="shared" si="55"/>
        <v>0.14589276202594409</v>
      </c>
      <c r="AF91" s="72">
        <f t="shared" si="56"/>
        <v>5.1133265454031282E-2</v>
      </c>
      <c r="AG91" s="72">
        <f t="shared" si="57"/>
        <v>0.27715635963690521</v>
      </c>
      <c r="AH91" s="72">
        <f t="shared" si="58"/>
        <v>4.9964262759129408E-2</v>
      </c>
      <c r="AI91" s="72">
        <f t="shared" si="59"/>
        <v>9.0784124507227337E-2</v>
      </c>
      <c r="AJ91" s="72">
        <f>(AV91-Driver!$K$179)/(Driver!$L$179-Driver!$K$179)</f>
        <v>0.49504471839497216</v>
      </c>
      <c r="AK91" s="72">
        <f>(AW91-Driver!$K$180)/(Driver!$L$180-Driver!$K$180)</f>
        <v>0.32426267694519001</v>
      </c>
      <c r="AL91" s="72">
        <f>(AX91-Driver!$K$181)/(Driver!$L$181-Driver!$K$181)</f>
        <v>0.37013849364446977</v>
      </c>
      <c r="AM91" s="72">
        <f>(AY91-Driver!$K$182)/(Driver!$L$182-Driver!$K$182)</f>
        <v>8.2835496973592757E-2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33.778493434696905</v>
      </c>
      <c r="AX91" s="70">
        <f t="shared" si="62"/>
        <v>4.3312464428002277</v>
      </c>
      <c r="AY91" s="70">
        <f>IFERROR(Driver!$K$19/Data!BH91/Data!BI91*Data!BK91*Data!BL91,"")</f>
        <v>0.3295999330731515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1</v>
      </c>
      <c r="F92" s="43" t="b">
        <f>CL92&gt;Driver!$F$56</f>
        <v>1</v>
      </c>
      <c r="G92" s="43" t="b">
        <f>AND(CB92&gt;Driver!$F$55,CB92&lt;Driver!$G$55)</f>
        <v>1</v>
      </c>
      <c r="H92" s="43" t="b">
        <f t="shared" si="37"/>
        <v>1</v>
      </c>
      <c r="I92" s="43">
        <f t="shared" si="38"/>
        <v>1</v>
      </c>
      <c r="J92" s="43" t="b">
        <f t="array" ref="J92">NOT(OR(($H$9:$H$1273=TRUE)*($I$9:$I$1273&gt;0)*($BT$9:$BT$1273=BT92)*($K$9:$K$1273&gt;K92)))</f>
        <v>1</v>
      </c>
      <c r="K92" s="72">
        <f t="shared" si="39"/>
        <v>0.9755418264257143</v>
      </c>
      <c r="L92" s="72">
        <f t="shared" si="40"/>
        <v>0.98841753283377654</v>
      </c>
      <c r="M92" s="72">
        <f t="shared" si="41"/>
        <v>0.96266612001765217</v>
      </c>
      <c r="N92" s="72">
        <f t="shared" si="42"/>
        <v>0.91135616265098329</v>
      </c>
      <c r="O92" s="72">
        <f t="shared" si="43"/>
        <v>0.99404415818628689</v>
      </c>
      <c r="P92" s="72">
        <f t="shared" si="44"/>
        <v>0.98259803921568634</v>
      </c>
      <c r="Q92" s="72"/>
      <c r="R92" s="72"/>
      <c r="S92" s="72">
        <f t="shared" si="45"/>
        <v>0.91549615466383782</v>
      </c>
      <c r="T92" s="72">
        <f t="shared" si="46"/>
        <v>0.94667515780266198</v>
      </c>
      <c r="U92" s="72">
        <f t="shared" si="47"/>
        <v>0.78383840135762572</v>
      </c>
      <c r="V92" s="72">
        <f t="shared" si="48"/>
        <v>0.80464733556163115</v>
      </c>
      <c r="W92" s="72">
        <f t="shared" si="49"/>
        <v>0.87776069656883005</v>
      </c>
      <c r="X92" s="72">
        <f t="shared" si="50"/>
        <v>1.158246716622352E-2</v>
      </c>
      <c r="Y92" s="72">
        <f t="shared" si="51"/>
        <v>3.7333879982347856E-2</v>
      </c>
      <c r="Z92" s="72">
        <f t="shared" si="52"/>
        <v>8.8643837349016708E-2</v>
      </c>
      <c r="AA92" s="72">
        <f t="shared" si="53"/>
        <v>5.9558418137131419E-3</v>
      </c>
      <c r="AB92" s="72">
        <f t="shared" si="54"/>
        <v>1.7401960784313719E-2</v>
      </c>
      <c r="AC92" s="72"/>
      <c r="AD92" s="72"/>
      <c r="AE92" s="72">
        <f t="shared" si="55"/>
        <v>8.4503845336162148E-2</v>
      </c>
      <c r="AF92" s="72">
        <f t="shared" si="56"/>
        <v>5.3324842197338053E-2</v>
      </c>
      <c r="AG92" s="72">
        <f t="shared" si="57"/>
        <v>0.21616159864237428</v>
      </c>
      <c r="AH92" s="72">
        <f t="shared" si="58"/>
        <v>0.19535266443836888</v>
      </c>
      <c r="AI92" s="72">
        <f t="shared" si="59"/>
        <v>0.1222393034311699</v>
      </c>
      <c r="AJ92" s="72">
        <f>(AV92-Driver!$K$179)/(Driver!$L$179-Driver!$K$179)</f>
        <v>0.31713802272177904</v>
      </c>
      <c r="AK92" s="72">
        <f>(AW92-Driver!$K$180)/(Driver!$L$180-Driver!$K$180)</f>
        <v>0.33851370242264539</v>
      </c>
      <c r="AL92" s="72">
        <f>(AX92-Driver!$K$181)/(Driver!$L$181-Driver!$K$181)</f>
        <v>0.48586605957123891</v>
      </c>
      <c r="AM92" s="72">
        <f>(AY92-Driver!$K$182)/(Driver!$L$182-Driver!$K$182)</f>
        <v>9.0155269297397977E-2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35.165622376574582</v>
      </c>
      <c r="AX92" s="70">
        <f t="shared" si="62"/>
        <v>5.37279453614115</v>
      </c>
      <c r="AY92" s="70">
        <f>IFERROR(Driver!$K$19/Data!BH92/Data!BI92*Data!BK92*Data!BL92,"")</f>
        <v>0.35872508540737391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1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0.9172485402138788</v>
      </c>
      <c r="L93" s="72">
        <f t="shared" si="40"/>
        <v>0.91493433244702271</v>
      </c>
      <c r="M93" s="72">
        <f t="shared" si="41"/>
        <v>0.9195627479807349</v>
      </c>
      <c r="N93" s="72">
        <f t="shared" si="42"/>
        <v>0.80511446278378562</v>
      </c>
      <c r="O93" s="72">
        <f t="shared" si="43"/>
        <v>0.96051822560286371</v>
      </c>
      <c r="P93" s="72">
        <f t="shared" si="44"/>
        <v>0.99305555555555558</v>
      </c>
      <c r="Q93" s="72"/>
      <c r="R93" s="72"/>
      <c r="S93" s="72">
        <f t="shared" si="45"/>
        <v>0.92227321148456354</v>
      </c>
      <c r="T93" s="72">
        <f t="shared" si="46"/>
        <v>0.91691972890426787</v>
      </c>
      <c r="U93" s="72">
        <f t="shared" si="47"/>
        <v>0.71411348443592482</v>
      </c>
      <c r="V93" s="72">
        <f t="shared" si="48"/>
        <v>0.87534602393473571</v>
      </c>
      <c r="W93" s="72">
        <f t="shared" si="49"/>
        <v>0.91042097015456935</v>
      </c>
      <c r="X93" s="72">
        <f t="shared" si="50"/>
        <v>8.5065667552977231E-2</v>
      </c>
      <c r="Y93" s="72">
        <f t="shared" si="51"/>
        <v>8.0437252019265063E-2</v>
      </c>
      <c r="Z93" s="72">
        <f t="shared" si="52"/>
        <v>0.19488553721621443</v>
      </c>
      <c r="AA93" s="72">
        <f t="shared" si="53"/>
        <v>3.9481774397136266E-2</v>
      </c>
      <c r="AB93" s="72">
        <f t="shared" si="54"/>
        <v>6.9444444444444753E-3</v>
      </c>
      <c r="AC93" s="72"/>
      <c r="AD93" s="72"/>
      <c r="AE93" s="72">
        <f t="shared" si="55"/>
        <v>7.772678851543649E-2</v>
      </c>
      <c r="AF93" s="72">
        <f t="shared" si="56"/>
        <v>8.3080271095732183E-2</v>
      </c>
      <c r="AG93" s="72">
        <f t="shared" si="57"/>
        <v>0.28588651556407518</v>
      </c>
      <c r="AH93" s="72">
        <f t="shared" si="58"/>
        <v>0.12465397606526429</v>
      </c>
      <c r="AI93" s="72">
        <f t="shared" si="59"/>
        <v>8.9579029845430591E-2</v>
      </c>
      <c r="AJ93" s="72">
        <f>(AV93-Driver!$K$179)/(Driver!$L$179-Driver!$K$179)</f>
        <v>0.39062122310853276</v>
      </c>
      <c r="AK93" s="72">
        <f>(AW93-Driver!$K$180)/(Driver!$L$180-Driver!$K$180)</f>
        <v>0.34040284186532288</v>
      </c>
      <c r="AL93" s="72">
        <f>(AX93-Driver!$K$181)/(Driver!$L$181-Driver!$K$181)</f>
        <v>0.59210775943843663</v>
      </c>
      <c r="AM93" s="72">
        <f>(AY93-Driver!$K$182)/(Driver!$L$182-Driver!$K$182)</f>
        <v>0.13559288550824738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35.349502477015506</v>
      </c>
      <c r="AX93" s="70">
        <f t="shared" si="62"/>
        <v>6.32896983494593</v>
      </c>
      <c r="AY93" s="70">
        <f>IFERROR(Driver!$K$19/Data!BH93/Data!BI93*Data!BK93*Data!BL93,"")</f>
        <v>0.53951998384172262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1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0.99370514664420351</v>
      </c>
      <c r="L94" s="72">
        <f t="shared" si="40"/>
        <v>0.9994561276287165</v>
      </c>
      <c r="M94" s="72">
        <f t="shared" si="41"/>
        <v>0.98795416565969052</v>
      </c>
      <c r="N94" s="72">
        <f t="shared" si="42"/>
        <v>0.99694713210649466</v>
      </c>
      <c r="O94" s="72">
        <f t="shared" si="43"/>
        <v>0.96724216225819792</v>
      </c>
      <c r="P94" s="72">
        <f t="shared" si="44"/>
        <v>0.99967320261437909</v>
      </c>
      <c r="Q94" s="72"/>
      <c r="R94" s="72"/>
      <c r="S94" s="72">
        <f t="shared" si="45"/>
        <v>0.92180311812106197</v>
      </c>
      <c r="T94" s="72">
        <f t="shared" si="46"/>
        <v>0.93817013158336982</v>
      </c>
      <c r="U94" s="72">
        <f t="shared" si="47"/>
        <v>0.72654288821944457</v>
      </c>
      <c r="V94" s="72">
        <f t="shared" si="48"/>
        <v>0.87194529002721055</v>
      </c>
      <c r="W94" s="72">
        <f t="shared" si="49"/>
        <v>0.88565812227115959</v>
      </c>
      <c r="X94" s="72">
        <f t="shared" si="50"/>
        <v>5.4387237128350474E-4</v>
      </c>
      <c r="Y94" s="72">
        <f t="shared" si="51"/>
        <v>1.2045834340309453E-2</v>
      </c>
      <c r="Z94" s="72">
        <f t="shared" si="52"/>
        <v>3.0528678935053399E-3</v>
      </c>
      <c r="AA94" s="72">
        <f t="shared" si="53"/>
        <v>3.2757837741802048E-2</v>
      </c>
      <c r="AB94" s="72">
        <f t="shared" si="54"/>
        <v>3.2679738562096938E-4</v>
      </c>
      <c r="AC94" s="72"/>
      <c r="AD94" s="72"/>
      <c r="AE94" s="72">
        <f t="shared" si="55"/>
        <v>7.8196881878937974E-2</v>
      </c>
      <c r="AF94" s="72">
        <f t="shared" si="56"/>
        <v>6.1829868416630171E-2</v>
      </c>
      <c r="AG94" s="72">
        <f t="shared" si="57"/>
        <v>0.27345711178055543</v>
      </c>
      <c r="AH94" s="72">
        <f t="shared" si="58"/>
        <v>0.12805470997278948</v>
      </c>
      <c r="AI94" s="72">
        <f t="shared" si="59"/>
        <v>0.11434187772884044</v>
      </c>
      <c r="AJ94" s="72">
        <f>(AV94-Driver!$K$179)/(Driver!$L$179-Driver!$K$179)</f>
        <v>0.30609942792683903</v>
      </c>
      <c r="AK94" s="72">
        <f>(AW94-Driver!$K$180)/(Driver!$L$180-Driver!$K$180)</f>
        <v>0.31562945134883624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32.938175163888523</v>
      </c>
      <c r="AX94" s="70">
        <f t="shared" si="62"/>
        <v>4.5475241889584517</v>
      </c>
      <c r="AY94" s="70">
        <f>IFERROR(Driver!$K$19/Data!BH94/Data!BI94*Data!BK94*Data!BL94,"")</f>
        <v>0.51276564358234356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0.94304751832238976</v>
      </c>
      <c r="L95" s="72">
        <f t="shared" si="40"/>
        <v>0.91860043509789702</v>
      </c>
      <c r="M95" s="72">
        <f t="shared" si="41"/>
        <v>0.96749460154688249</v>
      </c>
      <c r="N95" s="72">
        <f t="shared" si="42"/>
        <v>0.92864889647758175</v>
      </c>
      <c r="O95" s="72">
        <f t="shared" si="43"/>
        <v>0.99989699966633361</v>
      </c>
      <c r="P95" s="72">
        <f t="shared" si="44"/>
        <v>0.97393790849673201</v>
      </c>
      <c r="Q95" s="72"/>
      <c r="R95" s="72"/>
      <c r="S95" s="72">
        <f t="shared" si="45"/>
        <v>0.87894040088868908</v>
      </c>
      <c r="T95" s="72">
        <f t="shared" si="46"/>
        <v>0.99776609736212096</v>
      </c>
      <c r="U95" s="72">
        <f t="shared" si="47"/>
        <v>0.4165827262598607</v>
      </c>
      <c r="V95" s="72">
        <f t="shared" si="48"/>
        <v>0.76903813586871916</v>
      </c>
      <c r="W95" s="72">
        <f t="shared" si="49"/>
        <v>0.87294521011131099</v>
      </c>
      <c r="X95" s="72">
        <f t="shared" si="50"/>
        <v>8.1399564902103011E-2</v>
      </c>
      <c r="Y95" s="72">
        <f t="shared" si="51"/>
        <v>3.2505398453117541E-2</v>
      </c>
      <c r="Z95" s="72">
        <f t="shared" si="52"/>
        <v>7.1351103522418247E-2</v>
      </c>
      <c r="AA95" s="72">
        <f t="shared" si="53"/>
        <v>1.0300033366637817E-4</v>
      </c>
      <c r="AB95" s="72">
        <f t="shared" si="54"/>
        <v>2.6062091503267992E-2</v>
      </c>
      <c r="AC95" s="72"/>
      <c r="AD95" s="72"/>
      <c r="AE95" s="72">
        <f t="shared" si="55"/>
        <v>0.12105959911131092</v>
      </c>
      <c r="AF95" s="72">
        <f t="shared" si="56"/>
        <v>2.2339026378790927E-3</v>
      </c>
      <c r="AG95" s="72">
        <f t="shared" si="57"/>
        <v>0.5834172737401393</v>
      </c>
      <c r="AH95" s="72">
        <f t="shared" si="58"/>
        <v>0.23096186413128084</v>
      </c>
      <c r="AI95" s="72">
        <f t="shared" si="59"/>
        <v>0.12705478988868901</v>
      </c>
      <c r="AJ95" s="72">
        <f>(AV95-Driver!$K$179)/(Driver!$L$179-Driver!$K$179)</f>
        <v>0.22415599065345251</v>
      </c>
      <c r="AK95" s="72">
        <f>(AW95-Driver!$K$180)/(Driver!$L$180-Driver!$K$180)</f>
        <v>0.33207648710177329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34.539053594503017</v>
      </c>
      <c r="AX95" s="70">
        <f t="shared" si="62"/>
        <v>3.9328400682982356</v>
      </c>
      <c r="AY95" s="70">
        <f>IFERROR(Driver!$K$19/Data!BH95/Data!BI95*Data!BK95*Data!BL95,"")</f>
        <v>0.38283303476770314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1</v>
      </c>
      <c r="F96" s="43" t="b">
        <f>CL96&gt;Driver!$F$56</f>
        <v>1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0.95856612570325561</v>
      </c>
      <c r="L96" s="72">
        <f t="shared" si="40"/>
        <v>0.9486947063089195</v>
      </c>
      <c r="M96" s="72">
        <f t="shared" si="41"/>
        <v>0.96843754509759183</v>
      </c>
      <c r="N96" s="72">
        <f t="shared" si="42"/>
        <v>0.99483178397521033</v>
      </c>
      <c r="O96" s="72">
        <f t="shared" si="43"/>
        <v>0.97771941340906854</v>
      </c>
      <c r="P96" s="72">
        <f t="shared" si="44"/>
        <v>0.93276143790849675</v>
      </c>
      <c r="Q96" s="72"/>
      <c r="R96" s="72"/>
      <c r="S96" s="72">
        <f t="shared" si="45"/>
        <v>0.91270884946964614</v>
      </c>
      <c r="T96" s="72">
        <f t="shared" si="46"/>
        <v>0.92188815374890387</v>
      </c>
      <c r="U96" s="72">
        <f t="shared" si="47"/>
        <v>0.77461532115030363</v>
      </c>
      <c r="V96" s="72">
        <f t="shared" si="48"/>
        <v>0.81827662403350354</v>
      </c>
      <c r="W96" s="72">
        <f t="shared" si="49"/>
        <v>0.90476768377253813</v>
      </c>
      <c r="X96" s="72">
        <f t="shared" si="50"/>
        <v>5.1305293691080556E-2</v>
      </c>
      <c r="Y96" s="72">
        <f t="shared" si="51"/>
        <v>3.1562454902408131E-2</v>
      </c>
      <c r="Z96" s="72">
        <f t="shared" si="52"/>
        <v>5.1682160247896736E-3</v>
      </c>
      <c r="AA96" s="72">
        <f t="shared" si="53"/>
        <v>2.228058659093142E-2</v>
      </c>
      <c r="AB96" s="72">
        <f t="shared" si="54"/>
        <v>6.7238562091503307E-2</v>
      </c>
      <c r="AC96" s="72"/>
      <c r="AD96" s="72"/>
      <c r="AE96" s="72">
        <f t="shared" si="55"/>
        <v>8.7291150530353828E-2</v>
      </c>
      <c r="AF96" s="72">
        <f t="shared" si="56"/>
        <v>7.8111846251096115E-2</v>
      </c>
      <c r="AG96" s="72">
        <f t="shared" si="57"/>
        <v>0.22538467884969637</v>
      </c>
      <c r="AH96" s="72">
        <f t="shared" si="58"/>
        <v>0.18172337596649646</v>
      </c>
      <c r="AI96" s="72">
        <f t="shared" si="59"/>
        <v>9.5232316227461852E-2</v>
      </c>
      <c r="AJ96" s="72">
        <f>(AV96-Driver!$K$179)/(Driver!$L$179-Driver!$K$179)</f>
        <v>0.35686084924663608</v>
      </c>
      <c r="AK96" s="72">
        <f>(AW96-Driver!$K$180)/(Driver!$L$180-Driver!$K$180)</f>
        <v>0.37861362705245555</v>
      </c>
      <c r="AL96" s="72">
        <f>(AX96-Driver!$K$181)/(Driver!$L$181-Driver!$K$181)</f>
        <v>0.40239043824701187</v>
      </c>
      <c r="AM96" s="72">
        <f>(AY96-Driver!$K$182)/(Driver!$L$182-Driver!$K$182)</f>
        <v>0.11839169770204254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39.068763670449755</v>
      </c>
      <c r="AX96" s="70">
        <f t="shared" si="62"/>
        <v>4.621513944223107</v>
      </c>
      <c r="AY96" s="70">
        <f>IFERROR(Driver!$K$19/Data!BH96/Data!BI96*Data!BK96*Data!BL96,"")</f>
        <v>0.47107697864660425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0.96463545092844016</v>
      </c>
      <c r="L97" s="72">
        <f t="shared" si="40"/>
        <v>0.94261139311900743</v>
      </c>
      <c r="M97" s="72">
        <f t="shared" si="41"/>
        <v>0.98665950873787289</v>
      </c>
      <c r="N97" s="72">
        <f t="shared" si="42"/>
        <v>0.96848953392778103</v>
      </c>
      <c r="O97" s="72">
        <f t="shared" si="43"/>
        <v>0.99867853476949797</v>
      </c>
      <c r="P97" s="72">
        <f t="shared" si="44"/>
        <v>0.99281045751633989</v>
      </c>
      <c r="Q97" s="72"/>
      <c r="R97" s="72"/>
      <c r="S97" s="72">
        <f t="shared" si="45"/>
        <v>0.87891372586682392</v>
      </c>
      <c r="T97" s="72">
        <f t="shared" si="46"/>
        <v>0.98570580318687884</v>
      </c>
      <c r="U97" s="72">
        <f t="shared" si="47"/>
        <v>0.95215046689870864</v>
      </c>
      <c r="V97" s="72">
        <f t="shared" si="48"/>
        <v>0.79700903882269403</v>
      </c>
      <c r="W97" s="72">
        <f t="shared" si="49"/>
        <v>0.87454545454545451</v>
      </c>
      <c r="X97" s="72">
        <f t="shared" si="50"/>
        <v>5.7388606880992621E-2</v>
      </c>
      <c r="Y97" s="72">
        <f t="shared" si="51"/>
        <v>1.3340491262127085E-2</v>
      </c>
      <c r="Z97" s="72">
        <f t="shared" si="52"/>
        <v>3.1510466072219023E-2</v>
      </c>
      <c r="AA97" s="72">
        <f t="shared" si="53"/>
        <v>1.3214652305020697E-3</v>
      </c>
      <c r="AB97" s="72">
        <f t="shared" si="54"/>
        <v>7.1895424836601607E-3</v>
      </c>
      <c r="AC97" s="72"/>
      <c r="AD97" s="72"/>
      <c r="AE97" s="72">
        <f t="shared" si="55"/>
        <v>0.12108627413317605</v>
      </c>
      <c r="AF97" s="72">
        <f t="shared" si="56"/>
        <v>1.4294196813121177E-2</v>
      </c>
      <c r="AG97" s="72">
        <f t="shared" si="57"/>
        <v>4.7849533101291308E-2</v>
      </c>
      <c r="AH97" s="72">
        <f t="shared" si="58"/>
        <v>0.20299096117730603</v>
      </c>
      <c r="AI97" s="72">
        <f t="shared" si="59"/>
        <v>0.12545454545454546</v>
      </c>
      <c r="AJ97" s="72">
        <f>(AV97-Driver!$K$179)/(Driver!$L$179-Driver!$K$179)</f>
        <v>0.2481669486745629</v>
      </c>
      <c r="AK97" s="72">
        <f>(AW97-Driver!$K$180)/(Driver!$L$180-Driver!$K$180)</f>
        <v>0.31813894610057519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33.182437782402118</v>
      </c>
      <c r="AX97" s="70">
        <f t="shared" si="62"/>
        <v>4.2914058053500286</v>
      </c>
      <c r="AY97" s="70">
        <f>IFERROR(Driver!$K$19/Data!BH97/Data!BI97*Data!BK97*Data!BL97,"")</f>
        <v>0.38768126968053351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0.92811293807592188</v>
      </c>
      <c r="L98" s="72">
        <f t="shared" si="40"/>
        <v>0.8837926033357506</v>
      </c>
      <c r="M98" s="72">
        <f t="shared" si="41"/>
        <v>0.97243327281609326</v>
      </c>
      <c r="N98" s="72">
        <f t="shared" si="42"/>
        <v>0.95837127679757161</v>
      </c>
      <c r="O98" s="72">
        <f t="shared" si="43"/>
        <v>0.99548899916704792</v>
      </c>
      <c r="P98" s="72">
        <f t="shared" si="44"/>
        <v>0.96343954248366015</v>
      </c>
      <c r="Q98" s="72"/>
      <c r="R98" s="72"/>
      <c r="S98" s="72">
        <f t="shared" si="45"/>
        <v>0.88582073013819906</v>
      </c>
      <c r="T98" s="72">
        <f t="shared" si="46"/>
        <v>0.99123880603529257</v>
      </c>
      <c r="U98" s="72">
        <f t="shared" si="47"/>
        <v>0.35995607444447342</v>
      </c>
      <c r="V98" s="72">
        <f t="shared" si="48"/>
        <v>0.76584164412153033</v>
      </c>
      <c r="W98" s="72">
        <f t="shared" si="49"/>
        <v>0.87445511157239231</v>
      </c>
      <c r="X98" s="72">
        <f t="shared" si="50"/>
        <v>0.11620739666424945</v>
      </c>
      <c r="Y98" s="72">
        <f t="shared" si="51"/>
        <v>2.7566727183906781E-2</v>
      </c>
      <c r="Z98" s="72">
        <f t="shared" si="52"/>
        <v>4.1628723202428386E-2</v>
      </c>
      <c r="AA98" s="72">
        <f t="shared" si="53"/>
        <v>4.5110008329520557E-3</v>
      </c>
      <c r="AB98" s="72">
        <f t="shared" si="54"/>
        <v>3.6560457516339906E-2</v>
      </c>
      <c r="AC98" s="72"/>
      <c r="AD98" s="72"/>
      <c r="AE98" s="72">
        <f t="shared" si="55"/>
        <v>0.11417926986180095</v>
      </c>
      <c r="AF98" s="72">
        <f t="shared" si="56"/>
        <v>8.7611939647074394E-3</v>
      </c>
      <c r="AG98" s="72">
        <f t="shared" si="57"/>
        <v>0.64004392555552658</v>
      </c>
      <c r="AH98" s="72">
        <f t="shared" si="58"/>
        <v>0.23415835587846964</v>
      </c>
      <c r="AI98" s="72">
        <f t="shared" si="59"/>
        <v>0.12554488842760766</v>
      </c>
      <c r="AJ98" s="72">
        <f>(AV98-Driver!$K$179)/(Driver!$L$179-Driver!$K$179)</f>
        <v>0.18934815889130607</v>
      </c>
      <c r="AK98" s="72">
        <f>(AW98-Driver!$K$180)/(Driver!$L$180-Driver!$K$180)</f>
        <v>0.34446618127414241</v>
      </c>
      <c r="AL98" s="72">
        <f>(AX98-Driver!$K$181)/(Driver!$L$181-Driver!$K$181)</f>
        <v>0.35559349901979381</v>
      </c>
      <c r="AM98" s="72">
        <f>(AY98-Driver!$K$182)/(Driver!$L$182-Driver!$K$182)</f>
        <v>9.1600110278159064E-2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35.745009151504455</v>
      </c>
      <c r="AX98" s="70">
        <f t="shared" si="62"/>
        <v>4.2003414911781443</v>
      </c>
      <c r="AY98" s="70">
        <f>IFERROR(Driver!$K$19/Data!BH98/Data!BI98*Data!BK98*Data!BL98,"")</f>
        <v>0.3644740639003986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0.93807429197037084</v>
      </c>
      <c r="L99" s="72">
        <f t="shared" si="40"/>
        <v>0.9024051244863428</v>
      </c>
      <c r="M99" s="72">
        <f t="shared" si="41"/>
        <v>0.97374345945439889</v>
      </c>
      <c r="N99" s="72">
        <f t="shared" si="42"/>
        <v>0.96595996964522857</v>
      </c>
      <c r="O99" s="72">
        <f t="shared" si="43"/>
        <v>0.97226387277025572</v>
      </c>
      <c r="P99" s="72">
        <f t="shared" si="44"/>
        <v>0.98300653594771248</v>
      </c>
      <c r="Q99" s="72"/>
      <c r="R99" s="72"/>
      <c r="S99" s="72">
        <f t="shared" si="45"/>
        <v>0.85816143085896868</v>
      </c>
      <c r="T99" s="72">
        <f t="shared" si="46"/>
        <v>0.96793626635723784</v>
      </c>
      <c r="U99" s="72">
        <f t="shared" si="47"/>
        <v>0.78504272657288388</v>
      </c>
      <c r="V99" s="72">
        <f t="shared" si="48"/>
        <v>0.85198850485441247</v>
      </c>
      <c r="W99" s="72">
        <f t="shared" si="49"/>
        <v>0.89828988764044948</v>
      </c>
      <c r="X99" s="72">
        <f t="shared" si="50"/>
        <v>9.7594875513657225E-2</v>
      </c>
      <c r="Y99" s="72">
        <f t="shared" si="51"/>
        <v>2.6256540545601073E-2</v>
      </c>
      <c r="Z99" s="72">
        <f t="shared" si="52"/>
        <v>3.4040030354771378E-2</v>
      </c>
      <c r="AA99" s="72">
        <f t="shared" si="53"/>
        <v>2.7736127229744265E-2</v>
      </c>
      <c r="AB99" s="72">
        <f t="shared" si="54"/>
        <v>1.6993464052287577E-2</v>
      </c>
      <c r="AC99" s="72"/>
      <c r="AD99" s="72"/>
      <c r="AE99" s="72">
        <f t="shared" si="55"/>
        <v>0.14183856914103138</v>
      </c>
      <c r="AF99" s="72">
        <f t="shared" si="56"/>
        <v>3.2063733642762146E-2</v>
      </c>
      <c r="AG99" s="72">
        <f t="shared" si="57"/>
        <v>0.21495727342711612</v>
      </c>
      <c r="AH99" s="72">
        <f t="shared" si="58"/>
        <v>0.14801149514558753</v>
      </c>
      <c r="AI99" s="72">
        <f t="shared" si="59"/>
        <v>0.10171011235955056</v>
      </c>
      <c r="AJ99" s="72">
        <f>(AV99-Driver!$K$179)/(Driver!$L$179-Driver!$K$179)</f>
        <v>0.2079606800418983</v>
      </c>
      <c r="AK99" s="72">
        <f>(AW99-Driver!$K$180)/(Driver!$L$180-Driver!$K$180)</f>
        <v>0.32589703599499681</v>
      </c>
      <c r="AL99" s="72">
        <f>(AX99-Driver!$K$181)/(Driver!$L$181-Driver!$K$181)</f>
        <v>0.36318219186745082</v>
      </c>
      <c r="AM99" s="72">
        <f>(AY99-Driver!$K$182)/(Driver!$L$182-Driver!$K$182)</f>
        <v>6.8374983881366855E-2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33.937574389467009</v>
      </c>
      <c r="AX99" s="70">
        <f t="shared" si="62"/>
        <v>4.2686397268070575</v>
      </c>
      <c r="AY99" s="70">
        <f>IFERROR(Driver!$K$19/Data!BH99/Data!BI99*Data!BK99*Data!BL99,"")</f>
        <v>0.27206198954007282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1</v>
      </c>
      <c r="H100" s="43" t="b">
        <f t="shared" si="37"/>
        <v>1</v>
      </c>
      <c r="I100" s="43">
        <f t="shared" si="38"/>
        <v>2</v>
      </c>
      <c r="J100" s="43" t="b">
        <f t="array" ref="J100">NOT(OR(($H$9:$H$1273=TRUE)*($I$9:$I$1273&gt;0)*($BT$9:$BT$1273=BT100)*($K$9:$K$1273&gt;K100)))</f>
        <v>1</v>
      </c>
      <c r="K100" s="72">
        <f t="shared" si="39"/>
        <v>0.972029315409633</v>
      </c>
      <c r="L100" s="72">
        <f t="shared" si="40"/>
        <v>0.9918016275884296</v>
      </c>
      <c r="M100" s="72">
        <f t="shared" si="41"/>
        <v>0.9522570032308364</v>
      </c>
      <c r="N100" s="72">
        <f t="shared" si="42"/>
        <v>0.88163378233099343</v>
      </c>
      <c r="O100" s="72">
        <f t="shared" si="43"/>
        <v>0.98771892670792094</v>
      </c>
      <c r="P100" s="72">
        <f t="shared" si="44"/>
        <v>0.98741830065359482</v>
      </c>
      <c r="Q100" s="72"/>
      <c r="R100" s="72"/>
      <c r="S100" s="72">
        <f t="shared" si="45"/>
        <v>0.90419277998225889</v>
      </c>
      <c r="T100" s="72">
        <f t="shared" si="46"/>
        <v>0.97478529169822126</v>
      </c>
      <c r="U100" s="72">
        <f t="shared" si="47"/>
        <v>0.74688499872688707</v>
      </c>
      <c r="V100" s="72">
        <f t="shared" si="48"/>
        <v>0.79553195132994692</v>
      </c>
      <c r="W100" s="72">
        <f t="shared" si="49"/>
        <v>0.91238305768868977</v>
      </c>
      <c r="X100" s="72">
        <f t="shared" si="50"/>
        <v>8.1983724115703982E-3</v>
      </c>
      <c r="Y100" s="72">
        <f t="shared" si="51"/>
        <v>4.7742996769163652E-2</v>
      </c>
      <c r="Z100" s="72">
        <f t="shared" si="52"/>
        <v>0.11836621766900662</v>
      </c>
      <c r="AA100" s="72">
        <f t="shared" si="53"/>
        <v>1.2281073292079087E-2</v>
      </c>
      <c r="AB100" s="72">
        <f t="shared" si="54"/>
        <v>1.258169934640524E-2</v>
      </c>
      <c r="AC100" s="72"/>
      <c r="AD100" s="72"/>
      <c r="AE100" s="72">
        <f t="shared" si="55"/>
        <v>9.5807220017741154E-2</v>
      </c>
      <c r="AF100" s="72">
        <f t="shared" si="56"/>
        <v>2.5214708301778702E-2</v>
      </c>
      <c r="AG100" s="72">
        <f t="shared" si="57"/>
        <v>0.25311500127311287</v>
      </c>
      <c r="AH100" s="72">
        <f t="shared" si="58"/>
        <v>0.20446804867005305</v>
      </c>
      <c r="AI100" s="72">
        <f t="shared" si="59"/>
        <v>8.7616942311310259E-2</v>
      </c>
      <c r="AJ100" s="72">
        <f>(AV100-Driver!$K$179)/(Driver!$L$179-Driver!$K$179)</f>
        <v>0.31375392796712592</v>
      </c>
      <c r="AK100" s="72">
        <f>(AW100-Driver!$K$180)/(Driver!$L$180-Driver!$K$180)</f>
        <v>0.33749403810722983</v>
      </c>
      <c r="AL100" s="72">
        <f>(AX100-Driver!$K$181)/(Driver!$L$181-Driver!$K$181)</f>
        <v>0.51558843989122882</v>
      </c>
      <c r="AM100" s="72">
        <f>(AY100-Driver!$K$182)/(Driver!$L$182-Driver!$K$182)</f>
        <v>0.10839218440319021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35.066372965705845</v>
      </c>
      <c r="AX100" s="70">
        <f t="shared" si="62"/>
        <v>5.6402959590210591</v>
      </c>
      <c r="AY100" s="70">
        <f>IFERROR(Driver!$K$19/Data!BH100/Data!BI100*Data!BK100*Data!BL100,"")</f>
        <v>0.43128921815164994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0.92050940473118925</v>
      </c>
      <c r="L101" s="72">
        <f t="shared" si="40"/>
        <v>0.9205342035291274</v>
      </c>
      <c r="M101" s="72">
        <f t="shared" si="41"/>
        <v>0.9204846059332511</v>
      </c>
      <c r="N101" s="72">
        <f t="shared" si="42"/>
        <v>0.83315784481123134</v>
      </c>
      <c r="O101" s="72">
        <f t="shared" si="43"/>
        <v>0.97506884880551548</v>
      </c>
      <c r="P101" s="72">
        <f t="shared" si="44"/>
        <v>0.95322712418300659</v>
      </c>
      <c r="Q101" s="72"/>
      <c r="R101" s="72"/>
      <c r="S101" s="72">
        <f t="shared" si="45"/>
        <v>0.89957623297189249</v>
      </c>
      <c r="T101" s="72">
        <f t="shared" si="46"/>
        <v>0.9751521449903473</v>
      </c>
      <c r="U101" s="72">
        <f t="shared" si="47"/>
        <v>0.30000000000000004</v>
      </c>
      <c r="V101" s="72">
        <f t="shared" si="48"/>
        <v>0.75670225021842175</v>
      </c>
      <c r="W101" s="72">
        <f t="shared" si="49"/>
        <v>0.87317622950819673</v>
      </c>
      <c r="X101" s="72">
        <f t="shared" si="50"/>
        <v>7.9465796470872596E-2</v>
      </c>
      <c r="Y101" s="72">
        <f t="shared" si="51"/>
        <v>7.9515394066748901E-2</v>
      </c>
      <c r="Z101" s="72">
        <f t="shared" si="52"/>
        <v>0.16684215518876869</v>
      </c>
      <c r="AA101" s="72">
        <f t="shared" si="53"/>
        <v>2.4931151194484538E-2</v>
      </c>
      <c r="AB101" s="72">
        <f t="shared" si="54"/>
        <v>4.6772875816993464E-2</v>
      </c>
      <c r="AC101" s="72"/>
      <c r="AD101" s="72"/>
      <c r="AE101" s="72">
        <f t="shared" si="55"/>
        <v>0.10042376702810749</v>
      </c>
      <c r="AF101" s="72">
        <f t="shared" si="56"/>
        <v>2.4847855009652739E-2</v>
      </c>
      <c r="AG101" s="72">
        <f t="shared" si="57"/>
        <v>0.7</v>
      </c>
      <c r="AH101" s="72">
        <f t="shared" si="58"/>
        <v>0.2432977497815782</v>
      </c>
      <c r="AI101" s="72">
        <f t="shared" si="59"/>
        <v>0.12682377049180327</v>
      </c>
      <c r="AJ101" s="72">
        <f>(AV101-Driver!$K$179)/(Driver!$L$179-Driver!$K$179)</f>
        <v>0.22608975908468293</v>
      </c>
      <c r="AK101" s="72">
        <f>(AW101-Driver!$K$180)/(Driver!$L$180-Driver!$K$180)</f>
        <v>0.34365435507693476</v>
      </c>
      <c r="AL101" s="72">
        <f>(AX101-Driver!$K$181)/(Driver!$L$181-Driver!$K$181)</f>
        <v>0.23038006703345351</v>
      </c>
      <c r="AM101" s="72">
        <f>(AY101-Driver!$K$182)/(Driver!$L$182-Driver!$K$182)</f>
        <v>0.12104226230559566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35.66598974229052</v>
      </c>
      <c r="AX101" s="70">
        <f t="shared" si="62"/>
        <v>3.0734206033010816</v>
      </c>
      <c r="AY101" s="70">
        <f>IFERROR(Driver!$K$19/Data!BH101/Data!BI101*Data!BK101*Data!BL101,"")</f>
        <v>0.48162349490901857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0.89390311932563071</v>
      </c>
      <c r="L102" s="72">
        <f t="shared" si="40"/>
        <v>0.84141084521795184</v>
      </c>
      <c r="M102" s="72">
        <f t="shared" si="41"/>
        <v>0.94639539343330958</v>
      </c>
      <c r="N102" s="72">
        <f t="shared" si="42"/>
        <v>0.89892651615759189</v>
      </c>
      <c r="O102" s="72">
        <f t="shared" si="43"/>
        <v>0.94287404322730406</v>
      </c>
      <c r="P102" s="72">
        <f t="shared" si="44"/>
        <v>0.99738562091503269</v>
      </c>
      <c r="Q102" s="72"/>
      <c r="R102" s="72"/>
      <c r="S102" s="72">
        <f t="shared" si="45"/>
        <v>0.82926911554344007</v>
      </c>
      <c r="T102" s="72">
        <f t="shared" si="46"/>
        <v>0.95787302538442076</v>
      </c>
      <c r="U102" s="72">
        <f t="shared" si="47"/>
        <v>0.8483513181970157</v>
      </c>
      <c r="V102" s="72">
        <f t="shared" si="48"/>
        <v>0.88679833671554564</v>
      </c>
      <c r="W102" s="72">
        <f t="shared" si="49"/>
        <v>0.90545930042497547</v>
      </c>
      <c r="X102" s="72">
        <f t="shared" si="50"/>
        <v>0.15858915478204816</v>
      </c>
      <c r="Y102" s="72">
        <f t="shared" si="51"/>
        <v>5.3604606566690451E-2</v>
      </c>
      <c r="Z102" s="72">
        <f t="shared" si="52"/>
        <v>0.10107348384240811</v>
      </c>
      <c r="AA102" s="72">
        <f t="shared" si="53"/>
        <v>5.7125956772695934E-2</v>
      </c>
      <c r="AB102" s="72">
        <f t="shared" si="54"/>
        <v>2.614379084967311E-3</v>
      </c>
      <c r="AC102" s="72"/>
      <c r="AD102" s="72"/>
      <c r="AE102" s="72">
        <f t="shared" si="55"/>
        <v>0.1707308844565599</v>
      </c>
      <c r="AF102" s="72">
        <f t="shared" si="56"/>
        <v>4.2126974615579293E-2</v>
      </c>
      <c r="AG102" s="72">
        <f t="shared" si="57"/>
        <v>0.15164868180298433</v>
      </c>
      <c r="AH102" s="72">
        <f t="shared" si="58"/>
        <v>0.11320166328445433</v>
      </c>
      <c r="AI102" s="72">
        <f t="shared" si="59"/>
        <v>9.4540699575024506E-2</v>
      </c>
      <c r="AJ102" s="72">
        <f>(AV102-Driver!$K$179)/(Driver!$L$179-Driver!$K$179)</f>
        <v>0.14696640077350737</v>
      </c>
      <c r="AK102" s="72">
        <f>(AW102-Driver!$K$180)/(Driver!$L$180-Driver!$K$180)</f>
        <v>0.30503369460697377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31.906833183552845</v>
      </c>
      <c r="AX102" s="70">
        <f t="shared" si="62"/>
        <v>3.665338645418327</v>
      </c>
      <c r="AY102" s="70">
        <f>IFERROR(Driver!$K$19/Data!BH102/Data!BI102*Data!BK102*Data!BL102,"")</f>
        <v>0.15512074811218238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1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0.95167711267934429</v>
      </c>
      <c r="L103" s="72">
        <f t="shared" si="40"/>
        <v>0.96150592216582065</v>
      </c>
      <c r="M103" s="72">
        <f t="shared" si="41"/>
        <v>0.94184830319286794</v>
      </c>
      <c r="N103" s="72">
        <f t="shared" si="42"/>
        <v>0.92020963763991648</v>
      </c>
      <c r="O103" s="72">
        <f t="shared" si="43"/>
        <v>0.96922416082757634</v>
      </c>
      <c r="P103" s="72">
        <f t="shared" si="44"/>
        <v>0.93611111111111112</v>
      </c>
      <c r="Q103" s="72"/>
      <c r="R103" s="72"/>
      <c r="S103" s="72">
        <f t="shared" si="45"/>
        <v>0.86063920139076433</v>
      </c>
      <c r="T103" s="72">
        <f t="shared" si="46"/>
        <v>0.93484558858880629</v>
      </c>
      <c r="U103" s="72">
        <f t="shared" si="47"/>
        <v>0.84006863470281734</v>
      </c>
      <c r="V103" s="72">
        <f t="shared" si="48"/>
        <v>0.82636112512247673</v>
      </c>
      <c r="W103" s="72">
        <f t="shared" si="49"/>
        <v>0.87840957165520894</v>
      </c>
      <c r="X103" s="72">
        <f t="shared" si="50"/>
        <v>3.8494077834179352E-2</v>
      </c>
      <c r="Y103" s="72">
        <f t="shared" si="51"/>
        <v>5.8151696807132038E-2</v>
      </c>
      <c r="Z103" s="72">
        <f t="shared" si="52"/>
        <v>7.9790362360083522E-2</v>
      </c>
      <c r="AA103" s="72">
        <f t="shared" si="53"/>
        <v>3.0775839172423644E-2</v>
      </c>
      <c r="AB103" s="72">
        <f t="shared" si="54"/>
        <v>6.3888888888888939E-2</v>
      </c>
      <c r="AC103" s="72"/>
      <c r="AD103" s="72"/>
      <c r="AE103" s="72">
        <f t="shared" si="55"/>
        <v>0.13936079860923564</v>
      </c>
      <c r="AF103" s="72">
        <f t="shared" si="56"/>
        <v>6.5154411411193769E-2</v>
      </c>
      <c r="AG103" s="72">
        <f t="shared" si="57"/>
        <v>0.15993136529718263</v>
      </c>
      <c r="AH103" s="72">
        <f t="shared" si="58"/>
        <v>0.17363887487752322</v>
      </c>
      <c r="AI103" s="72">
        <f t="shared" si="59"/>
        <v>0.12159042834479111</v>
      </c>
      <c r="AJ103" s="72">
        <f>(AV103-Driver!$K$179)/(Driver!$L$179-Driver!$K$179)</f>
        <v>0.34404963338973488</v>
      </c>
      <c r="AK103" s="72">
        <f>(AW103-Driver!$K$180)/(Driver!$L$180-Driver!$K$180)</f>
        <v>0.3802081422106266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39.223966404994066</v>
      </c>
      <c r="AX103" s="70">
        <f t="shared" si="62"/>
        <v>5.2931132612407517</v>
      </c>
      <c r="AY103" s="70">
        <f>IFERROR(Driver!$K$19/Data!BH103/Data!BI103*Data!BK103*Data!BL103,"")</f>
        <v>0.25996706780394591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0</v>
      </c>
      <c r="I104" s="43">
        <f t="shared" si="38"/>
        <v>2</v>
      </c>
      <c r="J104" s="43" t="b">
        <f t="array" ref="J104">NOT(OR(($H$9:$H$1273=TRUE)*($I$9:$I$1273&gt;0)*($BT$9:$BT$1273=BT104)*($K$9:$K$1273&gt;K104)))</f>
        <v>1</v>
      </c>
      <c r="K104" s="72">
        <f t="shared" si="39"/>
        <v>0.96825729271535743</v>
      </c>
      <c r="L104" s="72">
        <f t="shared" si="40"/>
        <v>0.98970671178793013</v>
      </c>
      <c r="M104" s="72">
        <f t="shared" si="41"/>
        <v>0.94680787364278474</v>
      </c>
      <c r="N104" s="72">
        <f t="shared" si="42"/>
        <v>0.89892651615759189</v>
      </c>
      <c r="O104" s="72">
        <f t="shared" si="43"/>
        <v>0.99215069954200397</v>
      </c>
      <c r="P104" s="72">
        <f t="shared" si="44"/>
        <v>0.94934640522875824</v>
      </c>
      <c r="Q104" s="72"/>
      <c r="R104" s="72"/>
      <c r="S104" s="72">
        <f t="shared" si="45"/>
        <v>0.85707400359043617</v>
      </c>
      <c r="T104" s="72">
        <f t="shared" si="46"/>
        <v>0.9274961122341242</v>
      </c>
      <c r="U104" s="72">
        <f t="shared" si="47"/>
        <v>0.97566973616406283</v>
      </c>
      <c r="V104" s="72">
        <f t="shared" si="48"/>
        <v>0.79951846497721801</v>
      </c>
      <c r="W104" s="72">
        <f t="shared" si="49"/>
        <v>0.89569733172772215</v>
      </c>
      <c r="X104" s="72">
        <f t="shared" si="50"/>
        <v>1.0293288212069929E-2</v>
      </c>
      <c r="Y104" s="72">
        <f t="shared" si="51"/>
        <v>5.3192126357215319E-2</v>
      </c>
      <c r="Z104" s="72">
        <f t="shared" si="52"/>
        <v>0.10107348384240811</v>
      </c>
      <c r="AA104" s="72">
        <f t="shared" si="53"/>
        <v>7.849300457996089E-3</v>
      </c>
      <c r="AB104" s="72">
        <f t="shared" si="54"/>
        <v>5.0653594771241761E-2</v>
      </c>
      <c r="AC104" s="72"/>
      <c r="AD104" s="72"/>
      <c r="AE104" s="72">
        <f t="shared" si="55"/>
        <v>0.14292599640956385</v>
      </c>
      <c r="AF104" s="72">
        <f t="shared" si="56"/>
        <v>7.2503887765875769E-2</v>
      </c>
      <c r="AG104" s="72">
        <f t="shared" si="57"/>
        <v>2.4330263835937171E-2</v>
      </c>
      <c r="AH104" s="72">
        <f t="shared" si="58"/>
        <v>0.20048153502278204</v>
      </c>
      <c r="AI104" s="72">
        <f t="shared" si="59"/>
        <v>0.10430266827227785</v>
      </c>
      <c r="AJ104" s="72">
        <f>(AV104-Driver!$K$179)/(Driver!$L$179-Driver!$K$179)</f>
        <v>0.31584884376762545</v>
      </c>
      <c r="AK104" s="72">
        <f>(AW104-Driver!$K$180)/(Driver!$L$180-Driver!$K$180)</f>
        <v>0.25781275369642676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27.310565083173923</v>
      </c>
      <c r="AX104" s="70">
        <f t="shared" si="62"/>
        <v>3.665338645418327</v>
      </c>
      <c r="AY104" s="70">
        <f>IFERROR(Driver!$K$19/Data!BH104/Data!BI104*Data!BK104*Data!BL104,"")</f>
        <v>0.41365532829915314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1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0.91248458293586254</v>
      </c>
      <c r="L105" s="72">
        <f t="shared" si="40"/>
        <v>0.91090564821529285</v>
      </c>
      <c r="M105" s="72">
        <f t="shared" si="41"/>
        <v>0.91406351765643212</v>
      </c>
      <c r="N105" s="72">
        <f t="shared" si="42"/>
        <v>0.92358976791247716</v>
      </c>
      <c r="O105" s="72">
        <f t="shared" si="43"/>
        <v>0.9042217000894992</v>
      </c>
      <c r="P105" s="72">
        <f t="shared" si="44"/>
        <v>0.91437908496732012</v>
      </c>
      <c r="Q105" s="72"/>
      <c r="R105" s="72"/>
      <c r="S105" s="72">
        <f t="shared" si="45"/>
        <v>0.99187693086725526</v>
      </c>
      <c r="T105" s="72">
        <f t="shared" si="46"/>
        <v>0.94096846260803391</v>
      </c>
      <c r="U105" s="72">
        <f t="shared" si="47"/>
        <v>0.85586355212398624</v>
      </c>
      <c r="V105" s="72">
        <f t="shared" si="48"/>
        <v>0.76893792280146145</v>
      </c>
      <c r="W105" s="72">
        <f t="shared" si="49"/>
        <v>0.9018788109049799</v>
      </c>
      <c r="X105" s="72">
        <f t="shared" si="50"/>
        <v>8.9094351784707149E-2</v>
      </c>
      <c r="Y105" s="72">
        <f t="shared" si="51"/>
        <v>8.5936482343567835E-2</v>
      </c>
      <c r="Z105" s="72">
        <f t="shared" si="52"/>
        <v>7.64102320875229E-2</v>
      </c>
      <c r="AA105" s="72">
        <f t="shared" si="53"/>
        <v>9.5778299910500797E-2</v>
      </c>
      <c r="AB105" s="72">
        <f t="shared" si="54"/>
        <v>8.5620915032679823E-2</v>
      </c>
      <c r="AC105" s="72"/>
      <c r="AD105" s="72"/>
      <c r="AE105" s="72">
        <f t="shared" si="55"/>
        <v>8.1230691327447146E-3</v>
      </c>
      <c r="AF105" s="72">
        <f t="shared" si="56"/>
        <v>5.9031537391966107E-2</v>
      </c>
      <c r="AG105" s="72">
        <f t="shared" si="57"/>
        <v>0.14413644787601379</v>
      </c>
      <c r="AH105" s="72">
        <f t="shared" si="58"/>
        <v>0.23106207719853852</v>
      </c>
      <c r="AI105" s="72">
        <f t="shared" si="59"/>
        <v>9.8121189095020114E-2</v>
      </c>
      <c r="AJ105" s="72">
        <f>(AV105-Driver!$K$179)/(Driver!$L$179-Driver!$K$179)</f>
        <v>0.39464990734026267</v>
      </c>
      <c r="AK105" s="72">
        <f>(AW105-Driver!$K$180)/(Driver!$L$180-Driver!$K$180)</f>
        <v>0.39128725982268037</v>
      </c>
      <c r="AL105" s="72">
        <f>(AX105-Driver!$K$181)/(Driver!$L$181-Driver!$K$181)</f>
        <v>0.3208119901346993</v>
      </c>
      <c r="AM105" s="72">
        <f>(AY105-Driver!$K$182)/(Driver!$L$182-Driver!$K$182)</f>
        <v>0.19188941102161192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40.302356498005857</v>
      </c>
      <c r="AX105" s="70">
        <f t="shared" si="62"/>
        <v>3.8873079112122939</v>
      </c>
      <c r="AY105" s="70">
        <f>IFERROR(Driver!$K$19/Data!BH105/Data!BI105*Data!BK105*Data!BL105,"")</f>
        <v>0.76352215343540775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0.93623466544124823</v>
      </c>
      <c r="L106" s="72">
        <f t="shared" si="40"/>
        <v>0.92649665619208765</v>
      </c>
      <c r="M106" s="72">
        <f t="shared" si="41"/>
        <v>0.9459726746904088</v>
      </c>
      <c r="N106" s="72">
        <f t="shared" si="42"/>
        <v>0.93285745905267814</v>
      </c>
      <c r="O106" s="72">
        <f t="shared" si="43"/>
        <v>0.99100827743684894</v>
      </c>
      <c r="P106" s="72">
        <f t="shared" si="44"/>
        <v>0.91405228758169943</v>
      </c>
      <c r="Q106" s="72"/>
      <c r="R106" s="72"/>
      <c r="S106" s="72">
        <f t="shared" si="45"/>
        <v>0.85129964178644135</v>
      </c>
      <c r="T106" s="72">
        <f t="shared" si="46"/>
        <v>0.90646521820392123</v>
      </c>
      <c r="U106" s="72">
        <f t="shared" si="47"/>
        <v>0.72321475293510917</v>
      </c>
      <c r="V106" s="72">
        <f t="shared" si="48"/>
        <v>0.94123399117746587</v>
      </c>
      <c r="W106" s="72">
        <f t="shared" si="49"/>
        <v>0.93389285714285719</v>
      </c>
      <c r="X106" s="72">
        <f t="shared" si="50"/>
        <v>7.3503343807912347E-2</v>
      </c>
      <c r="Y106" s="72">
        <f t="shared" si="51"/>
        <v>5.402732530959118E-2</v>
      </c>
      <c r="Z106" s="72">
        <f t="shared" si="52"/>
        <v>6.7142540947321805E-2</v>
      </c>
      <c r="AA106" s="72">
        <f t="shared" si="53"/>
        <v>8.9917225631511027E-3</v>
      </c>
      <c r="AB106" s="72">
        <f t="shared" si="54"/>
        <v>8.5947712418300626E-2</v>
      </c>
      <c r="AC106" s="72"/>
      <c r="AD106" s="72"/>
      <c r="AE106" s="72">
        <f t="shared" si="55"/>
        <v>0.14870035821355865</v>
      </c>
      <c r="AF106" s="72">
        <f t="shared" si="56"/>
        <v>9.3534781796078756E-2</v>
      </c>
      <c r="AG106" s="72">
        <f t="shared" si="57"/>
        <v>0.27678524706489077</v>
      </c>
      <c r="AH106" s="72">
        <f t="shared" si="58"/>
        <v>5.8766008822534077E-2</v>
      </c>
      <c r="AI106" s="72">
        <f t="shared" si="59"/>
        <v>6.610714285714285E-2</v>
      </c>
      <c r="AJ106" s="72">
        <f>(AV106-Driver!$K$179)/(Driver!$L$179-Driver!$K$179)</f>
        <v>0.23205221174764318</v>
      </c>
      <c r="AK106" s="72">
        <f>(AW106-Driver!$K$180)/(Driver!$L$180-Driver!$K$180)</f>
        <v>0.24036597085548705</v>
      </c>
      <c r="AL106" s="72">
        <f>(AX106-Driver!$K$181)/(Driver!$L$181-Driver!$K$181)</f>
        <v>0.464364763169544</v>
      </c>
      <c r="AM106" s="72">
        <f>(AY106-Driver!$K$182)/(Driver!$L$182-Driver!$K$182)</f>
        <v>0.10510283367426222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25.612375892535862</v>
      </c>
      <c r="AX106" s="70">
        <f t="shared" si="62"/>
        <v>5.1792828685258963</v>
      </c>
      <c r="AY106" s="70">
        <f>IFERROR(Driver!$K$19/Data!BH106/Data!BI106*Data!BK106*Data!BL106,"")</f>
        <v>0.41820099124749543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0.92032859444404347</v>
      </c>
      <c r="L107" s="72">
        <f t="shared" si="40"/>
        <v>0.89426718233824831</v>
      </c>
      <c r="M107" s="72">
        <f t="shared" si="41"/>
        <v>0.94639000654983862</v>
      </c>
      <c r="N107" s="72">
        <f t="shared" si="42"/>
        <v>0.94762062859672425</v>
      </c>
      <c r="O107" s="72">
        <f t="shared" si="43"/>
        <v>0.94187618843841259</v>
      </c>
      <c r="P107" s="72">
        <f t="shared" si="44"/>
        <v>0.94967320261437904</v>
      </c>
      <c r="Q107" s="72"/>
      <c r="R107" s="72"/>
      <c r="S107" s="72">
        <f t="shared" si="45"/>
        <v>0.83491294531569604</v>
      </c>
      <c r="T107" s="72">
        <f t="shared" si="46"/>
        <v>0.99386928387237006</v>
      </c>
      <c r="U107" s="72">
        <f t="shared" si="47"/>
        <v>0.94142311292992287</v>
      </c>
      <c r="V107" s="72">
        <f t="shared" si="48"/>
        <v>0.84487149955092489</v>
      </c>
      <c r="W107" s="72">
        <f t="shared" si="49"/>
        <v>0.894118411927878</v>
      </c>
      <c r="X107" s="72">
        <f t="shared" si="50"/>
        <v>0.10573281766175166</v>
      </c>
      <c r="Y107" s="72">
        <f t="shared" si="51"/>
        <v>5.3609993450161368E-2</v>
      </c>
      <c r="Z107" s="72">
        <f t="shared" si="52"/>
        <v>5.2379371403275754E-2</v>
      </c>
      <c r="AA107" s="72">
        <f t="shared" si="53"/>
        <v>5.8123811561587392E-2</v>
      </c>
      <c r="AB107" s="72">
        <f t="shared" si="54"/>
        <v>5.0326797385620958E-2</v>
      </c>
      <c r="AC107" s="72"/>
      <c r="AD107" s="72"/>
      <c r="AE107" s="72">
        <f t="shared" si="55"/>
        <v>0.16508705468430393</v>
      </c>
      <c r="AF107" s="72">
        <f t="shared" si="56"/>
        <v>6.130716127629901E-3</v>
      </c>
      <c r="AG107" s="72">
        <f t="shared" si="57"/>
        <v>5.8576887070077077E-2</v>
      </c>
      <c r="AH107" s="72">
        <f t="shared" si="58"/>
        <v>0.15512850044907509</v>
      </c>
      <c r="AI107" s="72">
        <f t="shared" si="59"/>
        <v>0.10588158807212206</v>
      </c>
      <c r="AJ107" s="72">
        <f>(AV107-Driver!$K$179)/(Driver!$L$179-Driver!$K$179)</f>
        <v>0.19982273789380386</v>
      </c>
      <c r="AK107" s="72">
        <f>(AW107-Driver!$K$180)/(Driver!$L$180-Driver!$K$180)</f>
        <v>0.3541705066981311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36.689583328170492</v>
      </c>
      <c r="AX107" s="70">
        <f t="shared" si="62"/>
        <v>4.1035856573705178</v>
      </c>
      <c r="AY107" s="70">
        <f>IFERROR(Driver!$K$19/Data!BH107/Data!BI107*Data!BK107*Data!BL107,"")</f>
        <v>0.15115031413578942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1</v>
      </c>
      <c r="F108" s="43" t="b">
        <f>CL108&gt;Driver!$F$56</f>
        <v>1</v>
      </c>
      <c r="G108" s="43" t="b">
        <f>AND(CB108&gt;Driver!$F$55,CB108&lt;Driver!$G$55)</f>
        <v>1</v>
      </c>
      <c r="H108" s="43" t="b">
        <f t="shared" si="37"/>
        <v>1</v>
      </c>
      <c r="I108" s="43">
        <f t="shared" si="38"/>
        <v>1</v>
      </c>
      <c r="J108" s="43" t="b">
        <f t="array" ref="J108">NOT(OR(($H$9:$H$1273=TRUE)*($I$9:$I$1273&gt;0)*($BT$9:$BT$1273=BT108)*($K$9:$K$1273&gt;K108)))</f>
        <v>1</v>
      </c>
      <c r="K108" s="72">
        <f t="shared" si="39"/>
        <v>0.96561970241771033</v>
      </c>
      <c r="L108" s="72">
        <f t="shared" si="40"/>
        <v>0.94438401418096851</v>
      </c>
      <c r="M108" s="72">
        <f t="shared" si="41"/>
        <v>0.98685539065445216</v>
      </c>
      <c r="N108" s="72">
        <f t="shared" si="42"/>
        <v>0.99356700183393409</v>
      </c>
      <c r="O108" s="72">
        <f t="shared" si="43"/>
        <v>0.97917237274380131</v>
      </c>
      <c r="P108" s="72">
        <f t="shared" si="44"/>
        <v>0.98782679738562096</v>
      </c>
      <c r="Q108" s="72"/>
      <c r="R108" s="72"/>
      <c r="S108" s="72">
        <f t="shared" si="45"/>
        <v>0.87852134450474717</v>
      </c>
      <c r="T108" s="72">
        <f t="shared" si="46"/>
        <v>0.96791762429365336</v>
      </c>
      <c r="U108" s="72">
        <f t="shared" si="47"/>
        <v>0.81722020599977618</v>
      </c>
      <c r="V108" s="72">
        <f t="shared" si="48"/>
        <v>0.79459172688987822</v>
      </c>
      <c r="W108" s="72">
        <f t="shared" si="49"/>
        <v>0.91208113335772911</v>
      </c>
      <c r="X108" s="72">
        <f t="shared" si="50"/>
        <v>5.5615985819031488E-2</v>
      </c>
      <c r="Y108" s="72">
        <f t="shared" si="51"/>
        <v>1.3144609345547892E-2</v>
      </c>
      <c r="Z108" s="72">
        <f t="shared" si="52"/>
        <v>6.4329981660659064E-3</v>
      </c>
      <c r="AA108" s="72">
        <f t="shared" si="53"/>
        <v>2.0827627256198675E-2</v>
      </c>
      <c r="AB108" s="72">
        <f t="shared" si="54"/>
        <v>1.2173202614379097E-2</v>
      </c>
      <c r="AC108" s="72"/>
      <c r="AD108" s="72"/>
      <c r="AE108" s="72">
        <f t="shared" si="55"/>
        <v>0.1214786554952528</v>
      </c>
      <c r="AF108" s="72">
        <f t="shared" si="56"/>
        <v>3.2082375706346686E-2</v>
      </c>
      <c r="AG108" s="72">
        <f t="shared" si="57"/>
        <v>0.18277979400022387</v>
      </c>
      <c r="AH108" s="72">
        <f t="shared" si="58"/>
        <v>0.20540827311012175</v>
      </c>
      <c r="AI108" s="72">
        <f t="shared" si="59"/>
        <v>8.7918866642270888E-2</v>
      </c>
      <c r="AJ108" s="72">
        <f>(AV108-Driver!$K$179)/(Driver!$L$179-Driver!$K$179)</f>
        <v>0.24993956973652404</v>
      </c>
      <c r="AK108" s="72">
        <f>(AW108-Driver!$K$180)/(Driver!$L$180-Driver!$K$180)</f>
        <v>0.30431457603460815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31.836837505982263</v>
      </c>
      <c r="AX108" s="70">
        <f t="shared" si="62"/>
        <v>4.632896983494593</v>
      </c>
      <c r="AY108" s="70">
        <f>IFERROR(Driver!$K$19/Data!BH108/Data!BI108*Data!BK108*Data!BL108,"")</f>
        <v>0.46529569746906035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0.88543124357950753</v>
      </c>
      <c r="L109" s="72">
        <f t="shared" si="40"/>
        <v>0.80676416082507452</v>
      </c>
      <c r="M109" s="72">
        <f t="shared" si="41"/>
        <v>0.96409832633394044</v>
      </c>
      <c r="N109" s="72">
        <f t="shared" si="42"/>
        <v>0.92169259470056286</v>
      </c>
      <c r="O109" s="72">
        <f t="shared" si="43"/>
        <v>0.99968735162151978</v>
      </c>
      <c r="P109" s="72">
        <f t="shared" si="44"/>
        <v>0.97091503267973855</v>
      </c>
      <c r="Q109" s="72"/>
      <c r="R109" s="72"/>
      <c r="S109" s="72">
        <f t="shared" si="45"/>
        <v>0.90672460197111138</v>
      </c>
      <c r="T109" s="72">
        <f t="shared" si="46"/>
        <v>0.99878042595781025</v>
      </c>
      <c r="U109" s="72">
        <f t="shared" si="47"/>
        <v>0.80926648787405808</v>
      </c>
      <c r="V109" s="72">
        <f t="shared" si="48"/>
        <v>0.76286509397016222</v>
      </c>
      <c r="W109" s="72">
        <f t="shared" si="49"/>
        <v>0.90172256097560977</v>
      </c>
      <c r="X109" s="72">
        <f t="shared" si="50"/>
        <v>0.19323583917492546</v>
      </c>
      <c r="Y109" s="72">
        <f t="shared" si="51"/>
        <v>3.5901673666059591E-2</v>
      </c>
      <c r="Z109" s="72">
        <f t="shared" si="52"/>
        <v>7.8307405299437138E-2</v>
      </c>
      <c r="AA109" s="72">
        <f t="shared" si="53"/>
        <v>3.1264837848019034E-4</v>
      </c>
      <c r="AB109" s="72">
        <f t="shared" si="54"/>
        <v>2.9084967320261446E-2</v>
      </c>
      <c r="AC109" s="72"/>
      <c r="AD109" s="72"/>
      <c r="AE109" s="72">
        <f t="shared" si="55"/>
        <v>9.3275398028888637E-2</v>
      </c>
      <c r="AF109" s="72">
        <f t="shared" si="56"/>
        <v>1.2195740421897805E-3</v>
      </c>
      <c r="AG109" s="72">
        <f t="shared" si="57"/>
        <v>0.19073351212594186</v>
      </c>
      <c r="AH109" s="72">
        <f t="shared" si="58"/>
        <v>0.23713490602983781</v>
      </c>
      <c r="AI109" s="72">
        <f t="shared" si="59"/>
        <v>9.8277439024390248E-2</v>
      </c>
      <c r="AJ109" s="72">
        <f>(AV109-Driver!$K$179)/(Driver!$L$179-Driver!$K$179)</f>
        <v>0.11231971638063007</v>
      </c>
      <c r="AK109" s="72">
        <f>(AW109-Driver!$K$180)/(Driver!$L$180-Driver!$K$180)</f>
        <v>0.33427229790810548</v>
      </c>
      <c r="AL109" s="72">
        <f>(AX109-Driver!$K$181)/(Driver!$L$181-Driver!$K$181)</f>
        <v>0.31891481692278506</v>
      </c>
      <c r="AM109" s="72">
        <f>(AY109-Driver!$K$182)/(Driver!$L$182-Driver!$K$182)</f>
        <v>9.642375948959131E-2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34.752783667834905</v>
      </c>
      <c r="AX109" s="70">
        <f t="shared" si="62"/>
        <v>3.8702333523050654</v>
      </c>
      <c r="AY109" s="70">
        <f>IFERROR(Driver!$K$19/Data!BH109/Data!BI109*Data!BK109*Data!BL109,"")</f>
        <v>0.38366721798702486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0.94334847279968403</v>
      </c>
      <c r="L110" s="72">
        <f t="shared" si="40"/>
        <v>0.90961646926113937</v>
      </c>
      <c r="M110" s="72">
        <f t="shared" si="41"/>
        <v>0.97708047633822859</v>
      </c>
      <c r="N110" s="72">
        <f t="shared" si="42"/>
        <v>0.98809365711756159</v>
      </c>
      <c r="O110" s="72">
        <f t="shared" si="43"/>
        <v>0.96643208562261451</v>
      </c>
      <c r="P110" s="72">
        <f t="shared" si="44"/>
        <v>0.97671568627450989</v>
      </c>
      <c r="Q110" s="72"/>
      <c r="R110" s="72"/>
      <c r="S110" s="72">
        <f t="shared" si="45"/>
        <v>0.89854354293458027</v>
      </c>
      <c r="T110" s="72">
        <f t="shared" si="46"/>
        <v>0.93095879273273341</v>
      </c>
      <c r="U110" s="72">
        <f t="shared" si="47"/>
        <v>0.81511663754567265</v>
      </c>
      <c r="V110" s="72">
        <f t="shared" si="48"/>
        <v>0.80271043054037206</v>
      </c>
      <c r="W110" s="72">
        <f t="shared" si="49"/>
        <v>0.892484076433121</v>
      </c>
      <c r="X110" s="72">
        <f t="shared" si="50"/>
        <v>9.0383530738860629E-2</v>
      </c>
      <c r="Y110" s="72">
        <f t="shared" si="51"/>
        <v>2.2919523661771357E-2</v>
      </c>
      <c r="Z110" s="72">
        <f t="shared" si="52"/>
        <v>1.190634288243847E-2</v>
      </c>
      <c r="AA110" s="72">
        <f t="shared" si="53"/>
        <v>3.3567914377385433E-2</v>
      </c>
      <c r="AB110" s="72">
        <f t="shared" si="54"/>
        <v>2.3284313725490169E-2</v>
      </c>
      <c r="AC110" s="72"/>
      <c r="AD110" s="72"/>
      <c r="AE110" s="72">
        <f t="shared" si="55"/>
        <v>0.10145645706541971</v>
      </c>
      <c r="AF110" s="72">
        <f t="shared" si="56"/>
        <v>6.9041207267266549E-2</v>
      </c>
      <c r="AG110" s="72">
        <f t="shared" si="57"/>
        <v>0.18488336245432729</v>
      </c>
      <c r="AH110" s="72">
        <f t="shared" si="58"/>
        <v>0.19728956945962797</v>
      </c>
      <c r="AI110" s="72">
        <f t="shared" si="59"/>
        <v>0.10751592356687897</v>
      </c>
      <c r="AJ110" s="72">
        <f>(AV110-Driver!$K$179)/(Driver!$L$179-Driver!$K$179)</f>
        <v>0.39593908629441615</v>
      </c>
      <c r="AK110" s="72">
        <f>(AW110-Driver!$K$180)/(Driver!$L$180-Driver!$K$180)</f>
        <v>0.33634003628072212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34.954047762508303</v>
      </c>
      <c r="AX110" s="70">
        <f t="shared" si="62"/>
        <v>4.4678429140580533</v>
      </c>
      <c r="AY110" s="70">
        <f>IFERROR(Driver!$K$19/Data!BH110/Data!BI110*Data!BK110*Data!BL110,"")</f>
        <v>0.51598891397519853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0.95808233161724821</v>
      </c>
      <c r="L111" s="72">
        <f t="shared" si="40"/>
        <v>0.94937958262831357</v>
      </c>
      <c r="M111" s="72">
        <f t="shared" si="41"/>
        <v>0.96678508060618273</v>
      </c>
      <c r="N111" s="72">
        <f t="shared" si="42"/>
        <v>0.98303452855245688</v>
      </c>
      <c r="O111" s="72">
        <f t="shared" si="43"/>
        <v>0.98349718385432672</v>
      </c>
      <c r="P111" s="72">
        <f t="shared" si="44"/>
        <v>0.93382352941176472</v>
      </c>
      <c r="Q111" s="72"/>
      <c r="R111" s="72"/>
      <c r="S111" s="72">
        <f t="shared" si="45"/>
        <v>0.88384942571858427</v>
      </c>
      <c r="T111" s="72">
        <f t="shared" si="46"/>
        <v>0.98800703983055616</v>
      </c>
      <c r="U111" s="72">
        <f t="shared" si="47"/>
        <v>0.88831549043301639</v>
      </c>
      <c r="V111" s="72">
        <f t="shared" si="48"/>
        <v>0.76911092986430585</v>
      </c>
      <c r="W111" s="72">
        <f t="shared" si="49"/>
        <v>0.89250862746437964</v>
      </c>
      <c r="X111" s="72">
        <f t="shared" si="50"/>
        <v>5.0620417371686377E-2</v>
      </c>
      <c r="Y111" s="72">
        <f t="shared" si="51"/>
        <v>3.3214919393817231E-2</v>
      </c>
      <c r="Z111" s="72">
        <f t="shared" si="52"/>
        <v>1.6965471447543179E-2</v>
      </c>
      <c r="AA111" s="72">
        <f t="shared" si="53"/>
        <v>1.6502816145673282E-2</v>
      </c>
      <c r="AB111" s="72">
        <f t="shared" si="54"/>
        <v>6.6176470588235226E-2</v>
      </c>
      <c r="AC111" s="72"/>
      <c r="AD111" s="72"/>
      <c r="AE111" s="72">
        <f t="shared" si="55"/>
        <v>0.11615057428141569</v>
      </c>
      <c r="AF111" s="72">
        <f t="shared" si="56"/>
        <v>1.1992960169443886E-2</v>
      </c>
      <c r="AG111" s="72">
        <f t="shared" si="57"/>
        <v>0.11168450956698356</v>
      </c>
      <c r="AH111" s="72">
        <f t="shared" si="58"/>
        <v>0.23088907013569415</v>
      </c>
      <c r="AI111" s="72">
        <f t="shared" si="59"/>
        <v>0.10749137253562031</v>
      </c>
      <c r="AJ111" s="72">
        <f>(AV111-Driver!$K$179)/(Driver!$L$179-Driver!$K$179)</f>
        <v>0.25493513818386915</v>
      </c>
      <c r="AK111" s="72">
        <f>(AW111-Driver!$K$180)/(Driver!$L$180-Driver!$K$180)</f>
        <v>0.37398715518517861</v>
      </c>
      <c r="AL111" s="72">
        <f>(AX111-Driver!$K$181)/(Driver!$L$181-Driver!$K$181)</f>
        <v>0.38025675077467902</v>
      </c>
      <c r="AM111" s="72">
        <f>(AY111-Driver!$K$182)/(Driver!$L$182-Driver!$K$182)</f>
        <v>7.9608294965437837E-2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38.618444285642326</v>
      </c>
      <c r="AX111" s="70">
        <f t="shared" si="62"/>
        <v>4.4223107569721112</v>
      </c>
      <c r="AY111" s="70">
        <f>IFERROR(Driver!$K$19/Data!BH111/Data!BI111*Data!BK111*Data!BL111,"")</f>
        <v>0.31675899404624502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0.92627154921613974</v>
      </c>
      <c r="L112" s="72">
        <f t="shared" si="40"/>
        <v>0.86364918217710096</v>
      </c>
      <c r="M112" s="72">
        <f t="shared" si="41"/>
        <v>0.98889391625517864</v>
      </c>
      <c r="N112" s="72">
        <f t="shared" si="42"/>
        <v>0.99230221969265786</v>
      </c>
      <c r="O112" s="72">
        <f t="shared" si="43"/>
        <v>0.99235338528202832</v>
      </c>
      <c r="P112" s="72">
        <f t="shared" si="44"/>
        <v>0.98202614379084963</v>
      </c>
      <c r="Q112" s="72"/>
      <c r="R112" s="72"/>
      <c r="S112" s="72">
        <f t="shared" si="45"/>
        <v>0.90733830521127012</v>
      </c>
      <c r="T112" s="72">
        <f t="shared" si="46"/>
        <v>0.96324395982507782</v>
      </c>
      <c r="U112" s="72">
        <f t="shared" si="47"/>
        <v>0.90378116773929051</v>
      </c>
      <c r="V112" s="72">
        <f t="shared" si="48"/>
        <v>0.76808909688511329</v>
      </c>
      <c r="W112" s="72">
        <f t="shared" si="49"/>
        <v>0.88712578781512608</v>
      </c>
      <c r="X112" s="72">
        <f t="shared" si="50"/>
        <v>0.13635081782289904</v>
      </c>
      <c r="Y112" s="72">
        <f t="shared" si="51"/>
        <v>1.1106083744821397E-2</v>
      </c>
      <c r="Z112" s="72">
        <f t="shared" si="52"/>
        <v>7.6977803073421391E-3</v>
      </c>
      <c r="AA112" s="72">
        <f t="shared" si="53"/>
        <v>7.6466147179716781E-3</v>
      </c>
      <c r="AB112" s="72">
        <f t="shared" si="54"/>
        <v>1.7973856209150374E-2</v>
      </c>
      <c r="AC112" s="72"/>
      <c r="AD112" s="72"/>
      <c r="AE112" s="72">
        <f t="shared" si="55"/>
        <v>9.2661694788729876E-2</v>
      </c>
      <c r="AF112" s="72">
        <f t="shared" si="56"/>
        <v>3.6756040174922164E-2</v>
      </c>
      <c r="AG112" s="72">
        <f t="shared" si="57"/>
        <v>9.6218832260709486E-2</v>
      </c>
      <c r="AH112" s="72">
        <f t="shared" si="58"/>
        <v>0.23191090311488669</v>
      </c>
      <c r="AI112" s="72">
        <f t="shared" si="59"/>
        <v>0.11287421218487395</v>
      </c>
      <c r="AJ112" s="72">
        <f>(AV112-Driver!$K$179)/(Driver!$L$179-Driver!$K$179)</f>
        <v>0.16920473773265648</v>
      </c>
      <c r="AK112" s="72">
        <f>(AW112-Driver!$K$180)/(Driver!$L$180-Driver!$K$180)</f>
        <v>0.33212066575455479</v>
      </c>
      <c r="AL112" s="72">
        <f>(AX112-Driver!$K$181)/(Driver!$L$181-Driver!$K$181)</f>
        <v>0.40492000252956434</v>
      </c>
      <c r="AM112" s="72">
        <f>(AY112-Driver!$K$182)/(Driver!$L$182-Driver!$K$182)</f>
        <v>0.1037577258290828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34.543353740340471</v>
      </c>
      <c r="AX112" s="70">
        <f t="shared" si="62"/>
        <v>4.644280022766079</v>
      </c>
      <c r="AY112" s="70">
        <f>IFERROR(Driver!$K$19/Data!BH112/Data!BI112*Data!BK112*Data!BL112,"")</f>
        <v>0.41284884787967518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0.93957598996428715</v>
      </c>
      <c r="L113" s="72">
        <f t="shared" si="40"/>
        <v>0.942168237853517</v>
      </c>
      <c r="M113" s="72">
        <f t="shared" si="41"/>
        <v>0.93698374207505719</v>
      </c>
      <c r="N113" s="72">
        <f t="shared" si="42"/>
        <v>0.89513216973376342</v>
      </c>
      <c r="O113" s="72">
        <f t="shared" si="43"/>
        <v>0.94081905649140818</v>
      </c>
      <c r="P113" s="72">
        <f t="shared" si="44"/>
        <v>0.97500000000000009</v>
      </c>
      <c r="Q113" s="72"/>
      <c r="R113" s="72"/>
      <c r="S113" s="72">
        <f t="shared" si="45"/>
        <v>0.88243412090253992</v>
      </c>
      <c r="T113" s="72">
        <f t="shared" si="46"/>
        <v>0.9164900376830265</v>
      </c>
      <c r="U113" s="72">
        <f t="shared" si="47"/>
        <v>0.80370458601919537</v>
      </c>
      <c r="V113" s="72">
        <f t="shared" si="48"/>
        <v>0.84767753357024378</v>
      </c>
      <c r="W113" s="72">
        <f t="shared" si="49"/>
        <v>0.88626033057851239</v>
      </c>
      <c r="X113" s="72">
        <f t="shared" si="50"/>
        <v>5.7831762146483001E-2</v>
      </c>
      <c r="Y113" s="72">
        <f t="shared" si="51"/>
        <v>6.3016257924942781E-2</v>
      </c>
      <c r="Z113" s="72">
        <f t="shared" si="52"/>
        <v>0.10486783026623658</v>
      </c>
      <c r="AA113" s="72">
        <f t="shared" si="53"/>
        <v>5.9180943508591793E-2</v>
      </c>
      <c r="AB113" s="72">
        <f t="shared" si="54"/>
        <v>2.4999999999999967E-2</v>
      </c>
      <c r="AC113" s="72"/>
      <c r="AD113" s="72"/>
      <c r="AE113" s="72">
        <f t="shared" si="55"/>
        <v>0.11756587909746005</v>
      </c>
      <c r="AF113" s="72">
        <f t="shared" si="56"/>
        <v>8.3509962316973538E-2</v>
      </c>
      <c r="AG113" s="72">
        <f t="shared" si="57"/>
        <v>0.19629541398080469</v>
      </c>
      <c r="AH113" s="72">
        <f t="shared" si="58"/>
        <v>0.15232246642975622</v>
      </c>
      <c r="AI113" s="72">
        <f t="shared" si="59"/>
        <v>0.11373966942148761</v>
      </c>
      <c r="AJ113" s="72">
        <f>(AV113-Driver!$K$179)/(Driver!$L$179-Driver!$K$179)</f>
        <v>0.36338731770203853</v>
      </c>
      <c r="AK113" s="72">
        <f>(AW113-Driver!$K$180)/(Driver!$L$180-Driver!$K$180)</f>
        <v>0.28358084694199931</v>
      </c>
      <c r="AL113" s="72">
        <f>(AX113-Driver!$K$181)/(Driver!$L$181-Driver!$K$181)</f>
        <v>0.29235439195598562</v>
      </c>
      <c r="AM113" s="72">
        <f>(AY113-Driver!$K$182)/(Driver!$L$182-Driver!$K$182)</f>
        <v>0.15529205461970291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29.818712161746035</v>
      </c>
      <c r="AX113" s="70">
        <f t="shared" si="62"/>
        <v>3.6311895276038704</v>
      </c>
      <c r="AY113" s="70">
        <f>IFERROR(Driver!$K$19/Data!BH113/Data!BI113*Data!BK113*Data!BL113,"")</f>
        <v>0.6179023809776063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1</v>
      </c>
      <c r="H114" s="43" t="b">
        <f t="shared" si="37"/>
        <v>0</v>
      </c>
      <c r="I114" s="43">
        <f t="shared" si="38"/>
        <v>1</v>
      </c>
      <c r="J114" s="43" t="b">
        <f t="array" ref="J114">NOT(OR(($H$9:$H$1273=TRUE)*($I$9:$I$1273&gt;0)*($BT$9:$BT$1273=BT114)*($K$9:$K$1273&gt;K114)))</f>
        <v>1</v>
      </c>
      <c r="K114" s="72">
        <f t="shared" si="39"/>
        <v>0.95204706181681398</v>
      </c>
      <c r="L114" s="72">
        <f t="shared" si="40"/>
        <v>0.94704294577391024</v>
      </c>
      <c r="M114" s="72">
        <f t="shared" si="41"/>
        <v>0.95705117785971772</v>
      </c>
      <c r="N114" s="72">
        <f t="shared" si="42"/>
        <v>0.90756181622715482</v>
      </c>
      <c r="O114" s="72">
        <f t="shared" si="43"/>
        <v>0.99962112911670431</v>
      </c>
      <c r="P114" s="72">
        <f t="shared" si="44"/>
        <v>0.96397058823529402</v>
      </c>
      <c r="Q114" s="72"/>
      <c r="R114" s="72"/>
      <c r="S114" s="72">
        <f t="shared" si="45"/>
        <v>0.89142237298088223</v>
      </c>
      <c r="T114" s="72">
        <f t="shared" si="46"/>
        <v>0.96954711280861638</v>
      </c>
      <c r="U114" s="72">
        <f t="shared" si="47"/>
        <v>0.75856977448083818</v>
      </c>
      <c r="V114" s="72">
        <f t="shared" si="48"/>
        <v>0.80181885169226907</v>
      </c>
      <c r="W114" s="72">
        <f t="shared" si="49"/>
        <v>0.91955180055401664</v>
      </c>
      <c r="X114" s="72">
        <f t="shared" si="50"/>
        <v>5.2957054226089761E-2</v>
      </c>
      <c r="Y114" s="72">
        <f t="shared" si="51"/>
        <v>4.2948822140282249E-2</v>
      </c>
      <c r="Z114" s="72">
        <f t="shared" si="52"/>
        <v>9.2438183772845128E-2</v>
      </c>
      <c r="AA114" s="72">
        <f t="shared" si="53"/>
        <v>3.7887088329564833E-4</v>
      </c>
      <c r="AB114" s="72">
        <f t="shared" si="54"/>
        <v>3.6029411764705976E-2</v>
      </c>
      <c r="AC114" s="72"/>
      <c r="AD114" s="72"/>
      <c r="AE114" s="72">
        <f t="shared" si="55"/>
        <v>0.10857762701911776</v>
      </c>
      <c r="AF114" s="72">
        <f t="shared" si="56"/>
        <v>3.0452887191383671E-2</v>
      </c>
      <c r="AG114" s="72">
        <f t="shared" si="57"/>
        <v>0.24143022551916177</v>
      </c>
      <c r="AH114" s="72">
        <f t="shared" si="58"/>
        <v>0.19818114830773095</v>
      </c>
      <c r="AI114" s="72">
        <f t="shared" si="59"/>
        <v>8.0448199445983373E-2</v>
      </c>
      <c r="AJ114" s="72">
        <f>(AV114-Driver!$K$179)/(Driver!$L$179-Driver!$K$179)</f>
        <v>0.25259850132946576</v>
      </c>
      <c r="AK114" s="72">
        <f>(AW114-Driver!$K$180)/(Driver!$L$180-Driver!$K$180)</f>
        <v>0.35656517077101391</v>
      </c>
      <c r="AL114" s="72">
        <f>(AX114-Driver!$K$181)/(Driver!$L$181-Driver!$K$181)</f>
        <v>0.48966040599506733</v>
      </c>
      <c r="AM114" s="72">
        <f>(AY114-Driver!$K$182)/(Driver!$L$182-Driver!$K$182)</f>
        <v>9.6489981994406768E-2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36.922668859231059</v>
      </c>
      <c r="AX114" s="70">
        <f t="shared" si="62"/>
        <v>5.4069436539556062</v>
      </c>
      <c r="AY114" s="70">
        <f>IFERROR(Driver!$K$19/Data!BH114/Data!BI114*Data!BK114*Data!BL114,"")</f>
        <v>0.38393071532756801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0.94794158760132763</v>
      </c>
      <c r="L115" s="72">
        <f t="shared" si="40"/>
        <v>0.9575980984610426</v>
      </c>
      <c r="M115" s="72">
        <f t="shared" si="41"/>
        <v>0.93828507674161266</v>
      </c>
      <c r="N115" s="72">
        <f t="shared" si="42"/>
        <v>0.90272086258142037</v>
      </c>
      <c r="O115" s="72">
        <f t="shared" si="43"/>
        <v>0.99424221078067232</v>
      </c>
      <c r="P115" s="72">
        <f t="shared" si="44"/>
        <v>0.91789215686274517</v>
      </c>
      <c r="Q115" s="72"/>
      <c r="R115" s="72"/>
      <c r="S115" s="72">
        <f t="shared" si="45"/>
        <v>0.92264483464026725</v>
      </c>
      <c r="T115" s="72">
        <f t="shared" si="46"/>
        <v>0.99198715852043629</v>
      </c>
      <c r="U115" s="72">
        <f t="shared" si="47"/>
        <v>0.30000000000000004</v>
      </c>
      <c r="V115" s="72">
        <f t="shared" si="48"/>
        <v>0.75918937398381248</v>
      </c>
      <c r="W115" s="72">
        <f t="shared" si="49"/>
        <v>0.87021830985915494</v>
      </c>
      <c r="X115" s="72">
        <f t="shared" si="50"/>
        <v>4.2401901538957343E-2</v>
      </c>
      <c r="Y115" s="72">
        <f t="shared" si="51"/>
        <v>6.1714923258387393E-2</v>
      </c>
      <c r="Z115" s="72">
        <f t="shared" si="52"/>
        <v>9.7279137418579631E-2</v>
      </c>
      <c r="AA115" s="72">
        <f t="shared" si="53"/>
        <v>5.7577892193276525E-3</v>
      </c>
      <c r="AB115" s="72">
        <f t="shared" si="54"/>
        <v>8.2107843137254888E-2</v>
      </c>
      <c r="AC115" s="72"/>
      <c r="AD115" s="72"/>
      <c r="AE115" s="72">
        <f t="shared" si="55"/>
        <v>7.7355165359732719E-2</v>
      </c>
      <c r="AF115" s="72">
        <f t="shared" si="56"/>
        <v>8.0128414795637565E-3</v>
      </c>
      <c r="AG115" s="72">
        <f t="shared" si="57"/>
        <v>0.7</v>
      </c>
      <c r="AH115" s="72">
        <f t="shared" si="58"/>
        <v>0.24081062601618747</v>
      </c>
      <c r="AI115" s="72">
        <f t="shared" si="59"/>
        <v>0.12978169014084506</v>
      </c>
      <c r="AJ115" s="72">
        <f>(AV115-Driver!$K$179)/(Driver!$L$179-Driver!$K$179)</f>
        <v>0.26315365401659818</v>
      </c>
      <c r="AK115" s="72">
        <f>(AW115-Driver!$K$180)/(Driver!$L$180-Driver!$K$180)</f>
        <v>0.38238825761688389</v>
      </c>
      <c r="AL115" s="72">
        <f>(AX115-Driver!$K$181)/(Driver!$L$181-Driver!$K$181)</f>
        <v>0.29994308480364257</v>
      </c>
      <c r="AM115" s="72">
        <f>(AY115-Driver!$K$182)/(Driver!$L$182-Driver!$K$182)</f>
        <v>0.10186890033043877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39.436168760637663</v>
      </c>
      <c r="AX115" s="70">
        <f t="shared" si="62"/>
        <v>3.6994877632327832</v>
      </c>
      <c r="AY115" s="70">
        <f>IFERROR(Driver!$K$19/Data!BH115/Data!BI115*Data!BK115*Data!BL115,"")</f>
        <v>0.40533326843988021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0.9546069204821015</v>
      </c>
      <c r="L116" s="72">
        <f t="shared" si="40"/>
        <v>0.95812182741116747</v>
      </c>
      <c r="M116" s="72">
        <f t="shared" si="41"/>
        <v>0.95109201355303541</v>
      </c>
      <c r="N116" s="72">
        <f t="shared" si="42"/>
        <v>0.87088313413014595</v>
      </c>
      <c r="O116" s="72">
        <f t="shared" si="43"/>
        <v>0.98566088038516941</v>
      </c>
      <c r="P116" s="72">
        <f t="shared" si="44"/>
        <v>0.99673202614379086</v>
      </c>
      <c r="Q116" s="72"/>
      <c r="R116" s="72"/>
      <c r="S116" s="72">
        <f t="shared" si="45"/>
        <v>0.86875495807300152</v>
      </c>
      <c r="T116" s="72">
        <f t="shared" si="46"/>
        <v>0.94860664971280095</v>
      </c>
      <c r="U116" s="72">
        <f t="shared" si="47"/>
        <v>0.72307677165675421</v>
      </c>
      <c r="V116" s="72">
        <f t="shared" si="48"/>
        <v>0.87112448759047578</v>
      </c>
      <c r="W116" s="72">
        <f t="shared" si="49"/>
        <v>0.93586916909620987</v>
      </c>
      <c r="X116" s="72">
        <f t="shared" si="50"/>
        <v>4.187817258883253E-2</v>
      </c>
      <c r="Y116" s="72">
        <f t="shared" si="51"/>
        <v>4.890798644696457E-2</v>
      </c>
      <c r="Z116" s="72">
        <f t="shared" si="52"/>
        <v>0.12911686586985399</v>
      </c>
      <c r="AA116" s="72">
        <f t="shared" si="53"/>
        <v>1.43391196148306E-2</v>
      </c>
      <c r="AB116" s="72">
        <f t="shared" si="54"/>
        <v>3.2679738562091387E-3</v>
      </c>
      <c r="AC116" s="72"/>
      <c r="AD116" s="72"/>
      <c r="AE116" s="72">
        <f t="shared" si="55"/>
        <v>0.13124504192699846</v>
      </c>
      <c r="AF116" s="72">
        <f t="shared" si="56"/>
        <v>5.1393350287199061E-2</v>
      </c>
      <c r="AG116" s="72">
        <f t="shared" si="57"/>
        <v>0.27692322834324579</v>
      </c>
      <c r="AH116" s="72">
        <f t="shared" si="58"/>
        <v>0.12887551240952416</v>
      </c>
      <c r="AI116" s="72">
        <f t="shared" si="59"/>
        <v>6.4130830903790098E-2</v>
      </c>
      <c r="AJ116" s="72">
        <f>(AV116-Driver!$K$179)/(Driver!$L$179-Driver!$K$179)</f>
        <v>0.34743372814438805</v>
      </c>
      <c r="AK116" s="72">
        <f>(AW116-Driver!$K$180)/(Driver!$L$180-Driver!$K$180)</f>
        <v>0.32867904197184383</v>
      </c>
      <c r="AL116" s="72">
        <f>(AX116-Driver!$K$181)/(Driver!$L$181-Driver!$K$181)</f>
        <v>0.52633908809207619</v>
      </c>
      <c r="AM116" s="72">
        <f>(AY116-Driver!$K$182)/(Driver!$L$182-Driver!$K$182)</f>
        <v>8.1771991496280519E-2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34.208361990897238</v>
      </c>
      <c r="AX116" s="70">
        <f t="shared" si="62"/>
        <v>5.7370517928286855</v>
      </c>
      <c r="AY116" s="70">
        <f>IFERROR(Driver!$K$19/Data!BH116/Data!BI116*Data!BK116*Data!BL116,"")</f>
        <v>0.32536827699632742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1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0.97188486822403175</v>
      </c>
      <c r="L117" s="72">
        <f t="shared" si="40"/>
        <v>0.97850696962372086</v>
      </c>
      <c r="M117" s="72">
        <f t="shared" si="41"/>
        <v>0.96526276682434276</v>
      </c>
      <c r="N117" s="72">
        <f t="shared" si="42"/>
        <v>0.91072377158034534</v>
      </c>
      <c r="O117" s="72">
        <f t="shared" si="43"/>
        <v>0.99184557464431677</v>
      </c>
      <c r="P117" s="72">
        <f t="shared" si="44"/>
        <v>0.99321895424836604</v>
      </c>
      <c r="Q117" s="72"/>
      <c r="R117" s="72"/>
      <c r="S117" s="72">
        <f t="shared" si="45"/>
        <v>0.90572233695851712</v>
      </c>
      <c r="T117" s="72">
        <f t="shared" si="46"/>
        <v>0.91502878022584189</v>
      </c>
      <c r="U117" s="72">
        <f t="shared" si="47"/>
        <v>0.7320294005209822</v>
      </c>
      <c r="V117" s="72">
        <f t="shared" si="48"/>
        <v>0.87088698908656026</v>
      </c>
      <c r="W117" s="72">
        <f t="shared" si="49"/>
        <v>0.89170755170755167</v>
      </c>
      <c r="X117" s="72">
        <f t="shared" si="50"/>
        <v>2.1493030376279143E-2</v>
      </c>
      <c r="Y117" s="72">
        <f t="shared" si="51"/>
        <v>3.4737233175657294E-2</v>
      </c>
      <c r="Z117" s="72">
        <f t="shared" si="52"/>
        <v>8.9276228419654713E-2</v>
      </c>
      <c r="AA117" s="72">
        <f t="shared" si="53"/>
        <v>8.1544253556832119E-3</v>
      </c>
      <c r="AB117" s="72">
        <f t="shared" si="54"/>
        <v>6.7810457516339628E-3</v>
      </c>
      <c r="AC117" s="72"/>
      <c r="AD117" s="72"/>
      <c r="AE117" s="72">
        <f t="shared" si="55"/>
        <v>9.4277663041482926E-2</v>
      </c>
      <c r="AF117" s="72">
        <f t="shared" si="56"/>
        <v>8.4971219774158072E-2</v>
      </c>
      <c r="AG117" s="72">
        <f t="shared" si="57"/>
        <v>0.2679705994790178</v>
      </c>
      <c r="AH117" s="72">
        <f t="shared" si="58"/>
        <v>0.12911301091343974</v>
      </c>
      <c r="AI117" s="72">
        <f t="shared" si="59"/>
        <v>0.10829244829244829</v>
      </c>
      <c r="AJ117" s="72">
        <f>(AV117-Driver!$K$179)/(Driver!$L$179-Driver!$K$179)</f>
        <v>0.32704858593183467</v>
      </c>
      <c r="AK117" s="72">
        <f>(AW117-Driver!$K$180)/(Driver!$L$180-Driver!$K$180)</f>
        <v>0.31650541455409786</v>
      </c>
      <c r="AL117" s="72">
        <f>(AX117-Driver!$K$181)/(Driver!$L$181-Driver!$K$181)</f>
        <v>0.48649845064187691</v>
      </c>
      <c r="AM117" s="72">
        <f>(AY117-Driver!$K$182)/(Driver!$L$182-Driver!$K$182)</f>
        <v>0.10426553646679433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33.023437372980808</v>
      </c>
      <c r="AX117" s="70">
        <f t="shared" si="62"/>
        <v>5.3784860557768921</v>
      </c>
      <c r="AY117" s="70">
        <f>IFERROR(Driver!$K$19/Data!BH117/Data!BI117*Data!BK117*Data!BL117,"")</f>
        <v>0.41486941102372099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0.9475878021192794</v>
      </c>
      <c r="L118" s="72">
        <f t="shared" si="40"/>
        <v>0.92395858512609774</v>
      </c>
      <c r="M118" s="72">
        <f t="shared" si="41"/>
        <v>0.97121701911246106</v>
      </c>
      <c r="N118" s="72">
        <f t="shared" si="42"/>
        <v>0.9575207108075634</v>
      </c>
      <c r="O118" s="72">
        <f t="shared" si="43"/>
        <v>0.97704537920955825</v>
      </c>
      <c r="P118" s="72">
        <f t="shared" si="44"/>
        <v>0.9790849673202614</v>
      </c>
      <c r="Q118" s="72"/>
      <c r="R118" s="72"/>
      <c r="S118" s="72">
        <f t="shared" si="45"/>
        <v>0.86297501954259426</v>
      </c>
      <c r="T118" s="72">
        <f t="shared" si="46"/>
        <v>0.99550930851565755</v>
      </c>
      <c r="U118" s="72">
        <f t="shared" si="47"/>
        <v>0.75421206196544111</v>
      </c>
      <c r="V118" s="72">
        <f t="shared" si="48"/>
        <v>0.86641969638553618</v>
      </c>
      <c r="W118" s="72">
        <f t="shared" si="49"/>
        <v>0.89260727611940305</v>
      </c>
      <c r="X118" s="72">
        <f t="shared" si="50"/>
        <v>7.6041414873902258E-2</v>
      </c>
      <c r="Y118" s="72">
        <f t="shared" si="51"/>
        <v>2.8782980887538973E-2</v>
      </c>
      <c r="Z118" s="72">
        <f t="shared" si="52"/>
        <v>4.2479289192436598E-2</v>
      </c>
      <c r="AA118" s="72">
        <f t="shared" si="53"/>
        <v>2.2954620790441721E-2</v>
      </c>
      <c r="AB118" s="72">
        <f t="shared" si="54"/>
        <v>2.0915032679738599E-2</v>
      </c>
      <c r="AC118" s="72"/>
      <c r="AD118" s="72"/>
      <c r="AE118" s="72">
        <f t="shared" si="55"/>
        <v>0.13702498045740577</v>
      </c>
      <c r="AF118" s="72">
        <f t="shared" si="56"/>
        <v>4.4906914843424461E-3</v>
      </c>
      <c r="AG118" s="72">
        <f t="shared" si="57"/>
        <v>0.24578793803455884</v>
      </c>
      <c r="AH118" s="72">
        <f t="shared" si="58"/>
        <v>0.13358030361446377</v>
      </c>
      <c r="AI118" s="72">
        <f t="shared" si="59"/>
        <v>0.10739272388059701</v>
      </c>
      <c r="AJ118" s="72">
        <f>(AV118-Driver!$K$179)/(Driver!$L$179-Driver!$K$179)</f>
        <v>0.38159697042945778</v>
      </c>
      <c r="AK118" s="72">
        <f>(AW118-Driver!$K$180)/(Driver!$L$180-Driver!$K$180)</f>
        <v>0.3368396979638722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35.002682520964193</v>
      </c>
      <c r="AX118" s="70">
        <f t="shared" si="62"/>
        <v>4.9573136027319293</v>
      </c>
      <c r="AY118" s="70">
        <f>IFERROR(Driver!$K$19/Data!BH118/Data!BI118*Data!BK118*Data!BL118,"")</f>
        <v>0.29108745881305098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1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0.96238233446172183</v>
      </c>
      <c r="L119" s="72">
        <f t="shared" si="40"/>
        <v>0.9889412617839014</v>
      </c>
      <c r="M119" s="72">
        <f t="shared" si="41"/>
        <v>0.93582340713954226</v>
      </c>
      <c r="N119" s="72">
        <f t="shared" si="42"/>
        <v>0.95141497502055272</v>
      </c>
      <c r="O119" s="72">
        <f t="shared" si="43"/>
        <v>0.94710916796670164</v>
      </c>
      <c r="P119" s="72">
        <f t="shared" si="44"/>
        <v>0.90894607843137254</v>
      </c>
      <c r="Q119" s="72"/>
      <c r="R119" s="72"/>
      <c r="S119" s="72">
        <f t="shared" si="45"/>
        <v>0.86352793340204348</v>
      </c>
      <c r="T119" s="72">
        <f t="shared" si="46"/>
        <v>0.9078336617690409</v>
      </c>
      <c r="U119" s="72">
        <f t="shared" si="47"/>
        <v>0.71588421158704763</v>
      </c>
      <c r="V119" s="72">
        <f t="shared" si="48"/>
        <v>0.96271440985129897</v>
      </c>
      <c r="W119" s="72">
        <f t="shared" si="49"/>
        <v>0.94608787118698923</v>
      </c>
      <c r="X119" s="72">
        <f t="shared" si="50"/>
        <v>1.1058738216098596E-2</v>
      </c>
      <c r="Y119" s="72">
        <f t="shared" si="51"/>
        <v>6.4176592860457696E-2</v>
      </c>
      <c r="Z119" s="72">
        <f t="shared" si="52"/>
        <v>4.8585024979447333E-2</v>
      </c>
      <c r="AA119" s="72">
        <f t="shared" si="53"/>
        <v>5.2890832033298363E-2</v>
      </c>
      <c r="AB119" s="72">
        <f t="shared" si="54"/>
        <v>9.1053921568627405E-2</v>
      </c>
      <c r="AC119" s="72"/>
      <c r="AD119" s="72"/>
      <c r="AE119" s="72">
        <f t="shared" si="55"/>
        <v>0.13647206659795655</v>
      </c>
      <c r="AF119" s="72">
        <f t="shared" si="56"/>
        <v>9.2166338230959099E-2</v>
      </c>
      <c r="AG119" s="72">
        <f t="shared" si="57"/>
        <v>0.28411578841295232</v>
      </c>
      <c r="AH119" s="72">
        <f t="shared" si="58"/>
        <v>3.7285590148701031E-2</v>
      </c>
      <c r="AI119" s="72">
        <f t="shared" si="59"/>
        <v>5.391212881301076E-2</v>
      </c>
      <c r="AJ119" s="72">
        <f>(AV119-Driver!$K$179)/(Driver!$L$179-Driver!$K$179)</f>
        <v>0.29449681733945693</v>
      </c>
      <c r="AK119" s="72">
        <f>(AW119-Driver!$K$180)/(Driver!$L$180-Driver!$K$180)</f>
        <v>0.22667874913517644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24.280125002087679</v>
      </c>
      <c r="AX119" s="70">
        <f t="shared" si="62"/>
        <v>4.137734775184974</v>
      </c>
      <c r="AY119" s="70">
        <f>IFERROR(Driver!$K$19/Data!BH119/Data!BI119*Data!BK119*Data!BL119,"")</f>
        <v>0.59287421796748641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1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0.94594043740296008</v>
      </c>
      <c r="L120" s="72">
        <f t="shared" si="40"/>
        <v>0.95232052211747642</v>
      </c>
      <c r="M120" s="72">
        <f t="shared" si="41"/>
        <v>0.93956035268844362</v>
      </c>
      <c r="N120" s="72">
        <f t="shared" si="42"/>
        <v>0.95078258394991466</v>
      </c>
      <c r="O120" s="72">
        <f t="shared" si="43"/>
        <v>0.99637069633763853</v>
      </c>
      <c r="P120" s="72">
        <f t="shared" si="44"/>
        <v>0.87152777777777768</v>
      </c>
      <c r="Q120" s="72"/>
      <c r="R120" s="72"/>
      <c r="S120" s="72">
        <f t="shared" si="45"/>
        <v>0.90089113561183032</v>
      </c>
      <c r="T120" s="72">
        <f t="shared" si="46"/>
        <v>0.99258757316864787</v>
      </c>
      <c r="U120" s="72">
        <f t="shared" si="47"/>
        <v>0.76342734173289784</v>
      </c>
      <c r="V120" s="72">
        <f t="shared" si="48"/>
        <v>0.77870018479617564</v>
      </c>
      <c r="W120" s="72">
        <f t="shared" si="49"/>
        <v>0.87046811847740846</v>
      </c>
      <c r="X120" s="72">
        <f t="shared" si="50"/>
        <v>4.767947788252358E-2</v>
      </c>
      <c r="Y120" s="72">
        <f t="shared" si="51"/>
        <v>6.0439647311556377E-2</v>
      </c>
      <c r="Z120" s="72">
        <f t="shared" si="52"/>
        <v>4.9217416050085394E-2</v>
      </c>
      <c r="AA120" s="72">
        <f t="shared" si="53"/>
        <v>3.6293036623614855E-3</v>
      </c>
      <c r="AB120" s="72">
        <f t="shared" si="54"/>
        <v>0.12847222222222227</v>
      </c>
      <c r="AC120" s="72"/>
      <c r="AD120" s="72"/>
      <c r="AE120" s="72">
        <f t="shared" si="55"/>
        <v>9.9108864388169668E-2</v>
      </c>
      <c r="AF120" s="72">
        <f t="shared" si="56"/>
        <v>7.4124268313520841E-3</v>
      </c>
      <c r="AG120" s="72">
        <f t="shared" si="57"/>
        <v>0.23657265826710222</v>
      </c>
      <c r="AH120" s="72">
        <f t="shared" si="58"/>
        <v>0.22129981520382438</v>
      </c>
      <c r="AI120" s="72">
        <f t="shared" si="59"/>
        <v>0.12953188152259154</v>
      </c>
      <c r="AJ120" s="72">
        <f>(AV120-Driver!$K$179)/(Driver!$L$179-Driver!$K$179)</f>
        <v>0.3532350334380791</v>
      </c>
      <c r="AK120" s="72">
        <f>(AW120-Driver!$K$180)/(Driver!$L$180-Driver!$K$180)</f>
        <v>0.42986142675893768</v>
      </c>
      <c r="AL120" s="72">
        <f>(AX120-Driver!$K$181)/(Driver!$L$181-Driver!$K$181)</f>
        <v>0.3480048061721368</v>
      </c>
      <c r="AM120" s="72">
        <f>(AY120-Driver!$K$182)/(Driver!$L$182-Driver!$K$182)</f>
        <v>9.2481807448749634E-2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44.056987591098093</v>
      </c>
      <c r="AX120" s="70">
        <f t="shared" si="62"/>
        <v>4.132043255549231</v>
      </c>
      <c r="AY120" s="70">
        <f>IFERROR(Driver!$K$19/Data!BH120/Data!BI120*Data!BK120*Data!BL120,"")</f>
        <v>0.36798231023240385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1</v>
      </c>
      <c r="H121" s="43" t="b">
        <f t="shared" si="37"/>
        <v>1</v>
      </c>
      <c r="I121" s="43">
        <f t="shared" si="38"/>
        <v>2</v>
      </c>
      <c r="J121" s="43" t="b">
        <f t="array" ref="J121">NOT(OR(($H$9:$H$1273=TRUE)*($I$9:$I$1273&gt;0)*($BT$9:$BT$1273=BT121)*($K$9:$K$1273&gt;K121)))</f>
        <v>1</v>
      </c>
      <c r="K121" s="72">
        <f t="shared" si="39"/>
        <v>0.95820099209360998</v>
      </c>
      <c r="L121" s="72">
        <f t="shared" si="40"/>
        <v>0.96787124325195395</v>
      </c>
      <c r="M121" s="72">
        <f t="shared" si="41"/>
        <v>0.94853074093526601</v>
      </c>
      <c r="N121" s="72">
        <f t="shared" si="42"/>
        <v>0.85380857522291786</v>
      </c>
      <c r="O121" s="72">
        <f t="shared" si="43"/>
        <v>0.99317253647176917</v>
      </c>
      <c r="P121" s="72">
        <f t="shared" si="44"/>
        <v>0.99861111111111112</v>
      </c>
      <c r="Q121" s="72"/>
      <c r="R121" s="72"/>
      <c r="S121" s="72">
        <f t="shared" si="45"/>
        <v>0.87819421539285236</v>
      </c>
      <c r="T121" s="72">
        <f t="shared" si="46"/>
        <v>0.99160769909700819</v>
      </c>
      <c r="U121" s="72">
        <f t="shared" si="47"/>
        <v>0.71701912481603269</v>
      </c>
      <c r="V121" s="72">
        <f t="shared" si="48"/>
        <v>0.8728161437065769</v>
      </c>
      <c r="W121" s="72">
        <f t="shared" si="49"/>
        <v>0.90937007874015752</v>
      </c>
      <c r="X121" s="72">
        <f t="shared" si="50"/>
        <v>3.212875674804605E-2</v>
      </c>
      <c r="Y121" s="72">
        <f t="shared" si="51"/>
        <v>5.1469259064733958E-2</v>
      </c>
      <c r="Z121" s="72">
        <f t="shared" si="52"/>
        <v>0.14619142477708219</v>
      </c>
      <c r="AA121" s="72">
        <f t="shared" si="53"/>
        <v>6.8274635282307983E-3</v>
      </c>
      <c r="AB121" s="72">
        <f t="shared" si="54"/>
        <v>1.388888888888884E-3</v>
      </c>
      <c r="AC121" s="72"/>
      <c r="AD121" s="72"/>
      <c r="AE121" s="72">
        <f t="shared" si="55"/>
        <v>0.12180578460714767</v>
      </c>
      <c r="AF121" s="72">
        <f t="shared" si="56"/>
        <v>8.3923009029917839E-3</v>
      </c>
      <c r="AG121" s="72">
        <f t="shared" si="57"/>
        <v>0.28298087518396736</v>
      </c>
      <c r="AH121" s="72">
        <f t="shared" si="58"/>
        <v>0.12718385629342316</v>
      </c>
      <c r="AI121" s="72">
        <f t="shared" si="59"/>
        <v>9.0629921259842511E-2</v>
      </c>
      <c r="AJ121" s="72">
        <f>(AV121-Driver!$K$179)/(Driver!$L$179-Driver!$K$179)</f>
        <v>0.33768431230360157</v>
      </c>
      <c r="AK121" s="72">
        <f>(AW121-Driver!$K$180)/(Driver!$L$180-Driver!$K$180)</f>
        <v>0.32620447148973575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33.967498739345373</v>
      </c>
      <c r="AX121" s="70">
        <f t="shared" si="62"/>
        <v>5.8907228229937392</v>
      </c>
      <c r="AY121" s="70">
        <f>IFERROR(Driver!$K$19/Data!BH121/Data!BI121*Data!BK121*Data!BL121,"")</f>
        <v>0.355256929009861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0.94970840486797847</v>
      </c>
      <c r="L122" s="72">
        <f t="shared" si="40"/>
        <v>0.92681895093062616</v>
      </c>
      <c r="M122" s="72">
        <f t="shared" si="41"/>
        <v>0.97259785880533089</v>
      </c>
      <c r="N122" s="72">
        <f t="shared" si="42"/>
        <v>0.95457693037374314</v>
      </c>
      <c r="O122" s="72">
        <f t="shared" si="43"/>
        <v>0.99867416238211881</v>
      </c>
      <c r="P122" s="72">
        <f t="shared" si="44"/>
        <v>0.96454248366013073</v>
      </c>
      <c r="Q122" s="72"/>
      <c r="R122" s="72"/>
      <c r="S122" s="72">
        <f t="shared" si="45"/>
        <v>0.86815276324862067</v>
      </c>
      <c r="T122" s="72">
        <f t="shared" si="46"/>
        <v>0.97083124341177429</v>
      </c>
      <c r="U122" s="72">
        <f t="shared" si="47"/>
        <v>0.95958557223856733</v>
      </c>
      <c r="V122" s="72">
        <f t="shared" si="48"/>
        <v>0.79703592161271841</v>
      </c>
      <c r="W122" s="72">
        <f t="shared" si="49"/>
        <v>0.87700143243673401</v>
      </c>
      <c r="X122" s="72">
        <f t="shared" si="50"/>
        <v>7.3181049069373894E-2</v>
      </c>
      <c r="Y122" s="72">
        <f t="shared" si="51"/>
        <v>2.7402141194669095E-2</v>
      </c>
      <c r="Z122" s="72">
        <f t="shared" si="52"/>
        <v>4.5423069626256862E-2</v>
      </c>
      <c r="AA122" s="72">
        <f t="shared" si="53"/>
        <v>1.3258376178811593E-3</v>
      </c>
      <c r="AB122" s="72">
        <f t="shared" si="54"/>
        <v>3.5457516339869266E-2</v>
      </c>
      <c r="AC122" s="72"/>
      <c r="AD122" s="72"/>
      <c r="AE122" s="72">
        <f t="shared" si="55"/>
        <v>0.13184723675137933</v>
      </c>
      <c r="AF122" s="72">
        <f t="shared" si="56"/>
        <v>2.916875658822575E-2</v>
      </c>
      <c r="AG122" s="72">
        <f t="shared" si="57"/>
        <v>4.0414427761432725E-2</v>
      </c>
      <c r="AH122" s="72">
        <f t="shared" si="58"/>
        <v>0.20296407838728162</v>
      </c>
      <c r="AI122" s="72">
        <f t="shared" si="59"/>
        <v>0.12299856756326595</v>
      </c>
      <c r="AJ122" s="72">
        <f>(AV122-Driver!$K$179)/(Driver!$L$179-Driver!$K$179)</f>
        <v>0.23237450648618163</v>
      </c>
      <c r="AK122" s="72">
        <f>(AW122-Driver!$K$180)/(Driver!$L$180-Driver!$K$180)</f>
        <v>0.27681206545275355</v>
      </c>
      <c r="AL122" s="72">
        <f>(AX122-Driver!$K$181)/(Driver!$L$181-Driver!$K$181)</f>
        <v>0.35179915259596534</v>
      </c>
      <c r="AM122" s="72">
        <f>(AY122-Driver!$K$182)/(Driver!$L$182-Driver!$K$182)</f>
        <v>9.478527349322996E-2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29.159870261573161</v>
      </c>
      <c r="AX122" s="70">
        <f t="shared" si="62"/>
        <v>4.1661923733636881</v>
      </c>
      <c r="AY122" s="70">
        <f>IFERROR(Driver!$K$19/Data!BH122/Data!BI122*Data!BK122*Data!BL122,"")</f>
        <v>0.37714773184312983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1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0.94652557559904982</v>
      </c>
      <c r="L123" s="72">
        <f t="shared" si="40"/>
        <v>0.91030134558053344</v>
      </c>
      <c r="M123" s="72">
        <f t="shared" si="41"/>
        <v>0.9827498056175662</v>
      </c>
      <c r="N123" s="72">
        <f t="shared" si="42"/>
        <v>0.97038670713969521</v>
      </c>
      <c r="O123" s="72">
        <f t="shared" si="43"/>
        <v>0.9914248012162713</v>
      </c>
      <c r="P123" s="72">
        <f t="shared" si="44"/>
        <v>0.98643790849673207</v>
      </c>
      <c r="Q123" s="72"/>
      <c r="R123" s="72"/>
      <c r="S123" s="72">
        <f t="shared" si="45"/>
        <v>0.92885177066610125</v>
      </c>
      <c r="T123" s="72">
        <f t="shared" si="46"/>
        <v>0.98497051482672604</v>
      </c>
      <c r="U123" s="72">
        <f t="shared" si="47"/>
        <v>0.92126258037610675</v>
      </c>
      <c r="V123" s="72">
        <f t="shared" si="48"/>
        <v>0.77983311369436892</v>
      </c>
      <c r="W123" s="72">
        <f t="shared" si="49"/>
        <v>0.86907304870850788</v>
      </c>
      <c r="X123" s="72">
        <f t="shared" si="50"/>
        <v>8.9698654419466589E-2</v>
      </c>
      <c r="Y123" s="72">
        <f t="shared" si="51"/>
        <v>1.7250194382433831E-2</v>
      </c>
      <c r="Z123" s="72">
        <f t="shared" si="52"/>
        <v>2.9613292860304785E-2</v>
      </c>
      <c r="AA123" s="72">
        <f t="shared" si="53"/>
        <v>8.5751987837287269E-3</v>
      </c>
      <c r="AB123" s="72">
        <f t="shared" si="54"/>
        <v>1.3562091503267981E-2</v>
      </c>
      <c r="AC123" s="72"/>
      <c r="AD123" s="72"/>
      <c r="AE123" s="72">
        <f t="shared" si="55"/>
        <v>7.1148229333898749E-2</v>
      </c>
      <c r="AF123" s="72">
        <f t="shared" si="56"/>
        <v>1.5029485173273988E-2</v>
      </c>
      <c r="AG123" s="72">
        <f t="shared" si="57"/>
        <v>7.8737419623893273E-2</v>
      </c>
      <c r="AH123" s="72">
        <f t="shared" si="58"/>
        <v>0.22016688630563111</v>
      </c>
      <c r="AI123" s="72">
        <f t="shared" si="59"/>
        <v>0.13092695129149218</v>
      </c>
      <c r="AJ123" s="72">
        <f>(AV123-Driver!$K$179)/(Driver!$L$179-Driver!$K$179)</f>
        <v>0.21585690113608894</v>
      </c>
      <c r="AK123" s="72">
        <f>(AW123-Driver!$K$180)/(Driver!$L$180-Driver!$K$180)</f>
        <v>0.32457777892828876</v>
      </c>
      <c r="AL123" s="72">
        <f>(AX123-Driver!$K$181)/(Driver!$L$181-Driver!$K$181)</f>
        <v>0.36760892936191741</v>
      </c>
      <c r="AM123" s="72">
        <f>(AY123-Driver!$K$182)/(Driver!$L$182-Driver!$K$182)</f>
        <v>0.10468630989483985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33.8091640051124</v>
      </c>
      <c r="AX123" s="70">
        <f t="shared" si="62"/>
        <v>4.3084803642572567</v>
      </c>
      <c r="AY123" s="70">
        <f>IFERROR(Driver!$K$19/Data!BH123/Data!BI123*Data!BK123*Data!BL123,"")</f>
        <v>0.41654365574717539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0.92396655888518808</v>
      </c>
      <c r="L124" s="72">
        <f t="shared" si="40"/>
        <v>0.90232455080170815</v>
      </c>
      <c r="M124" s="72">
        <f t="shared" si="41"/>
        <v>0.94560856696866802</v>
      </c>
      <c r="N124" s="72">
        <f t="shared" si="42"/>
        <v>0.86898596091823199</v>
      </c>
      <c r="O124" s="72">
        <f t="shared" si="43"/>
        <v>0.97319104717731453</v>
      </c>
      <c r="P124" s="72">
        <f t="shared" si="44"/>
        <v>0.99464869281045742</v>
      </c>
      <c r="Q124" s="72"/>
      <c r="R124" s="72"/>
      <c r="S124" s="72">
        <f t="shared" si="45"/>
        <v>0.88438469377017803</v>
      </c>
      <c r="T124" s="72">
        <f t="shared" si="46"/>
        <v>0.82237678884346532</v>
      </c>
      <c r="U124" s="72">
        <f t="shared" si="47"/>
        <v>0.97411351802565416</v>
      </c>
      <c r="V124" s="72">
        <f t="shared" si="48"/>
        <v>0.77188259107987389</v>
      </c>
      <c r="W124" s="72">
        <f t="shared" si="49"/>
        <v>0.86691049617003657</v>
      </c>
      <c r="X124" s="72">
        <f t="shared" si="50"/>
        <v>9.7675449198291825E-2</v>
      </c>
      <c r="Y124" s="72">
        <f t="shared" si="51"/>
        <v>5.4391433031332037E-2</v>
      </c>
      <c r="Z124" s="72">
        <f t="shared" si="52"/>
        <v>0.13101403908176806</v>
      </c>
      <c r="AA124" s="72">
        <f t="shared" si="53"/>
        <v>2.6808952822685486E-2</v>
      </c>
      <c r="AB124" s="72">
        <f t="shared" si="54"/>
        <v>5.3513071895425757E-3</v>
      </c>
      <c r="AC124" s="72"/>
      <c r="AD124" s="72"/>
      <c r="AE124" s="72">
        <f t="shared" si="55"/>
        <v>0.11561530622982201</v>
      </c>
      <c r="AF124" s="72">
        <f t="shared" si="56"/>
        <v>0.1776232111565347</v>
      </c>
      <c r="AG124" s="72">
        <f t="shared" si="57"/>
        <v>2.5886481974345843E-2</v>
      </c>
      <c r="AH124" s="72">
        <f t="shared" si="58"/>
        <v>0.22811740892012605</v>
      </c>
      <c r="AI124" s="72">
        <f t="shared" si="59"/>
        <v>0.13308950382996343</v>
      </c>
      <c r="AJ124" s="72">
        <f>(AV124-Driver!$K$179)/(Driver!$L$179-Driver!$K$179)</f>
        <v>0.2078801063572637</v>
      </c>
      <c r="AK124" s="72">
        <f>(AW124-Driver!$K$180)/(Driver!$L$180-Driver!$K$180)</f>
        <v>0.33029542126169326</v>
      </c>
      <c r="AL124" s="72">
        <f>(AX124-Driver!$K$181)/(Driver!$L$181-Driver!$K$181)</f>
        <v>0.52823626130399026</v>
      </c>
      <c r="AM124" s="72">
        <f>(AY124-Driver!$K$182)/(Driver!$L$182-Driver!$K$182)</f>
        <v>6.9302158288425633E-2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34.365692878947982</v>
      </c>
      <c r="AX124" s="70">
        <f t="shared" si="62"/>
        <v>5.7541263517359127</v>
      </c>
      <c r="AY124" s="70">
        <f>IFERROR(Driver!$K$19/Data!BH124/Data!BI124*Data!BK124*Data!BL124,"")</f>
        <v>0.27575118841831625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0.92576251778995233</v>
      </c>
      <c r="L125" s="72">
        <f t="shared" si="40"/>
        <v>0.89184997179921044</v>
      </c>
      <c r="M125" s="72">
        <f t="shared" si="41"/>
        <v>0.95967506378069423</v>
      </c>
      <c r="N125" s="72">
        <f t="shared" si="42"/>
        <v>0.96912192499841909</v>
      </c>
      <c r="O125" s="72">
        <f t="shared" si="43"/>
        <v>0.97101437745477481</v>
      </c>
      <c r="P125" s="72">
        <f t="shared" si="44"/>
        <v>0.93888888888888888</v>
      </c>
      <c r="Q125" s="72"/>
      <c r="R125" s="72"/>
      <c r="S125" s="72">
        <f t="shared" si="45"/>
        <v>0.91719946658433804</v>
      </c>
      <c r="T125" s="72">
        <f t="shared" si="46"/>
        <v>0.98783199754199069</v>
      </c>
      <c r="U125" s="72">
        <f t="shared" si="47"/>
        <v>0.30000000000000004</v>
      </c>
      <c r="V125" s="72">
        <f t="shared" si="48"/>
        <v>0.76169296038674983</v>
      </c>
      <c r="W125" s="72">
        <f t="shared" si="49"/>
        <v>0.87063589674280306</v>
      </c>
      <c r="X125" s="72">
        <f t="shared" si="50"/>
        <v>0.10815002820078959</v>
      </c>
      <c r="Y125" s="72">
        <f t="shared" si="51"/>
        <v>4.0324936219305746E-2</v>
      </c>
      <c r="Z125" s="72">
        <f t="shared" si="52"/>
        <v>3.0878075001580907E-2</v>
      </c>
      <c r="AA125" s="72">
        <f t="shared" si="53"/>
        <v>2.8985622545225215E-2</v>
      </c>
      <c r="AB125" s="72">
        <f t="shared" si="54"/>
        <v>6.1111111111111116E-2</v>
      </c>
      <c r="AC125" s="72"/>
      <c r="AD125" s="72"/>
      <c r="AE125" s="72">
        <f t="shared" si="55"/>
        <v>8.2800533415662E-2</v>
      </c>
      <c r="AF125" s="72">
        <f t="shared" si="56"/>
        <v>1.2168002458009308E-2</v>
      </c>
      <c r="AG125" s="72">
        <f t="shared" si="57"/>
        <v>0.7</v>
      </c>
      <c r="AH125" s="72">
        <f t="shared" si="58"/>
        <v>0.23830703961325017</v>
      </c>
      <c r="AI125" s="72">
        <f t="shared" si="59"/>
        <v>0.12936410325719691</v>
      </c>
      <c r="AJ125" s="72">
        <f>(AV125-Driver!$K$179)/(Driver!$L$179-Driver!$K$179)</f>
        <v>0.19740552735476594</v>
      </c>
      <c r="AK125" s="72">
        <f>(AW125-Driver!$K$180)/(Driver!$L$180-Driver!$K$180)</f>
        <v>0.36981735239297553</v>
      </c>
      <c r="AL125" s="72">
        <f>(AX125-Driver!$K$181)/(Driver!$L$181-Driver!$K$181)</f>
        <v>0.36634414722064129</v>
      </c>
      <c r="AM125" s="72">
        <f>(AY125-Driver!$K$182)/(Driver!$L$182-Driver!$K$182)</f>
        <v>0.12509673365633633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38.212574957562225</v>
      </c>
      <c r="AX125" s="70">
        <f t="shared" si="62"/>
        <v>4.2970973249857716</v>
      </c>
      <c r="AY125" s="70">
        <f>IFERROR(Driver!$K$19/Data!BH125/Data!BI125*Data!BK125*Data!BL125,"")</f>
        <v>0.49775611358911359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0.92644878147606802</v>
      </c>
      <c r="L126" s="72">
        <f t="shared" si="40"/>
        <v>0.8890298928369994</v>
      </c>
      <c r="M126" s="72">
        <f t="shared" si="41"/>
        <v>0.96386767011513663</v>
      </c>
      <c r="N126" s="72">
        <f t="shared" si="42"/>
        <v>0.96469518750395244</v>
      </c>
      <c r="O126" s="72">
        <f t="shared" si="43"/>
        <v>0.95848462022707848</v>
      </c>
      <c r="P126" s="72">
        <f t="shared" si="44"/>
        <v>0.96842320261437909</v>
      </c>
      <c r="Q126" s="72"/>
      <c r="R126" s="72"/>
      <c r="S126" s="72">
        <f t="shared" si="45"/>
        <v>0.93989936895988269</v>
      </c>
      <c r="T126" s="72">
        <f t="shared" si="46"/>
        <v>0.99399343461639744</v>
      </c>
      <c r="U126" s="72">
        <f t="shared" si="47"/>
        <v>0.9233435847035848</v>
      </c>
      <c r="V126" s="72">
        <f t="shared" si="48"/>
        <v>0.76331956449571392</v>
      </c>
      <c r="W126" s="72">
        <f t="shared" si="49"/>
        <v>0.88352766798418969</v>
      </c>
      <c r="X126" s="72">
        <f t="shared" si="50"/>
        <v>0.11097010716300057</v>
      </c>
      <c r="Y126" s="72">
        <f t="shared" si="51"/>
        <v>3.613232988486334E-2</v>
      </c>
      <c r="Z126" s="72">
        <f t="shared" si="52"/>
        <v>3.53048124960475E-2</v>
      </c>
      <c r="AA126" s="72">
        <f t="shared" si="53"/>
        <v>4.1515379772921551E-2</v>
      </c>
      <c r="AB126" s="72">
        <f t="shared" si="54"/>
        <v>3.1576797385620969E-2</v>
      </c>
      <c r="AC126" s="72"/>
      <c r="AD126" s="72"/>
      <c r="AE126" s="72">
        <f t="shared" si="55"/>
        <v>6.0100631040117369E-2</v>
      </c>
      <c r="AF126" s="72">
        <f t="shared" si="56"/>
        <v>6.0065653836025718E-3</v>
      </c>
      <c r="AG126" s="72">
        <f t="shared" si="57"/>
        <v>7.6656415296415203E-2</v>
      </c>
      <c r="AH126" s="72">
        <f t="shared" si="58"/>
        <v>0.23668043550428605</v>
      </c>
      <c r="AI126" s="72">
        <f t="shared" si="59"/>
        <v>0.11647233201581027</v>
      </c>
      <c r="AJ126" s="72">
        <f>(AV126-Driver!$K$179)/(Driver!$L$179-Driver!$K$179)</f>
        <v>0.19458544839255495</v>
      </c>
      <c r="AK126" s="72">
        <f>(AW126-Driver!$K$180)/(Driver!$L$180-Driver!$K$180)</f>
        <v>0.34226601279795321</v>
      </c>
      <c r="AL126" s="72">
        <f>(AX126-Driver!$K$181)/(Driver!$L$181-Driver!$K$181)</f>
        <v>0.3619174097261747</v>
      </c>
      <c r="AM126" s="72">
        <f>(AY126-Driver!$K$182)/(Driver!$L$182-Driver!$K$182)</f>
        <v>0.13762649088403267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35.53085492273285</v>
      </c>
      <c r="AX126" s="70">
        <f t="shared" si="62"/>
        <v>4.2572566875355724</v>
      </c>
      <c r="AY126" s="70">
        <f>IFERROR(Driver!$K$19/Data!BH126/Data!BI126*Data!BK126*Data!BL126,"")</f>
        <v>0.54761163802676016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0.8900144668097556</v>
      </c>
      <c r="L127" s="72">
        <f t="shared" si="40"/>
        <v>0.82304004512126339</v>
      </c>
      <c r="M127" s="72">
        <f t="shared" si="41"/>
        <v>0.95698888849824781</v>
      </c>
      <c r="N127" s="72">
        <f t="shared" si="42"/>
        <v>0.91957724656927842</v>
      </c>
      <c r="O127" s="72">
        <f t="shared" si="43"/>
        <v>0.97508222938298128</v>
      </c>
      <c r="P127" s="72">
        <f t="shared" si="44"/>
        <v>0.97630718954248374</v>
      </c>
      <c r="Q127" s="72"/>
      <c r="R127" s="72"/>
      <c r="S127" s="72">
        <f t="shared" si="45"/>
        <v>0.91734416589537005</v>
      </c>
      <c r="T127" s="72">
        <f t="shared" si="46"/>
        <v>0.88877789623003811</v>
      </c>
      <c r="U127" s="72">
        <f t="shared" si="47"/>
        <v>0.30000000000000004</v>
      </c>
      <c r="V127" s="72">
        <f t="shared" si="48"/>
        <v>0.75066566908631882</v>
      </c>
      <c r="W127" s="72">
        <f t="shared" si="49"/>
        <v>0.85799225507377463</v>
      </c>
      <c r="X127" s="72">
        <f t="shared" si="50"/>
        <v>0.17695995487873659</v>
      </c>
      <c r="Y127" s="72">
        <f t="shared" si="51"/>
        <v>4.3011111501752186E-2</v>
      </c>
      <c r="Z127" s="72">
        <f t="shared" si="52"/>
        <v>8.0422753430721527E-2</v>
      </c>
      <c r="AA127" s="72">
        <f t="shared" si="53"/>
        <v>2.4917770617018734E-2</v>
      </c>
      <c r="AB127" s="72">
        <f t="shared" si="54"/>
        <v>2.3692810457516311E-2</v>
      </c>
      <c r="AC127" s="72"/>
      <c r="AD127" s="72"/>
      <c r="AE127" s="72">
        <f t="shared" si="55"/>
        <v>8.2655834104629997E-2</v>
      </c>
      <c r="AF127" s="72">
        <f t="shared" si="56"/>
        <v>0.11122210376996189</v>
      </c>
      <c r="AG127" s="72">
        <f t="shared" si="57"/>
        <v>0.7</v>
      </c>
      <c r="AH127" s="72">
        <f t="shared" si="58"/>
        <v>0.24933433091368115</v>
      </c>
      <c r="AI127" s="72">
        <f t="shared" si="59"/>
        <v>0.14200774492622534</v>
      </c>
      <c r="AJ127" s="72">
        <f>(AV127-Driver!$K$179)/(Driver!$L$179-Driver!$K$179)</f>
        <v>0.12859560067681894</v>
      </c>
      <c r="AK127" s="72">
        <f>(AW127-Driver!$K$180)/(Driver!$L$180-Driver!$K$180)</f>
        <v>0.29849962898894161</v>
      </c>
      <c r="AL127" s="72">
        <f>(AX127-Driver!$K$181)/(Driver!$L$181-Driver!$K$181)</f>
        <v>0.47764497565294373</v>
      </c>
      <c r="AM127" s="72">
        <f>(AY127-Driver!$K$182)/(Driver!$L$182-Driver!$K$182)</f>
        <v>7.1193340494092386E-2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31.270837441264788</v>
      </c>
      <c r="AX127" s="70">
        <f t="shared" si="62"/>
        <v>5.2988047808764938</v>
      </c>
      <c r="AY127" s="70">
        <f>IFERROR(Driver!$K$19/Data!BH127/Data!BI127*Data!BK127*Data!BL127,"")</f>
        <v>0.28327614512396149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1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0.97244848010489149</v>
      </c>
      <c r="L128" s="72">
        <f t="shared" si="40"/>
        <v>0.95840383530738849</v>
      </c>
      <c r="M128" s="72">
        <f t="shared" si="41"/>
        <v>0.98649312490239449</v>
      </c>
      <c r="N128" s="72">
        <f t="shared" si="42"/>
        <v>0.99103743755138174</v>
      </c>
      <c r="O128" s="72">
        <f t="shared" si="43"/>
        <v>0.9936053358486121</v>
      </c>
      <c r="P128" s="72">
        <f t="shared" si="44"/>
        <v>0.97483660130718963</v>
      </c>
      <c r="Q128" s="72"/>
      <c r="R128" s="72"/>
      <c r="S128" s="72">
        <f t="shared" si="45"/>
        <v>0.8529419283155858</v>
      </c>
      <c r="T128" s="72">
        <f t="shared" si="46"/>
        <v>0.97186870665018743</v>
      </c>
      <c r="U128" s="72">
        <f t="shared" si="47"/>
        <v>0.75760581345024847</v>
      </c>
      <c r="V128" s="72">
        <f t="shared" si="48"/>
        <v>0.8686425990101756</v>
      </c>
      <c r="W128" s="72">
        <f t="shared" si="49"/>
        <v>0.90925602514844572</v>
      </c>
      <c r="X128" s="72">
        <f t="shared" si="50"/>
        <v>4.1596164692611459E-2</v>
      </c>
      <c r="Y128" s="72">
        <f t="shared" si="51"/>
        <v>1.3506875097605531E-2</v>
      </c>
      <c r="Z128" s="72">
        <f t="shared" si="52"/>
        <v>8.9625624486182609E-3</v>
      </c>
      <c r="AA128" s="72">
        <f t="shared" si="53"/>
        <v>6.3946641513879104E-3</v>
      </c>
      <c r="AB128" s="72">
        <f t="shared" si="54"/>
        <v>2.5163398692810424E-2</v>
      </c>
      <c r="AC128" s="72"/>
      <c r="AD128" s="72"/>
      <c r="AE128" s="72">
        <f t="shared" si="55"/>
        <v>0.1470580716844142</v>
      </c>
      <c r="AF128" s="72">
        <f t="shared" si="56"/>
        <v>2.8131293349812625E-2</v>
      </c>
      <c r="AG128" s="72">
        <f t="shared" si="57"/>
        <v>0.24239418654975156</v>
      </c>
      <c r="AH128" s="72">
        <f t="shared" si="58"/>
        <v>0.13135740098982443</v>
      </c>
      <c r="AI128" s="72">
        <f t="shared" si="59"/>
        <v>9.0743974851554304E-2</v>
      </c>
      <c r="AJ128" s="72">
        <f>(AV128-Driver!$K$179)/(Driver!$L$179-Driver!$K$179)</f>
        <v>0.26395939086294407</v>
      </c>
      <c r="AK128" s="72">
        <f>(AW128-Driver!$K$180)/(Driver!$L$180-Driver!$K$180)</f>
        <v>0.29127237869557676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30.567370307058923</v>
      </c>
      <c r="AX128" s="70">
        <f t="shared" si="62"/>
        <v>4.6556630620375641</v>
      </c>
      <c r="AY128" s="70">
        <f>IFERROR(Driver!$K$19/Data!BH128/Data!BI128*Data!BK128*Data!BL128,"")</f>
        <v>0.356979024619271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0.90835104748873841</v>
      </c>
      <c r="L129" s="72">
        <f t="shared" si="40"/>
        <v>0.85575296108291032</v>
      </c>
      <c r="M129" s="72">
        <f t="shared" si="41"/>
        <v>0.96094913389456638</v>
      </c>
      <c r="N129" s="72">
        <f t="shared" si="42"/>
        <v>0.90082368936950608</v>
      </c>
      <c r="O129" s="72">
        <f t="shared" si="43"/>
        <v>0.98235050969981419</v>
      </c>
      <c r="P129" s="72">
        <f t="shared" si="44"/>
        <v>0.99967320261437909</v>
      </c>
      <c r="Q129" s="72"/>
      <c r="R129" s="72"/>
      <c r="S129" s="72">
        <f t="shared" si="45"/>
        <v>0.85582422436829098</v>
      </c>
      <c r="T129" s="72">
        <f t="shared" si="46"/>
        <v>0.97814705147278125</v>
      </c>
      <c r="U129" s="72">
        <f t="shared" si="47"/>
        <v>0.37768997600491505</v>
      </c>
      <c r="V129" s="72">
        <f t="shared" si="48"/>
        <v>0.77196707984852209</v>
      </c>
      <c r="W129" s="72">
        <f t="shared" si="49"/>
        <v>0.88745860013247957</v>
      </c>
      <c r="X129" s="72">
        <f t="shared" si="50"/>
        <v>0.14424703891708968</v>
      </c>
      <c r="Y129" s="72">
        <f t="shared" si="51"/>
        <v>3.9050866105433568E-2</v>
      </c>
      <c r="Z129" s="72">
        <f t="shared" si="52"/>
        <v>9.9176310630493925E-2</v>
      </c>
      <c r="AA129" s="72">
        <f t="shared" si="53"/>
        <v>1.7649490300185811E-2</v>
      </c>
      <c r="AB129" s="72">
        <f t="shared" si="54"/>
        <v>3.2679738562096938E-4</v>
      </c>
      <c r="AC129" s="72"/>
      <c r="AD129" s="72"/>
      <c r="AE129" s="72">
        <f t="shared" si="55"/>
        <v>0.144175775631709</v>
      </c>
      <c r="AF129" s="72">
        <f t="shared" si="56"/>
        <v>2.1852948527218752E-2</v>
      </c>
      <c r="AG129" s="72">
        <f t="shared" si="57"/>
        <v>0.62231002399508495</v>
      </c>
      <c r="AH129" s="72">
        <f t="shared" si="58"/>
        <v>0.22803292015147791</v>
      </c>
      <c r="AI129" s="72">
        <f t="shared" si="59"/>
        <v>0.11254139986752043</v>
      </c>
      <c r="AJ129" s="72">
        <f>(AV129-Driver!$K$179)/(Driver!$L$179-Driver!$K$179)</f>
        <v>0.16130851663846585</v>
      </c>
      <c r="AK129" s="72">
        <f>(AW129-Driver!$K$180)/(Driver!$L$180-Driver!$K$180)</f>
        <v>0.30468091192397767</v>
      </c>
      <c r="AL129" s="72">
        <f>(AX129-Driver!$K$181)/(Driver!$L$181-Driver!$K$181)</f>
        <v>0.29804591159172827</v>
      </c>
      <c r="AM129" s="72">
        <f>(AY129-Driver!$K$182)/(Driver!$L$182-Driver!$K$182)</f>
        <v>7.8461620810925309E-2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31.872494947995605</v>
      </c>
      <c r="AX129" s="70">
        <f t="shared" si="62"/>
        <v>3.6824132043255546</v>
      </c>
      <c r="AY129" s="70">
        <f>IFERROR(Driver!$K$19/Data!BH129/Data!BI129*Data!BK129*Data!BL129,"")</f>
        <v>0.31219641232231898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1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1</v>
      </c>
      <c r="I130" s="43">
        <f t="shared" si="38"/>
        <v>1</v>
      </c>
      <c r="J130" s="43" t="b">
        <f t="array" ref="J130">NOT(OR(($H$9:$H$1273=TRUE)*($I$9:$I$1273&gt;0)*($BT$9:$BT$1273=BT130)*($K$9:$K$1273&gt;K130)))</f>
        <v>1</v>
      </c>
      <c r="K130" s="72">
        <f t="shared" si="39"/>
        <v>0.96667163500907061</v>
      </c>
      <c r="L130" s="72">
        <f t="shared" si="40"/>
        <v>0.95211908790588995</v>
      </c>
      <c r="M130" s="72">
        <f t="shared" si="41"/>
        <v>0.98122418211225138</v>
      </c>
      <c r="N130" s="72">
        <f t="shared" si="42"/>
        <v>0.95878549294883952</v>
      </c>
      <c r="O130" s="72">
        <f t="shared" si="43"/>
        <v>0.9926484912964112</v>
      </c>
      <c r="P130" s="72">
        <f t="shared" si="44"/>
        <v>0.9922385620915033</v>
      </c>
      <c r="Q130" s="72"/>
      <c r="R130" s="72"/>
      <c r="S130" s="72">
        <f t="shared" si="45"/>
        <v>0.88830148701543743</v>
      </c>
      <c r="T130" s="72">
        <f t="shared" si="46"/>
        <v>0.92702559129393469</v>
      </c>
      <c r="U130" s="72">
        <f t="shared" si="47"/>
        <v>0.80129320586360908</v>
      </c>
      <c r="V130" s="72">
        <f t="shared" si="48"/>
        <v>0.81885543304243646</v>
      </c>
      <c r="W130" s="72">
        <f t="shared" si="49"/>
        <v>0.89523492099132729</v>
      </c>
      <c r="X130" s="72">
        <f t="shared" si="50"/>
        <v>4.7880912094110051E-2</v>
      </c>
      <c r="Y130" s="72">
        <f t="shared" si="51"/>
        <v>1.8775817887748677E-2</v>
      </c>
      <c r="Z130" s="72">
        <f t="shared" si="52"/>
        <v>4.1214507051160476E-2</v>
      </c>
      <c r="AA130" s="72">
        <f t="shared" si="53"/>
        <v>7.3515087035888466E-3</v>
      </c>
      <c r="AB130" s="72">
        <f t="shared" si="54"/>
        <v>7.7614379084967045E-3</v>
      </c>
      <c r="AC130" s="72"/>
      <c r="AD130" s="72"/>
      <c r="AE130" s="72">
        <f t="shared" si="55"/>
        <v>0.11169851298456261</v>
      </c>
      <c r="AF130" s="72">
        <f t="shared" si="56"/>
        <v>7.2974408706065363E-2</v>
      </c>
      <c r="AG130" s="72">
        <f t="shared" si="57"/>
        <v>0.19870679413639097</v>
      </c>
      <c r="AH130" s="72">
        <f t="shared" si="58"/>
        <v>0.18114456695756351</v>
      </c>
      <c r="AI130" s="72">
        <f t="shared" si="59"/>
        <v>0.10476507900867271</v>
      </c>
      <c r="AJ130" s="72">
        <f>(AV130-Driver!$K$179)/(Driver!$L$179-Driver!$K$179)</f>
        <v>0.25767464346144547</v>
      </c>
      <c r="AK130" s="72">
        <f>(AW130-Driver!$K$180)/(Driver!$L$180-Driver!$K$180)</f>
        <v>0.32564536620488016</v>
      </c>
      <c r="AL130" s="72">
        <f>(AX130-Driver!$K$181)/(Driver!$L$181-Driver!$K$181)</f>
        <v>0.43843672927338267</v>
      </c>
      <c r="AM130" s="72">
        <f>(AY130-Driver!$K$182)/(Driver!$L$182-Driver!$K$182)</f>
        <v>0.10346261981469997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33.913078015488914</v>
      </c>
      <c r="AX130" s="70">
        <f t="shared" si="62"/>
        <v>4.9459305634604442</v>
      </c>
      <c r="AY130" s="70">
        <f>IFERROR(Driver!$K$19/Data!BH130/Data!BI130*Data!BK130*Data!BL130,"")</f>
        <v>0.4116746299882672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1</v>
      </c>
      <c r="F131" s="43" t="b">
        <f>CL131&gt;Driver!$F$56</f>
        <v>1</v>
      </c>
      <c r="G131" s="43" t="b">
        <f>AND(CB131&gt;Driver!$F$55,CB131&lt;Driver!$G$55)</f>
        <v>1</v>
      </c>
      <c r="H131" s="43" t="b">
        <f t="shared" si="37"/>
        <v>1</v>
      </c>
      <c r="I131" s="43">
        <f t="shared" si="38"/>
        <v>2</v>
      </c>
      <c r="J131" s="43" t="b">
        <f t="array" ref="J131">NOT(OR(($H$9:$H$1273=TRUE)*($I$9:$I$1273&gt;0)*($BT$9:$BT$1273=BT131)*($K$9:$K$1273&gt;K131)))</f>
        <v>0</v>
      </c>
      <c r="K131" s="72">
        <f t="shared" si="39"/>
        <v>0.9629308926327077</v>
      </c>
      <c r="L131" s="72">
        <f t="shared" si="40"/>
        <v>0.97850696962372086</v>
      </c>
      <c r="M131" s="72">
        <f t="shared" si="41"/>
        <v>0.94735481564169466</v>
      </c>
      <c r="N131" s="72">
        <f t="shared" si="42"/>
        <v>0.863294441282489</v>
      </c>
      <c r="O131" s="72">
        <f t="shared" si="43"/>
        <v>0.9871850383223334</v>
      </c>
      <c r="P131" s="72">
        <f t="shared" si="44"/>
        <v>0.99158496732026147</v>
      </c>
      <c r="Q131" s="72"/>
      <c r="R131" s="72"/>
      <c r="S131" s="72">
        <f t="shared" si="45"/>
        <v>0.89398272651364596</v>
      </c>
      <c r="T131" s="72">
        <f t="shared" si="46"/>
        <v>0.97952405819028154</v>
      </c>
      <c r="U131" s="72">
        <f t="shared" si="47"/>
        <v>0.76977392774481579</v>
      </c>
      <c r="V131" s="72">
        <f t="shared" si="48"/>
        <v>0.80790835353507184</v>
      </c>
      <c r="W131" s="72">
        <f t="shared" si="49"/>
        <v>0.88380559540889525</v>
      </c>
      <c r="X131" s="72">
        <f t="shared" si="50"/>
        <v>2.1493030376279143E-2</v>
      </c>
      <c r="Y131" s="72">
        <f t="shared" si="51"/>
        <v>5.264518435830539E-2</v>
      </c>
      <c r="Z131" s="72">
        <f t="shared" si="52"/>
        <v>0.13670555871751094</v>
      </c>
      <c r="AA131" s="72">
        <f t="shared" si="53"/>
        <v>1.2814961677666631E-2</v>
      </c>
      <c r="AB131" s="72">
        <f t="shared" si="54"/>
        <v>8.4150326797385877E-3</v>
      </c>
      <c r="AC131" s="72"/>
      <c r="AD131" s="72"/>
      <c r="AE131" s="72">
        <f t="shared" si="55"/>
        <v>0.10601727348635406</v>
      </c>
      <c r="AF131" s="72">
        <f t="shared" si="56"/>
        <v>2.0475941809718401E-2</v>
      </c>
      <c r="AG131" s="72">
        <f t="shared" si="57"/>
        <v>0.23022607225518421</v>
      </c>
      <c r="AH131" s="72">
        <f t="shared" si="58"/>
        <v>0.19209164646492818</v>
      </c>
      <c r="AI131" s="72">
        <f t="shared" si="59"/>
        <v>0.11619440459110474</v>
      </c>
      <c r="AJ131" s="72">
        <f>(AV131-Driver!$K$179)/(Driver!$L$179-Driver!$K$179)</f>
        <v>0.32704858593183467</v>
      </c>
      <c r="AK131" s="72">
        <f>(AW131-Driver!$K$180)/(Driver!$L$180-Driver!$K$180)</f>
        <v>0.33426243683746842</v>
      </c>
      <c r="AL131" s="72">
        <f>(AX131-Driver!$K$181)/(Driver!$L$181-Driver!$K$181)</f>
        <v>0.53392778093973314</v>
      </c>
      <c r="AM131" s="72">
        <f>(AY131-Driver!$K$182)/(Driver!$L$182-Driver!$K$182)</f>
        <v>8.3296149433444489E-2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34.75182383680378</v>
      </c>
      <c r="AX131" s="70">
        <f t="shared" si="62"/>
        <v>5.8053500284575987</v>
      </c>
      <c r="AY131" s="70">
        <f>IFERROR(Driver!$K$19/Data!BH131/Data!BI131*Data!BK131*Data!BL131,"")</f>
        <v>0.33143285525608374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1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0.91569821642445071</v>
      </c>
      <c r="L132" s="72">
        <f t="shared" si="40"/>
        <v>0.8992224639432761</v>
      </c>
      <c r="M132" s="72">
        <f t="shared" si="41"/>
        <v>0.93217396890562521</v>
      </c>
      <c r="N132" s="72">
        <f t="shared" si="42"/>
        <v>0.98493170176437117</v>
      </c>
      <c r="O132" s="72">
        <f t="shared" si="43"/>
        <v>0.91134510691328874</v>
      </c>
      <c r="P132" s="72">
        <f t="shared" si="44"/>
        <v>0.9002450980392156</v>
      </c>
      <c r="Q132" s="72"/>
      <c r="R132" s="72"/>
      <c r="S132" s="72">
        <f t="shared" si="45"/>
        <v>0.98311715655914789</v>
      </c>
      <c r="T132" s="72">
        <f t="shared" si="46"/>
        <v>0.91676337231834759</v>
      </c>
      <c r="U132" s="72">
        <f t="shared" si="47"/>
        <v>0.84176574690749784</v>
      </c>
      <c r="V132" s="72">
        <f t="shared" si="48"/>
        <v>0.80256619403235641</v>
      </c>
      <c r="W132" s="72">
        <f t="shared" si="49"/>
        <v>0.87298780487804883</v>
      </c>
      <c r="X132" s="72">
        <f t="shared" si="50"/>
        <v>0.1007775360567239</v>
      </c>
      <c r="Y132" s="72">
        <f t="shared" si="51"/>
        <v>6.7826031094374808E-2</v>
      </c>
      <c r="Z132" s="72">
        <f t="shared" si="52"/>
        <v>1.506829823562883E-2</v>
      </c>
      <c r="AA132" s="72">
        <f t="shared" si="53"/>
        <v>8.8654893086711234E-2</v>
      </c>
      <c r="AB132" s="72">
        <f t="shared" si="54"/>
        <v>9.9754901960784348E-2</v>
      </c>
      <c r="AC132" s="72"/>
      <c r="AD132" s="72"/>
      <c r="AE132" s="72">
        <f t="shared" si="55"/>
        <v>1.6882843440852058E-2</v>
      </c>
      <c r="AF132" s="72">
        <f t="shared" si="56"/>
        <v>8.3236627681652381E-2</v>
      </c>
      <c r="AG132" s="72">
        <f t="shared" si="57"/>
        <v>0.15823425309250216</v>
      </c>
      <c r="AH132" s="72">
        <f t="shared" si="58"/>
        <v>0.19743380596764359</v>
      </c>
      <c r="AI132" s="72">
        <f t="shared" si="59"/>
        <v>0.12701219512195122</v>
      </c>
      <c r="AJ132" s="72">
        <f>(AV132-Driver!$K$179)/(Driver!$L$179-Driver!$K$179)</f>
        <v>0.40633309161227943</v>
      </c>
      <c r="AK132" s="72">
        <f>(AW132-Driver!$K$180)/(Driver!$L$180-Driver!$K$180)</f>
        <v>0.40990222252965625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42.11425091666846</v>
      </c>
      <c r="AX132" s="70">
        <f t="shared" si="62"/>
        <v>4.4393853158793402</v>
      </c>
      <c r="AY132" s="70">
        <f>IFERROR(Driver!$K$19/Data!BH132/Data!BI132*Data!BK132*Data!BL132,"")</f>
        <v>0.73517833347713124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1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0.91325613229300862</v>
      </c>
      <c r="L133" s="72">
        <f t="shared" si="40"/>
        <v>0.86719442430102323</v>
      </c>
      <c r="M133" s="72">
        <f t="shared" si="41"/>
        <v>0.95931784028499412</v>
      </c>
      <c r="N133" s="72">
        <f t="shared" si="42"/>
        <v>0.92485455005375328</v>
      </c>
      <c r="O133" s="72">
        <f t="shared" si="43"/>
        <v>0.9597983172064577</v>
      </c>
      <c r="P133" s="72">
        <f t="shared" si="44"/>
        <v>0.99330065359477127</v>
      </c>
      <c r="Q133" s="72"/>
      <c r="R133" s="72"/>
      <c r="S133" s="72">
        <f t="shared" si="45"/>
        <v>0.84488835623054237</v>
      </c>
      <c r="T133" s="72">
        <f t="shared" si="46"/>
        <v>0.94722586156457256</v>
      </c>
      <c r="U133" s="72">
        <f t="shared" si="47"/>
        <v>0.30000000000000004</v>
      </c>
      <c r="V133" s="72">
        <f t="shared" si="48"/>
        <v>0.77140113920773601</v>
      </c>
      <c r="W133" s="72">
        <f t="shared" si="49"/>
        <v>0.88326832988342963</v>
      </c>
      <c r="X133" s="72">
        <f t="shared" si="50"/>
        <v>0.13280557569897672</v>
      </c>
      <c r="Y133" s="72">
        <f t="shared" si="51"/>
        <v>4.0682159715005925E-2</v>
      </c>
      <c r="Z133" s="72">
        <f t="shared" si="52"/>
        <v>7.5145449946246778E-2</v>
      </c>
      <c r="AA133" s="72">
        <f t="shared" si="53"/>
        <v>4.0201682793542262E-2</v>
      </c>
      <c r="AB133" s="72">
        <f t="shared" si="54"/>
        <v>6.6993464052287344E-3</v>
      </c>
      <c r="AC133" s="72"/>
      <c r="AD133" s="72"/>
      <c r="AE133" s="72">
        <f t="shared" si="55"/>
        <v>0.15511164376945766</v>
      </c>
      <c r="AF133" s="72">
        <f t="shared" si="56"/>
        <v>5.2774138435427456E-2</v>
      </c>
      <c r="AG133" s="72">
        <f t="shared" si="57"/>
        <v>0.7</v>
      </c>
      <c r="AH133" s="72">
        <f t="shared" si="58"/>
        <v>0.22859886079226399</v>
      </c>
      <c r="AI133" s="72">
        <f t="shared" si="59"/>
        <v>0.11673167011657043</v>
      </c>
      <c r="AJ133" s="72">
        <f>(AV133-Driver!$K$179)/(Driver!$L$179-Driver!$K$179)</f>
        <v>0.17274997985657881</v>
      </c>
      <c r="AK133" s="72">
        <f>(AW133-Driver!$K$180)/(Driver!$L$180-Driver!$K$180)</f>
        <v>0.29940211024280683</v>
      </c>
      <c r="AL133" s="72">
        <f>(AX133-Driver!$K$181)/(Driver!$L$181-Driver!$K$181)</f>
        <v>0.32207677227597542</v>
      </c>
      <c r="AM133" s="72">
        <f>(AY133-Driver!$K$182)/(Driver!$L$182-Driver!$K$182)</f>
        <v>5.5909428317568857E-2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31.358680794623389</v>
      </c>
      <c r="AX133" s="70">
        <f t="shared" si="62"/>
        <v>3.898690950483779</v>
      </c>
      <c r="AY133" s="70">
        <f>IFERROR(Driver!$K$19/Data!BH133/Data!BI133*Data!BK133*Data!BL133,"")</f>
        <v>0.22246192157817876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1</v>
      </c>
      <c r="J134" s="43" t="b">
        <f t="array" ref="J134">NOT(OR(($H$9:$H$1273=TRUE)*($I$9:$I$1273&gt;0)*($BT$9:$BT$1273=BT134)*($K$9:$K$1273&gt;K134)))</f>
        <v>1</v>
      </c>
      <c r="K134" s="72">
        <f t="shared" si="39"/>
        <v>0.95828430658271746</v>
      </c>
      <c r="L134" s="72">
        <f t="shared" si="40"/>
        <v>0.97762065909274032</v>
      </c>
      <c r="M134" s="72">
        <f t="shared" si="41"/>
        <v>0.93894795407269471</v>
      </c>
      <c r="N134" s="72">
        <f t="shared" si="42"/>
        <v>0.92295737684183909</v>
      </c>
      <c r="O134" s="72">
        <f t="shared" si="43"/>
        <v>0.95230151805598351</v>
      </c>
      <c r="P134" s="72">
        <f t="shared" si="44"/>
        <v>0.94158496732026142</v>
      </c>
      <c r="Q134" s="72"/>
      <c r="R134" s="72"/>
      <c r="S134" s="72">
        <f t="shared" si="45"/>
        <v>0.87726237792506589</v>
      </c>
      <c r="T134" s="72">
        <f t="shared" si="46"/>
        <v>0.92547575680061167</v>
      </c>
      <c r="U134" s="72">
        <f t="shared" si="47"/>
        <v>0.80292950107186023</v>
      </c>
      <c r="V134" s="72">
        <f t="shared" si="48"/>
        <v>0.80371294820346717</v>
      </c>
      <c r="W134" s="72">
        <f t="shared" si="49"/>
        <v>0.90653492402026126</v>
      </c>
      <c r="X134" s="72">
        <f t="shared" si="50"/>
        <v>2.2379340907259737E-2</v>
      </c>
      <c r="Y134" s="72">
        <f t="shared" si="51"/>
        <v>6.1052045927305322E-2</v>
      </c>
      <c r="Z134" s="72">
        <f t="shared" si="52"/>
        <v>7.7042623158160961E-2</v>
      </c>
      <c r="AA134" s="72">
        <f t="shared" si="53"/>
        <v>4.7698481944016491E-2</v>
      </c>
      <c r="AB134" s="72">
        <f t="shared" si="54"/>
        <v>5.8415032679738521E-2</v>
      </c>
      <c r="AC134" s="72"/>
      <c r="AD134" s="72"/>
      <c r="AE134" s="72">
        <f t="shared" si="55"/>
        <v>0.12273762207493408</v>
      </c>
      <c r="AF134" s="72">
        <f t="shared" si="56"/>
        <v>7.4524243199388329E-2</v>
      </c>
      <c r="AG134" s="72">
        <f t="shared" si="57"/>
        <v>0.19707049892813977</v>
      </c>
      <c r="AH134" s="72">
        <f t="shared" si="58"/>
        <v>0.19628705179653286</v>
      </c>
      <c r="AI134" s="72">
        <f t="shared" si="59"/>
        <v>9.3465075979738743E-2</v>
      </c>
      <c r="AJ134" s="72">
        <f>(AV134-Driver!$K$179)/(Driver!$L$179-Driver!$K$179)</f>
        <v>0.32793489646281526</v>
      </c>
      <c r="AK134" s="72">
        <f>(AW134-Driver!$K$180)/(Driver!$L$180-Driver!$K$180)</f>
        <v>0.25439636868516757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26.978029959072739</v>
      </c>
      <c r="AX134" s="70">
        <f t="shared" si="62"/>
        <v>3.8816163915765509</v>
      </c>
      <c r="AY134" s="70">
        <f>IFERROR(Driver!$K$19/Data!BH134/Data!BI134*Data!BK134*Data!BL134,"")</f>
        <v>0.57221401425717056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1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0.95919092241063153</v>
      </c>
      <c r="L135" s="72">
        <f t="shared" si="40"/>
        <v>0.98583917492546935</v>
      </c>
      <c r="M135" s="72">
        <f t="shared" si="41"/>
        <v>0.93254266989579371</v>
      </c>
      <c r="N135" s="72">
        <f t="shared" si="42"/>
        <v>0.94382628217289577</v>
      </c>
      <c r="O135" s="72">
        <f t="shared" si="43"/>
        <v>0.98288669483474678</v>
      </c>
      <c r="P135" s="72">
        <f t="shared" si="44"/>
        <v>0.87091503267973858</v>
      </c>
      <c r="Q135" s="72"/>
      <c r="R135" s="72"/>
      <c r="S135" s="72">
        <f t="shared" si="45"/>
        <v>0.92475948591368862</v>
      </c>
      <c r="T135" s="72">
        <f t="shared" si="46"/>
        <v>0.97297352101509094</v>
      </c>
      <c r="U135" s="72">
        <f t="shared" si="47"/>
        <v>0.91554430531180708</v>
      </c>
      <c r="V135" s="72">
        <f t="shared" si="48"/>
        <v>0.78183595623957369</v>
      </c>
      <c r="W135" s="72">
        <f t="shared" si="49"/>
        <v>0.8740980113636363</v>
      </c>
      <c r="X135" s="72">
        <f t="shared" si="50"/>
        <v>1.4160825074530647E-2</v>
      </c>
      <c r="Y135" s="72">
        <f t="shared" si="51"/>
        <v>6.7457330104206306E-2</v>
      </c>
      <c r="Z135" s="72">
        <f t="shared" si="52"/>
        <v>5.617371782710423E-2</v>
      </c>
      <c r="AA135" s="72">
        <f t="shared" si="53"/>
        <v>1.7113305165253195E-2</v>
      </c>
      <c r="AB135" s="72">
        <f t="shared" si="54"/>
        <v>0.12908496732026148</v>
      </c>
      <c r="AC135" s="72"/>
      <c r="AD135" s="72"/>
      <c r="AE135" s="72">
        <f t="shared" si="55"/>
        <v>7.5240514086311369E-2</v>
      </c>
      <c r="AF135" s="72">
        <f t="shared" si="56"/>
        <v>2.7026478984909036E-2</v>
      </c>
      <c r="AG135" s="72">
        <f t="shared" si="57"/>
        <v>8.4455694688192917E-2</v>
      </c>
      <c r="AH135" s="72">
        <f t="shared" si="58"/>
        <v>0.21816404376042631</v>
      </c>
      <c r="AI135" s="72">
        <f t="shared" si="59"/>
        <v>0.12590198863636365</v>
      </c>
      <c r="AJ135" s="72">
        <f>(AV135-Driver!$K$179)/(Driver!$L$179-Driver!$K$179)</f>
        <v>0.31971638063008617</v>
      </c>
      <c r="AK135" s="72">
        <f>(AW135-Driver!$K$180)/(Driver!$L$180-Driver!$K$180)</f>
        <v>0.43063989622316007</v>
      </c>
      <c r="AL135" s="72">
        <f>(AX135-Driver!$K$181)/(Driver!$L$181-Driver!$K$181)</f>
        <v>0.34104850439511797</v>
      </c>
      <c r="AM135" s="72">
        <f>(AY135-Driver!$K$182)/(Driver!$L$182-Driver!$K$182)</f>
        <v>0.11322441627636431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44.132760210121134</v>
      </c>
      <c r="AX135" s="70">
        <f t="shared" si="62"/>
        <v>4.0694365395560617</v>
      </c>
      <c r="AY135" s="70">
        <f>IFERROR(Driver!$K$19/Data!BH135/Data!BI135*Data!BK135*Data!BL135,"")</f>
        <v>0.45051652238934742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1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0.96789599492415535</v>
      </c>
      <c r="L136" s="72">
        <f t="shared" si="40"/>
        <v>0.96517202481669484</v>
      </c>
      <c r="M136" s="72">
        <f t="shared" si="41"/>
        <v>0.97061996503161574</v>
      </c>
      <c r="N136" s="72">
        <f t="shared" si="42"/>
        <v>0.9214744197811926</v>
      </c>
      <c r="O136" s="72">
        <f t="shared" si="43"/>
        <v>0.99528743609796833</v>
      </c>
      <c r="P136" s="72">
        <f t="shared" si="44"/>
        <v>0.99509803921568629</v>
      </c>
      <c r="Q136" s="72"/>
      <c r="R136" s="72"/>
      <c r="S136" s="72">
        <f t="shared" si="45"/>
        <v>0.91494352268369916</v>
      </c>
      <c r="T136" s="72">
        <f t="shared" si="46"/>
        <v>0.95820489825123745</v>
      </c>
      <c r="U136" s="72">
        <f t="shared" si="47"/>
        <v>0.83589258432801428</v>
      </c>
      <c r="V136" s="72">
        <f t="shared" si="48"/>
        <v>0.80055667101291594</v>
      </c>
      <c r="W136" s="72">
        <f t="shared" si="49"/>
        <v>0.86675781249999995</v>
      </c>
      <c r="X136" s="72">
        <f t="shared" si="50"/>
        <v>3.4827975183305104E-2</v>
      </c>
      <c r="Y136" s="72">
        <f t="shared" si="51"/>
        <v>2.9380034968384251E-2</v>
      </c>
      <c r="Z136" s="72">
        <f t="shared" si="52"/>
        <v>7.85255802188074E-2</v>
      </c>
      <c r="AA136" s="72">
        <f t="shared" si="53"/>
        <v>4.7125639020316468E-3</v>
      </c>
      <c r="AB136" s="72">
        <f t="shared" si="54"/>
        <v>4.9019607843137081E-3</v>
      </c>
      <c r="AC136" s="72"/>
      <c r="AD136" s="72"/>
      <c r="AE136" s="72">
        <f t="shared" si="55"/>
        <v>8.505647731630088E-2</v>
      </c>
      <c r="AF136" s="72">
        <f t="shared" si="56"/>
        <v>4.1795101748762567E-2</v>
      </c>
      <c r="AG136" s="72">
        <f t="shared" si="57"/>
        <v>0.16410741567198567</v>
      </c>
      <c r="AH136" s="72">
        <f t="shared" si="58"/>
        <v>0.19944332898708406</v>
      </c>
      <c r="AI136" s="72">
        <f t="shared" si="59"/>
        <v>0.1332421875</v>
      </c>
      <c r="AJ136" s="72">
        <f>(AV136-Driver!$K$179)/(Driver!$L$179-Driver!$K$179)</f>
        <v>0.27072758037225042</v>
      </c>
      <c r="AK136" s="72">
        <f>(AW136-Driver!$K$180)/(Driver!$L$180-Driver!$K$180)</f>
        <v>0.31713013582384225</v>
      </c>
      <c r="AL136" s="72">
        <f>(AX136-Driver!$K$181)/(Driver!$L$181-Driver!$K$181)</f>
        <v>0.4757478024410296</v>
      </c>
      <c r="AM136" s="72">
        <f>(AY136-Driver!$K$182)/(Driver!$L$182-Driver!$K$182)</f>
        <v>0.10082367501314277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33.084244853483874</v>
      </c>
      <c r="AX136" s="70">
        <f t="shared" si="62"/>
        <v>5.2817302219692666</v>
      </c>
      <c r="AY136" s="70">
        <f>IFERROR(Driver!$K$19/Data!BH136/Data!BI136*Data!BK136*Data!BL136,"")</f>
        <v>0.40117434856598905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0</v>
      </c>
      <c r="I137" s="43">
        <f t="shared" ref="I137:I200" si="75">COUNTIFS($H$9:$H$1273,TRUE,$BT$9:$BT$1273,BT137)</f>
        <v>2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0.97810969842519135</v>
      </c>
      <c r="L137" s="72">
        <f t="shared" ref="L137:L200" si="77">1-X137</f>
        <v>0.99131818548062201</v>
      </c>
      <c r="M137" s="72">
        <f t="shared" ref="M137:M200" si="78">1-Y137</f>
        <v>0.96490121136976059</v>
      </c>
      <c r="N137" s="72">
        <f t="shared" ref="N137:N200" si="79">1-Z137</f>
        <v>0.9722838803516094</v>
      </c>
      <c r="O137" s="72">
        <f t="shared" ref="O137:O200" si="80">1-AA137</f>
        <v>0.99880864264656133</v>
      </c>
      <c r="P137" s="72">
        <f t="shared" ref="P137:P200" si="81">1-AB137</f>
        <v>0.92361111111111116</v>
      </c>
      <c r="Q137" s="72"/>
      <c r="R137" s="72"/>
      <c r="S137" s="72">
        <f t="shared" ref="S137:S200" si="82">1-AE137</f>
        <v>0.840087596811666</v>
      </c>
      <c r="T137" s="72">
        <f t="shared" ref="T137:T200" si="83">1-AF137</f>
        <v>0.97919489988323938</v>
      </c>
      <c r="U137" s="72">
        <f t="shared" ref="U137:U200" si="84">1-AG137</f>
        <v>0.7690648011710931</v>
      </c>
      <c r="V137" s="72">
        <f t="shared" ref="V137:V200" si="85">1-AH137</f>
        <v>0.87193763304804628</v>
      </c>
      <c r="W137" s="72">
        <f t="shared" ref="W137:W200" si="86">1-AI137</f>
        <v>0.91027039473684213</v>
      </c>
      <c r="X137" s="72">
        <f t="shared" ref="X137:X200" si="87">ABS(AJ137-AJ$1)</f>
        <v>8.681814519377995E-3</v>
      </c>
      <c r="Y137" s="72">
        <f t="shared" ref="Y137:Y200" si="88">AVERAGE(Z137:AB137)</f>
        <v>3.509878863023936E-2</v>
      </c>
      <c r="Z137" s="72">
        <f t="shared" ref="Z137:Z200" si="89">ABS(AL137-AL$1)</f>
        <v>2.7716119648390547E-2</v>
      </c>
      <c r="AA137" s="72">
        <f t="shared" ref="AA137:AA200" si="90">ABS(AM137-AM$1)</f>
        <v>1.1913573534386851E-3</v>
      </c>
      <c r="AB137" s="72">
        <f t="shared" ref="AB137:AB200" si="91">ABS(AN137-AN$1)</f>
        <v>7.638888888888884E-2</v>
      </c>
      <c r="AC137" s="72"/>
      <c r="AD137" s="72"/>
      <c r="AE137" s="72">
        <f t="shared" ref="AE137:AE200" si="92">ABS(AQ$1-AQ137)</f>
        <v>0.159912403188334</v>
      </c>
      <c r="AF137" s="72">
        <f t="shared" ref="AF137:AF200" si="93">ABS(AR$1-AR137)</f>
        <v>2.0805100116760566E-2</v>
      </c>
      <c r="AG137" s="72">
        <f t="shared" ref="AG137:AG200" si="94">ABS(AS$1-AS137)</f>
        <v>0.2309351988289069</v>
      </c>
      <c r="AH137" s="72">
        <f t="shared" ref="AH137:AH200" si="95">ABS(AT$1-AT137)</f>
        <v>0.12806236695195372</v>
      </c>
      <c r="AI137" s="72">
        <f t="shared" ref="AI137:AI200" si="96">ABS(AU$1-AU137)</f>
        <v>8.9729605263157888E-2</v>
      </c>
      <c r="AJ137" s="72">
        <f>(AV137-Driver!$K$179)/(Driver!$L$179-Driver!$K$179)</f>
        <v>0.31423737007493352</v>
      </c>
      <c r="AK137" s="72">
        <f>(AW137-Driver!$K$180)/(Driver!$L$180-Driver!$K$180)</f>
        <v>0.24022643838537458</v>
      </c>
      <c r="AL137" s="72">
        <f>(AX137-Driver!$K$181)/(Driver!$L$181-Driver!$K$181)</f>
        <v>0.36950610257383165</v>
      </c>
      <c r="AM137" s="72">
        <f>(AY137-Driver!$K$182)/(Driver!$L$182-Driver!$K$182)</f>
        <v>9.7302468464549804E-2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25.598794446910709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0.38716357437913329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0.95971405239228424</v>
      </c>
      <c r="L138" s="72">
        <f t="shared" si="77"/>
        <v>0.96198936427362813</v>
      </c>
      <c r="M138" s="72">
        <f t="shared" si="78"/>
        <v>0.95743874051094013</v>
      </c>
      <c r="N138" s="72">
        <f t="shared" si="79"/>
        <v>0.94107854297097315</v>
      </c>
      <c r="O138" s="72">
        <f t="shared" si="80"/>
        <v>0.97915434522851408</v>
      </c>
      <c r="P138" s="72">
        <f t="shared" si="81"/>
        <v>0.95208333333333339</v>
      </c>
      <c r="Q138" s="72"/>
      <c r="R138" s="72"/>
      <c r="S138" s="72">
        <f t="shared" si="82"/>
        <v>0.85697897689340363</v>
      </c>
      <c r="T138" s="72">
        <f t="shared" si="83"/>
        <v>0.94824781010593506</v>
      </c>
      <c r="U138" s="72">
        <f t="shared" si="84"/>
        <v>0.88539067012332284</v>
      </c>
      <c r="V138" s="72">
        <f t="shared" si="85"/>
        <v>0.80371735561529678</v>
      </c>
      <c r="W138" s="72">
        <f t="shared" si="86"/>
        <v>0.88091555183946491</v>
      </c>
      <c r="X138" s="72">
        <f t="shared" si="87"/>
        <v>3.8010635726371811E-2</v>
      </c>
      <c r="Y138" s="72">
        <f t="shared" si="88"/>
        <v>4.2561259489059811E-2</v>
      </c>
      <c r="Z138" s="72">
        <f t="shared" si="89"/>
        <v>5.8921457029026791E-2</v>
      </c>
      <c r="AA138" s="72">
        <f t="shared" si="90"/>
        <v>2.0845654771485964E-2</v>
      </c>
      <c r="AB138" s="72">
        <f t="shared" si="91"/>
        <v>4.7916666666666663E-2</v>
      </c>
      <c r="AC138" s="72"/>
      <c r="AD138" s="72"/>
      <c r="AE138" s="72">
        <f t="shared" si="92"/>
        <v>0.14302102310659637</v>
      </c>
      <c r="AF138" s="72">
        <f t="shared" si="93"/>
        <v>5.1752189894064972E-2</v>
      </c>
      <c r="AG138" s="72">
        <f t="shared" si="94"/>
        <v>0.11460932987667716</v>
      </c>
      <c r="AH138" s="72">
        <f t="shared" si="95"/>
        <v>0.19628264438470328</v>
      </c>
      <c r="AI138" s="72">
        <f t="shared" si="96"/>
        <v>0.11908444816053512</v>
      </c>
      <c r="AJ138" s="72">
        <f>(AV138-Driver!$K$179)/(Driver!$L$179-Driver!$K$179)</f>
        <v>0.34356619128192734</v>
      </c>
      <c r="AK138" s="72">
        <f>(AW138-Driver!$K$180)/(Driver!$L$180-Driver!$K$180)</f>
        <v>0.27399617746886312</v>
      </c>
      <c r="AL138" s="72">
        <f>(AX138-Driver!$K$181)/(Driver!$L$181-Driver!$K$181)</f>
        <v>0.45614367925124899</v>
      </c>
      <c r="AM138" s="72">
        <f>(AY138-Driver!$K$182)/(Driver!$L$182-Driver!$K$182)</f>
        <v>7.5265456339625156E-2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28.885784742203406</v>
      </c>
      <c r="AX138" s="70">
        <f t="shared" si="99"/>
        <v>5.1052931132612409</v>
      </c>
      <c r="AY138" s="70">
        <f>IFERROR(Driver!$K$19/Data!BH138/Data!BI138*Data!BK138*Data!BL138,"")</f>
        <v>0.29947897071431911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1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0.96662518715038692</v>
      </c>
      <c r="L139" s="72">
        <f t="shared" si="77"/>
        <v>0.98092418016275884</v>
      </c>
      <c r="M139" s="72">
        <f t="shared" si="78"/>
        <v>0.952326194138015</v>
      </c>
      <c r="N139" s="72">
        <f t="shared" si="79"/>
        <v>0.92590115727565925</v>
      </c>
      <c r="O139" s="72">
        <f t="shared" si="80"/>
        <v>0.9441084708900197</v>
      </c>
      <c r="P139" s="72">
        <f t="shared" si="81"/>
        <v>0.98696895424836606</v>
      </c>
      <c r="Q139" s="72"/>
      <c r="R139" s="72"/>
      <c r="S139" s="72">
        <f t="shared" si="82"/>
        <v>0.90026737844651039</v>
      </c>
      <c r="T139" s="72">
        <f t="shared" si="83"/>
        <v>0.90357496446466656</v>
      </c>
      <c r="U139" s="72">
        <f t="shared" si="84"/>
        <v>0.72230995279946353</v>
      </c>
      <c r="V139" s="72">
        <f t="shared" si="85"/>
        <v>0.91509690181815651</v>
      </c>
      <c r="W139" s="72">
        <f t="shared" si="86"/>
        <v>0.90829175772069437</v>
      </c>
      <c r="X139" s="72">
        <f t="shared" si="87"/>
        <v>1.9075819837241215E-2</v>
      </c>
      <c r="Y139" s="72">
        <f t="shared" si="88"/>
        <v>4.7673805861984997E-2</v>
      </c>
      <c r="Z139" s="72">
        <f t="shared" si="89"/>
        <v>7.4098842724340752E-2</v>
      </c>
      <c r="AA139" s="72">
        <f t="shared" si="90"/>
        <v>5.5891529109980298E-2</v>
      </c>
      <c r="AB139" s="72">
        <f t="shared" si="91"/>
        <v>1.3031045751633941E-2</v>
      </c>
      <c r="AC139" s="72"/>
      <c r="AD139" s="72"/>
      <c r="AE139" s="72">
        <f t="shared" si="92"/>
        <v>9.9732621553489637E-2</v>
      </c>
      <c r="AF139" s="72">
        <f t="shared" si="93"/>
        <v>9.6425035535333409E-2</v>
      </c>
      <c r="AG139" s="72">
        <f t="shared" si="94"/>
        <v>0.27769004720053647</v>
      </c>
      <c r="AH139" s="72">
        <f t="shared" si="95"/>
        <v>8.4903098181843467E-2</v>
      </c>
      <c r="AI139" s="72">
        <f t="shared" si="96"/>
        <v>9.1708242279305657E-2</v>
      </c>
      <c r="AJ139" s="72">
        <f>(AV139-Driver!$K$179)/(Driver!$L$179-Driver!$K$179)</f>
        <v>0.32463137539279674</v>
      </c>
      <c r="AK139" s="72">
        <f>(AW139-Driver!$K$180)/(Driver!$L$180-Driver!$K$180)</f>
        <v>0.31120135914290453</v>
      </c>
      <c r="AL139" s="72">
        <f>(AX139-Driver!$K$181)/(Driver!$L$181-Driver!$K$181)</f>
        <v>0.47132106494656295</v>
      </c>
      <c r="AM139" s="72">
        <f>(AY139-Driver!$K$182)/(Driver!$L$182-Driver!$K$182)</f>
        <v>0.15200264022109142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32.507165138268412</v>
      </c>
      <c r="AX139" s="70">
        <f t="shared" si="99"/>
        <v>5.2418895845190665</v>
      </c>
      <c r="AY139" s="70">
        <f>IFERROR(Driver!$K$19/Data!BH139/Data!BI139*Data!BK139*Data!BL139,"")</f>
        <v>0.60481390073370989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1</v>
      </c>
      <c r="H140" s="43" t="b">
        <f t="shared" si="74"/>
        <v>0</v>
      </c>
      <c r="I140" s="43">
        <f t="shared" si="75"/>
        <v>2</v>
      </c>
      <c r="J140" s="43" t="b">
        <f t="array" ref="J140">NOT(OR(($H$9:$H$1273=TRUE)*($I$9:$I$1273&gt;0)*($BT$9:$BT$1273=BT140)*($K$9:$K$1273&gt;K140)))</f>
        <v>1</v>
      </c>
      <c r="K140" s="72">
        <f t="shared" si="76"/>
        <v>0.94417629629135946</v>
      </c>
      <c r="L140" s="72">
        <f t="shared" si="77"/>
        <v>0.9322979614857787</v>
      </c>
      <c r="M140" s="72">
        <f t="shared" si="78"/>
        <v>0.95605463109694022</v>
      </c>
      <c r="N140" s="72">
        <f t="shared" si="79"/>
        <v>0.98218396256244866</v>
      </c>
      <c r="O140" s="72">
        <f t="shared" si="80"/>
        <v>0.97503221831007159</v>
      </c>
      <c r="P140" s="72">
        <f t="shared" si="81"/>
        <v>0.91094771241830053</v>
      </c>
      <c r="Q140" s="72"/>
      <c r="R140" s="72"/>
      <c r="S140" s="72">
        <f t="shared" si="82"/>
        <v>0.92639653995799276</v>
      </c>
      <c r="T140" s="72">
        <f t="shared" si="83"/>
        <v>0.92469574330671966</v>
      </c>
      <c r="U140" s="72">
        <f t="shared" si="84"/>
        <v>0.89542639866380636</v>
      </c>
      <c r="V140" s="72">
        <f t="shared" si="85"/>
        <v>0.78073612467874187</v>
      </c>
      <c r="W140" s="72">
        <f t="shared" si="86"/>
        <v>0.89724657012195119</v>
      </c>
      <c r="X140" s="72">
        <f t="shared" si="87"/>
        <v>6.7702038514221297E-2</v>
      </c>
      <c r="Y140" s="72">
        <f t="shared" si="88"/>
        <v>4.3945368903059744E-2</v>
      </c>
      <c r="Z140" s="72">
        <f t="shared" si="89"/>
        <v>1.7816037437551391E-2</v>
      </c>
      <c r="AA140" s="72">
        <f t="shared" si="90"/>
        <v>2.4967781689928401E-2</v>
      </c>
      <c r="AB140" s="72">
        <f t="shared" si="91"/>
        <v>8.9052287581699419E-2</v>
      </c>
      <c r="AC140" s="72"/>
      <c r="AD140" s="72"/>
      <c r="AE140" s="72">
        <f t="shared" si="92"/>
        <v>7.3603460042007268E-2</v>
      </c>
      <c r="AF140" s="72">
        <f t="shared" si="93"/>
        <v>7.5304256693280336E-2</v>
      </c>
      <c r="AG140" s="72">
        <f t="shared" si="94"/>
        <v>0.10457360133619362</v>
      </c>
      <c r="AH140" s="72">
        <f t="shared" si="95"/>
        <v>0.21926387532125816</v>
      </c>
      <c r="AI140" s="72">
        <f t="shared" si="96"/>
        <v>0.10275342987804878</v>
      </c>
      <c r="AJ140" s="72">
        <f>(AV140-Driver!$K$179)/(Driver!$L$179-Driver!$K$179)</f>
        <v>0.23785351704133423</v>
      </c>
      <c r="AK140" s="72">
        <f>(AW140-Driver!$K$180)/(Driver!$L$180-Driver!$K$180)</f>
        <v>0.40031805860470082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41.181372704848755</v>
      </c>
      <c r="AX140" s="70">
        <f t="shared" si="99"/>
        <v>4.7353443369379624</v>
      </c>
      <c r="AY140" s="70">
        <f>IFERROR(Driver!$K$19/Data!BH140/Data!BI140*Data!BK140*Data!BL140,"")</f>
        <v>0.48176924654072045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0.95635122261549033</v>
      </c>
      <c r="L141" s="72">
        <f t="shared" si="77"/>
        <v>0.98124647490129724</v>
      </c>
      <c r="M141" s="72">
        <f t="shared" si="78"/>
        <v>0.93145597032968341</v>
      </c>
      <c r="N141" s="72">
        <f t="shared" si="79"/>
        <v>0.95457693037374314</v>
      </c>
      <c r="O141" s="72">
        <f t="shared" si="80"/>
        <v>0.99873705904667975</v>
      </c>
      <c r="P141" s="72">
        <f t="shared" si="81"/>
        <v>0.84105392156862746</v>
      </c>
      <c r="Q141" s="72"/>
      <c r="R141" s="72"/>
      <c r="S141" s="72">
        <f t="shared" si="82"/>
        <v>0.95283226462405257</v>
      </c>
      <c r="T141" s="72">
        <f t="shared" si="83"/>
        <v>0.96144639781933139</v>
      </c>
      <c r="U141" s="72">
        <f t="shared" si="84"/>
        <v>0.30000000000000004</v>
      </c>
      <c r="V141" s="72">
        <f t="shared" si="85"/>
        <v>0.75959475578960689</v>
      </c>
      <c r="W141" s="72">
        <f t="shared" si="86"/>
        <v>0.86456791569086655</v>
      </c>
      <c r="X141" s="72">
        <f t="shared" si="87"/>
        <v>1.8753525098702761E-2</v>
      </c>
      <c r="Y141" s="72">
        <f t="shared" si="88"/>
        <v>6.8544029670316572E-2</v>
      </c>
      <c r="Z141" s="72">
        <f t="shared" si="89"/>
        <v>4.5423069626256862E-2</v>
      </c>
      <c r="AA141" s="72">
        <f t="shared" si="90"/>
        <v>1.2629409533202879E-3</v>
      </c>
      <c r="AB141" s="72">
        <f t="shared" si="91"/>
        <v>0.15894607843137254</v>
      </c>
      <c r="AC141" s="72"/>
      <c r="AD141" s="72"/>
      <c r="AE141" s="72">
        <f t="shared" si="92"/>
        <v>4.7167735375947428E-2</v>
      </c>
      <c r="AF141" s="72">
        <f t="shared" si="93"/>
        <v>3.8553602180668639E-2</v>
      </c>
      <c r="AG141" s="72">
        <f t="shared" si="94"/>
        <v>0.7</v>
      </c>
      <c r="AH141" s="72">
        <f t="shared" si="95"/>
        <v>0.24040524421039311</v>
      </c>
      <c r="AI141" s="72">
        <f t="shared" si="96"/>
        <v>0.13543208430913348</v>
      </c>
      <c r="AJ141" s="72">
        <f>(AV141-Driver!$K$179)/(Driver!$L$179-Driver!$K$179)</f>
        <v>0.32430908065425829</v>
      </c>
      <c r="AK141" s="72">
        <f>(AW141-Driver!$K$180)/(Driver!$L$180-Driver!$K$180)</f>
        <v>0.45884296452619189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46.877916504647231</v>
      </c>
      <c r="AX141" s="70">
        <f t="shared" si="99"/>
        <v>4.1661923733636881</v>
      </c>
      <c r="AY141" s="70">
        <f>IFERROR(Driver!$K$19/Data!BH141/Data!BI141*Data!BK141*Data!BL141,"")</f>
        <v>0.37739799576605165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1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0.9308077458089874</v>
      </c>
      <c r="L142" s="72">
        <f t="shared" si="77"/>
        <v>0.89467005076142136</v>
      </c>
      <c r="M142" s="72">
        <f t="shared" si="78"/>
        <v>0.96694544085655343</v>
      </c>
      <c r="N142" s="72">
        <f t="shared" si="79"/>
        <v>0.94993201795990634</v>
      </c>
      <c r="O142" s="72">
        <f t="shared" si="80"/>
        <v>0.99346966408687809</v>
      </c>
      <c r="P142" s="72">
        <f t="shared" si="81"/>
        <v>0.95743464052287586</v>
      </c>
      <c r="Q142" s="72"/>
      <c r="R142" s="72"/>
      <c r="S142" s="72">
        <f t="shared" si="82"/>
        <v>0.86115212696643817</v>
      </c>
      <c r="T142" s="72">
        <f t="shared" si="83"/>
        <v>0.94227038632450222</v>
      </c>
      <c r="U142" s="72">
        <f t="shared" si="84"/>
        <v>0.85216108518733924</v>
      </c>
      <c r="V142" s="72">
        <f t="shared" si="85"/>
        <v>0.80145945835555943</v>
      </c>
      <c r="W142" s="72">
        <f t="shared" si="86"/>
        <v>0.89870878726492587</v>
      </c>
      <c r="X142" s="72">
        <f t="shared" si="87"/>
        <v>0.10532994923857866</v>
      </c>
      <c r="Y142" s="72">
        <f t="shared" si="88"/>
        <v>3.3054559143446564E-2</v>
      </c>
      <c r="Z142" s="72">
        <f t="shared" si="89"/>
        <v>5.0067982040093661E-2</v>
      </c>
      <c r="AA142" s="72">
        <f t="shared" si="90"/>
        <v>6.5303359131218958E-3</v>
      </c>
      <c r="AB142" s="72">
        <f t="shared" si="91"/>
        <v>4.2565359477124143E-2</v>
      </c>
      <c r="AC142" s="72"/>
      <c r="AD142" s="72"/>
      <c r="AE142" s="72">
        <f t="shared" si="92"/>
        <v>0.13884787303356189</v>
      </c>
      <c r="AF142" s="72">
        <f t="shared" si="93"/>
        <v>5.772961367549781E-2</v>
      </c>
      <c r="AG142" s="72">
        <f t="shared" si="94"/>
        <v>0.14783891481266076</v>
      </c>
      <c r="AH142" s="72">
        <f t="shared" si="95"/>
        <v>0.1985405416444406</v>
      </c>
      <c r="AI142" s="72">
        <f t="shared" si="96"/>
        <v>0.10129121273507409</v>
      </c>
      <c r="AJ142" s="72">
        <f>(AV142-Driver!$K$179)/(Driver!$L$179-Driver!$K$179)</f>
        <v>0.20022560631697686</v>
      </c>
      <c r="AK142" s="72">
        <f>(AW142-Driver!$K$180)/(Driver!$L$180-Driver!$K$180)</f>
        <v>0.27877340267725736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29.350777760348969</v>
      </c>
      <c r="AX142" s="70">
        <f t="shared" si="99"/>
        <v>5.0256118383608426</v>
      </c>
      <c r="AY142" s="70">
        <f>IFERROR(Driver!$K$19/Data!BH142/Data!BI142*Data!BK142*Data!BL142,"")</f>
        <v>0.35643919078931646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0.9045249922419305</v>
      </c>
      <c r="L143" s="72">
        <f t="shared" si="77"/>
        <v>0.85937877689146724</v>
      </c>
      <c r="M143" s="72">
        <f t="shared" si="78"/>
        <v>0.94967120759239387</v>
      </c>
      <c r="N143" s="72">
        <f t="shared" si="79"/>
        <v>0.94382628217289577</v>
      </c>
      <c r="O143" s="72">
        <f t="shared" si="80"/>
        <v>0.91270368047356687</v>
      </c>
      <c r="P143" s="72">
        <f t="shared" si="81"/>
        <v>0.99248366013071898</v>
      </c>
      <c r="Q143" s="72"/>
      <c r="R143" s="72"/>
      <c r="S143" s="72">
        <f t="shared" si="82"/>
        <v>0.94709315838937935</v>
      </c>
      <c r="T143" s="72">
        <f t="shared" si="83"/>
        <v>0.92672428352255576</v>
      </c>
      <c r="U143" s="72">
        <f t="shared" si="84"/>
        <v>0.76080516394009923</v>
      </c>
      <c r="V143" s="72">
        <f t="shared" si="85"/>
        <v>0.79967861366170578</v>
      </c>
      <c r="W143" s="72">
        <f t="shared" si="86"/>
        <v>0.90065372829417778</v>
      </c>
      <c r="X143" s="72">
        <f t="shared" si="87"/>
        <v>0.14062122310853276</v>
      </c>
      <c r="Y143" s="72">
        <f t="shared" si="88"/>
        <v>5.032879240760612E-2</v>
      </c>
      <c r="Z143" s="72">
        <f t="shared" si="89"/>
        <v>5.617371782710423E-2</v>
      </c>
      <c r="AA143" s="72">
        <f t="shared" si="90"/>
        <v>8.7296319526433158E-2</v>
      </c>
      <c r="AB143" s="72">
        <f t="shared" si="91"/>
        <v>7.5163398692809635E-3</v>
      </c>
      <c r="AC143" s="72"/>
      <c r="AD143" s="72"/>
      <c r="AE143" s="72">
        <f t="shared" si="92"/>
        <v>5.2906841610620703E-2</v>
      </c>
      <c r="AF143" s="72">
        <f t="shared" si="93"/>
        <v>7.3275716477444228E-2</v>
      </c>
      <c r="AG143" s="72">
        <f t="shared" si="94"/>
        <v>0.23919483605990077</v>
      </c>
      <c r="AH143" s="72">
        <f t="shared" si="95"/>
        <v>0.20032138633829422</v>
      </c>
      <c r="AI143" s="72">
        <f t="shared" si="96"/>
        <v>9.9346271705822276E-2</v>
      </c>
      <c r="AJ143" s="72">
        <f>(AV143-Driver!$K$179)/(Driver!$L$179-Driver!$K$179)</f>
        <v>0.16493433244702277</v>
      </c>
      <c r="AK143" s="72">
        <f>(AW143-Driver!$K$180)/(Driver!$L$180-Driver!$K$180)</f>
        <v>0.30560330995878526</v>
      </c>
      <c r="AL143" s="72">
        <f>(AX143-Driver!$K$181)/(Driver!$L$181-Driver!$K$181)</f>
        <v>0.34104850439511797</v>
      </c>
      <c r="AM143" s="72">
        <f>(AY143-Driver!$K$182)/(Driver!$L$182-Driver!$K$182)</f>
        <v>0.18340743063754428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31.962276908741991</v>
      </c>
      <c r="AX143" s="70">
        <f t="shared" si="99"/>
        <v>4.0694365395560617</v>
      </c>
      <c r="AY143" s="70">
        <f>IFERROR(Driver!$K$19/Data!BH143/Data!BI143*Data!BK143*Data!BL143,"")</f>
        <v>0.72977261043685837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1</v>
      </c>
      <c r="F144" s="43" t="b">
        <f>CL144&gt;Driver!$F$56</f>
        <v>1</v>
      </c>
      <c r="G144" s="43" t="b">
        <f>AND(CB144&gt;Driver!$F$55,CB144&lt;Driver!$G$55)</f>
        <v>1</v>
      </c>
      <c r="H144" s="43" t="b">
        <f t="shared" si="74"/>
        <v>1</v>
      </c>
      <c r="I144" s="43">
        <f t="shared" si="75"/>
        <v>2</v>
      </c>
      <c r="J144" s="43" t="b">
        <f t="array" ref="J144">NOT(OR(($H$9:$H$1273=TRUE)*($I$9:$I$1273&gt;0)*($BT$9:$BT$1273=BT144)*($K$9:$K$1273&gt;K144)))</f>
        <v>1</v>
      </c>
      <c r="K144" s="72">
        <f t="shared" si="76"/>
        <v>0.95146566361762597</v>
      </c>
      <c r="L144" s="72">
        <f t="shared" si="77"/>
        <v>0.95767867214567715</v>
      </c>
      <c r="M144" s="72">
        <f t="shared" si="78"/>
        <v>0.94525265508957468</v>
      </c>
      <c r="N144" s="72">
        <f t="shared" si="79"/>
        <v>0.9349728071839627</v>
      </c>
      <c r="O144" s="72">
        <f t="shared" si="80"/>
        <v>0.98738646527430407</v>
      </c>
      <c r="P144" s="72">
        <f t="shared" si="81"/>
        <v>0.91339869281045738</v>
      </c>
      <c r="Q144" s="72"/>
      <c r="R144" s="72"/>
      <c r="S144" s="72">
        <f t="shared" si="82"/>
        <v>0.91738669978285214</v>
      </c>
      <c r="T144" s="72">
        <f t="shared" si="83"/>
        <v>0.93208018703114415</v>
      </c>
      <c r="U144" s="72">
        <f t="shared" si="84"/>
        <v>0.93467749259758759</v>
      </c>
      <c r="V144" s="72">
        <f t="shared" si="85"/>
        <v>0.78464660755520588</v>
      </c>
      <c r="W144" s="72">
        <f t="shared" si="86"/>
        <v>0.89644663467773311</v>
      </c>
      <c r="X144" s="72">
        <f t="shared" si="87"/>
        <v>4.2321327854322799E-2</v>
      </c>
      <c r="Y144" s="72">
        <f t="shared" si="88"/>
        <v>5.4747344910425273E-2</v>
      </c>
      <c r="Z144" s="72">
        <f t="shared" si="89"/>
        <v>6.502719281603736E-2</v>
      </c>
      <c r="AA144" s="72">
        <f t="shared" si="90"/>
        <v>1.2613534725695902E-2</v>
      </c>
      <c r="AB144" s="72">
        <f t="shared" si="91"/>
        <v>8.6601307189542565E-2</v>
      </c>
      <c r="AC144" s="72"/>
      <c r="AD144" s="72"/>
      <c r="AE144" s="72">
        <f t="shared" si="92"/>
        <v>8.2613300217147911E-2</v>
      </c>
      <c r="AF144" s="72">
        <f t="shared" si="93"/>
        <v>6.7919812968855908E-2</v>
      </c>
      <c r="AG144" s="72">
        <f t="shared" si="94"/>
        <v>6.5322507402412355E-2</v>
      </c>
      <c r="AH144" s="72">
        <f t="shared" si="95"/>
        <v>0.21535339244479418</v>
      </c>
      <c r="AI144" s="72">
        <f t="shared" si="96"/>
        <v>0.10355336532226689</v>
      </c>
      <c r="AJ144" s="72">
        <f>(AV144-Driver!$K$179)/(Driver!$L$179-Driver!$K$179)</f>
        <v>0.26323422770123273</v>
      </c>
      <c r="AK144" s="72">
        <f>(AW144-Driver!$K$180)/(Driver!$L$180-Driver!$K$180)</f>
        <v>0.38985807204800227</v>
      </c>
      <c r="AL144" s="72">
        <f>(AX144-Driver!$K$181)/(Driver!$L$181-Driver!$K$181)</f>
        <v>0.33219502940618484</v>
      </c>
      <c r="AM144" s="72">
        <f>(AY144-Driver!$K$182)/(Driver!$L$182-Driver!$K$182)</f>
        <v>0.10872464583680702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40.16324596671322</v>
      </c>
      <c r="AX144" s="70">
        <f t="shared" si="99"/>
        <v>3.9897552646556633</v>
      </c>
      <c r="AY144" s="70">
        <f>IFERROR(Driver!$K$19/Data!BH144/Data!BI144*Data!BK144*Data!BL144,"")</f>
        <v>0.43261207212456015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0.95874062160449569</v>
      </c>
      <c r="L145" s="72">
        <f t="shared" si="77"/>
        <v>0.95747723793409079</v>
      </c>
      <c r="M145" s="72">
        <f t="shared" si="78"/>
        <v>0.9600040052749006</v>
      </c>
      <c r="N145" s="72">
        <f t="shared" si="79"/>
        <v>0.91451811800417371</v>
      </c>
      <c r="O145" s="72">
        <f t="shared" si="80"/>
        <v>0.97938278670941703</v>
      </c>
      <c r="P145" s="72">
        <f t="shared" si="81"/>
        <v>0.98611111111111116</v>
      </c>
      <c r="Q145" s="72"/>
      <c r="R145" s="72"/>
      <c r="S145" s="72">
        <f t="shared" si="82"/>
        <v>0.85541383516796077</v>
      </c>
      <c r="T145" s="72">
        <f t="shared" si="83"/>
        <v>0.94677397594427948</v>
      </c>
      <c r="U145" s="72">
        <f t="shared" si="84"/>
        <v>0.72807756870910678</v>
      </c>
      <c r="V145" s="72">
        <f t="shared" si="85"/>
        <v>0.88307986880759892</v>
      </c>
      <c r="W145" s="72">
        <f t="shared" si="86"/>
        <v>0.93468949680511182</v>
      </c>
      <c r="X145" s="72">
        <f t="shared" si="87"/>
        <v>4.252276206590927E-2</v>
      </c>
      <c r="Y145" s="72">
        <f t="shared" si="88"/>
        <v>3.9995994725099362E-2</v>
      </c>
      <c r="Z145" s="72">
        <f t="shared" si="89"/>
        <v>8.5481881995826237E-2</v>
      </c>
      <c r="AA145" s="72">
        <f t="shared" si="90"/>
        <v>2.0617213290582956E-2</v>
      </c>
      <c r="AB145" s="72">
        <f t="shared" si="91"/>
        <v>1.3888888888888895E-2</v>
      </c>
      <c r="AC145" s="72"/>
      <c r="AD145" s="72"/>
      <c r="AE145" s="72">
        <f t="shared" si="92"/>
        <v>0.14458616483203923</v>
      </c>
      <c r="AF145" s="72">
        <f t="shared" si="93"/>
        <v>5.3226024055720467E-2</v>
      </c>
      <c r="AG145" s="72">
        <f t="shared" si="94"/>
        <v>0.27192243129089316</v>
      </c>
      <c r="AH145" s="72">
        <f t="shared" si="95"/>
        <v>0.11692013119240111</v>
      </c>
      <c r="AI145" s="72">
        <f t="shared" si="96"/>
        <v>6.5310503194888181E-2</v>
      </c>
      <c r="AJ145" s="72">
        <f>(AV145-Driver!$K$179)/(Driver!$L$179-Driver!$K$179)</f>
        <v>0.34807831762146479</v>
      </c>
      <c r="AK145" s="72">
        <f>(AW145-Driver!$K$180)/(Driver!$L$180-Driver!$K$180)</f>
        <v>0.30832304506435987</v>
      </c>
      <c r="AL145" s="72">
        <f>(AX145-Driver!$K$181)/(Driver!$L$181-Driver!$K$181)</f>
        <v>0.48270410421804844</v>
      </c>
      <c r="AM145" s="72">
        <f>(AY145-Driver!$K$182)/(Driver!$L$182-Driver!$K$182)</f>
        <v>7.5493897820528164E-2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32.227003351421608</v>
      </c>
      <c r="AX145" s="70">
        <f t="shared" si="99"/>
        <v>5.3443369379624359</v>
      </c>
      <c r="AY145" s="70">
        <f>IFERROR(Driver!$K$19/Data!BH145/Data!BI145*Data!BK145*Data!BL145,"")</f>
        <v>0.30038793244651912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0.84097306096176472</v>
      </c>
      <c r="L146" s="72">
        <f t="shared" si="77"/>
        <v>0.72772137619853361</v>
      </c>
      <c r="M146" s="72">
        <f t="shared" si="78"/>
        <v>0.95422474572499583</v>
      </c>
      <c r="N146" s="72">
        <f t="shared" si="79"/>
        <v>0.91979542148864857</v>
      </c>
      <c r="O146" s="72">
        <f t="shared" si="80"/>
        <v>0.94475790065365928</v>
      </c>
      <c r="P146" s="72">
        <f t="shared" si="81"/>
        <v>0.99812091503267975</v>
      </c>
      <c r="Q146" s="72"/>
      <c r="R146" s="72"/>
      <c r="S146" s="72">
        <f t="shared" si="82"/>
        <v>0.86269357061420304</v>
      </c>
      <c r="T146" s="72">
        <f t="shared" si="83"/>
        <v>0.62430446513507476</v>
      </c>
      <c r="U146" s="72">
        <f t="shared" si="84"/>
        <v>0.30000000000000004</v>
      </c>
      <c r="V146" s="72">
        <f t="shared" si="85"/>
        <v>0.75213295025665938</v>
      </c>
      <c r="W146" s="72">
        <f t="shared" si="86"/>
        <v>0.87548381443557066</v>
      </c>
      <c r="X146" s="72">
        <f t="shared" si="87"/>
        <v>0.27227862380146639</v>
      </c>
      <c r="Y146" s="72">
        <f t="shared" si="88"/>
        <v>4.5775254275004125E-2</v>
      </c>
      <c r="Z146" s="72">
        <f t="shared" si="89"/>
        <v>8.0204578511351377E-2</v>
      </c>
      <c r="AA146" s="72">
        <f t="shared" si="90"/>
        <v>5.5242099346340751E-2</v>
      </c>
      <c r="AB146" s="72">
        <f t="shared" si="91"/>
        <v>1.8790849673202548E-3</v>
      </c>
      <c r="AC146" s="72"/>
      <c r="AD146" s="72"/>
      <c r="AE146" s="72">
        <f t="shared" si="92"/>
        <v>0.13730642938579696</v>
      </c>
      <c r="AF146" s="72">
        <f t="shared" si="93"/>
        <v>0.37569553486492524</v>
      </c>
      <c r="AG146" s="72">
        <f t="shared" si="94"/>
        <v>0.7</v>
      </c>
      <c r="AH146" s="72">
        <f t="shared" si="95"/>
        <v>0.24786704974334062</v>
      </c>
      <c r="AI146" s="72">
        <f t="shared" si="96"/>
        <v>0.12451618556442931</v>
      </c>
      <c r="AJ146" s="72">
        <f>(AV146-Driver!$K$179)/(Driver!$L$179-Driver!$K$179)</f>
        <v>3.3276931754089113E-2</v>
      </c>
      <c r="AK146" s="72">
        <f>(AW146-Driver!$K$180)/(Driver!$L$180-Driver!$K$180)</f>
        <v>0.30283290238443578</v>
      </c>
      <c r="AL146" s="72">
        <f>(AX146-Driver!$K$181)/(Driver!$L$181-Driver!$K$181)</f>
        <v>0.31701764371087082</v>
      </c>
      <c r="AM146" s="72">
        <f>(AY146-Driver!$K$182)/(Driver!$L$182-Driver!$K$182)</f>
        <v>4.0869011764770369E-2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31.692618242195035</v>
      </c>
      <c r="AX146" s="70">
        <f t="shared" si="99"/>
        <v>3.8531587933978373</v>
      </c>
      <c r="AY146" s="70">
        <f>IFERROR(Driver!$K$19/Data!BH146/Data!BI146*Data!BK146*Data!BL146,"")</f>
        <v>0.16261655974284078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0.89390597371347946</v>
      </c>
      <c r="L147" s="72">
        <f t="shared" si="77"/>
        <v>0.90014906131657413</v>
      </c>
      <c r="M147" s="72">
        <f t="shared" si="78"/>
        <v>0.88766288611038491</v>
      </c>
      <c r="N147" s="72">
        <f t="shared" si="79"/>
        <v>0.86035066084866885</v>
      </c>
      <c r="O147" s="72">
        <f t="shared" si="80"/>
        <v>0.93736021970470795</v>
      </c>
      <c r="P147" s="72">
        <f t="shared" si="81"/>
        <v>0.86527777777777781</v>
      </c>
      <c r="Q147" s="72"/>
      <c r="R147" s="72"/>
      <c r="S147" s="72">
        <f t="shared" si="82"/>
        <v>0.81761288763664741</v>
      </c>
      <c r="T147" s="72">
        <f t="shared" si="83"/>
        <v>0.94902875439531575</v>
      </c>
      <c r="U147" s="72">
        <f t="shared" si="84"/>
        <v>0.74319785950788408</v>
      </c>
      <c r="V147" s="72">
        <f t="shared" si="85"/>
        <v>0.99824639903631185</v>
      </c>
      <c r="W147" s="72">
        <f t="shared" si="86"/>
        <v>0.99338876873741511</v>
      </c>
      <c r="X147" s="72">
        <f t="shared" si="87"/>
        <v>9.9850938683425927E-2</v>
      </c>
      <c r="Y147" s="72">
        <f t="shared" si="88"/>
        <v>0.11233711388961513</v>
      </c>
      <c r="Z147" s="72">
        <f t="shared" si="89"/>
        <v>0.13964933915133115</v>
      </c>
      <c r="AA147" s="72">
        <f t="shared" si="90"/>
        <v>6.2639780295292075E-2</v>
      </c>
      <c r="AB147" s="72">
        <f t="shared" si="91"/>
        <v>0.13472222222222219</v>
      </c>
      <c r="AC147" s="72"/>
      <c r="AD147" s="72"/>
      <c r="AE147" s="72">
        <f t="shared" si="92"/>
        <v>0.18238711236335259</v>
      </c>
      <c r="AF147" s="72">
        <f t="shared" si="93"/>
        <v>5.0971245604684225E-2</v>
      </c>
      <c r="AG147" s="72">
        <f t="shared" si="94"/>
        <v>0.25680214049211597</v>
      </c>
      <c r="AH147" s="72">
        <f t="shared" si="95"/>
        <v>1.7536009636881511E-3</v>
      </c>
      <c r="AI147" s="72">
        <f t="shared" si="96"/>
        <v>6.6112312625848657E-3</v>
      </c>
      <c r="AJ147" s="72">
        <f>(AV147-Driver!$K$179)/(Driver!$L$179-Driver!$K$179)</f>
        <v>0.2057046168721296</v>
      </c>
      <c r="AK147" s="72">
        <f>(AW147-Driver!$K$180)/(Driver!$L$180-Driver!$K$180)</f>
        <v>0.17776864116449478</v>
      </c>
      <c r="AL147" s="72">
        <f>(AX147-Driver!$K$181)/(Driver!$L$181-Driver!$K$181)</f>
        <v>0.25757288307089105</v>
      </c>
      <c r="AM147" s="72">
        <f>(AY147-Driver!$K$182)/(Driver!$L$182-Driver!$K$182)</f>
        <v>0.15875089140640319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19.519441188573872</v>
      </c>
      <c r="AX147" s="70">
        <f t="shared" si="99"/>
        <v>3.3181559476380196</v>
      </c>
      <c r="AY147" s="70">
        <f>IFERROR(Driver!$K$19/Data!BH726/Data!BI726*Data!BK726*Data!BL726,"")</f>
        <v>0.63166498777129521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0.93592590011721932</v>
      </c>
      <c r="L148" s="72">
        <f t="shared" si="77"/>
        <v>0.96170735637740712</v>
      </c>
      <c r="M148" s="72">
        <f t="shared" si="78"/>
        <v>0.91014444385703164</v>
      </c>
      <c r="N148" s="72">
        <f t="shared" si="79"/>
        <v>0.87426326440270663</v>
      </c>
      <c r="O148" s="72">
        <f t="shared" si="80"/>
        <v>0.96164392337753868</v>
      </c>
      <c r="P148" s="72">
        <f t="shared" si="81"/>
        <v>0.8945261437908496</v>
      </c>
      <c r="Q148" s="72"/>
      <c r="R148" s="72"/>
      <c r="S148" s="72">
        <f t="shared" si="82"/>
        <v>0.91499524833360169</v>
      </c>
      <c r="T148" s="72">
        <f t="shared" si="83"/>
        <v>0.94762356683790994</v>
      </c>
      <c r="U148" s="72">
        <f t="shared" si="84"/>
        <v>0.7693316036001363</v>
      </c>
      <c r="V148" s="72">
        <f t="shared" si="85"/>
        <v>0.77938892440873209</v>
      </c>
      <c r="W148" s="72">
        <f t="shared" si="86"/>
        <v>0.88144821194099021</v>
      </c>
      <c r="X148" s="72">
        <f t="shared" si="87"/>
        <v>3.8292643622592881E-2</v>
      </c>
      <c r="Y148" s="72">
        <f t="shared" si="88"/>
        <v>8.9855556142968362E-2</v>
      </c>
      <c r="Z148" s="72">
        <f t="shared" si="89"/>
        <v>0.12573673559729337</v>
      </c>
      <c r="AA148" s="72">
        <f t="shared" si="90"/>
        <v>3.8356076622461377E-2</v>
      </c>
      <c r="AB148" s="72">
        <f t="shared" si="91"/>
        <v>0.10547385620915034</v>
      </c>
      <c r="AC148" s="72"/>
      <c r="AD148" s="72"/>
      <c r="AE148" s="72">
        <f t="shared" si="92"/>
        <v>8.5004751666398357E-2</v>
      </c>
      <c r="AF148" s="72">
        <f t="shared" si="93"/>
        <v>5.2376433162090022E-2</v>
      </c>
      <c r="AG148" s="72">
        <f t="shared" si="94"/>
        <v>0.23066839639986364</v>
      </c>
      <c r="AH148" s="72">
        <f t="shared" si="95"/>
        <v>0.22061107559126794</v>
      </c>
      <c r="AI148" s="72">
        <f t="shared" si="96"/>
        <v>0.11855178805900982</v>
      </c>
      <c r="AJ148" s="72">
        <f>(AV148-Driver!$K$179)/(Driver!$L$179-Driver!$K$179)</f>
        <v>0.26726291193296264</v>
      </c>
      <c r="AK148" s="72">
        <f>(AW148-Driver!$K$180)/(Driver!$L$180-Driver!$K$180)</f>
        <v>0.40296813263127945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41.439318660120591</v>
      </c>
      <c r="AX148" s="70">
        <f t="shared" si="99"/>
        <v>3.4433693796243596</v>
      </c>
      <c r="AY148" s="70">
        <f>IFERROR(Driver!$K$19/Data!BH148/Data!BI148*Data!BK148*Data!BL148,"")</f>
        <v>0.53504086649772076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0</v>
      </c>
      <c r="I149" s="43">
        <f t="shared" si="75"/>
        <v>1</v>
      </c>
      <c r="J149" s="43" t="b">
        <f t="array" ref="J149">NOT(OR(($H$9:$H$1273=TRUE)*($I$9:$I$1273&gt;0)*($BT$9:$BT$1273=BT149)*($K$9:$K$1273&gt;K149)))</f>
        <v>1</v>
      </c>
      <c r="K149" s="72">
        <f t="shared" si="76"/>
        <v>0.92666207548828206</v>
      </c>
      <c r="L149" s="72">
        <f t="shared" si="77"/>
        <v>0.94418257996938204</v>
      </c>
      <c r="M149" s="72">
        <f t="shared" si="78"/>
        <v>0.90914157100718207</v>
      </c>
      <c r="N149" s="72">
        <f t="shared" si="79"/>
        <v>0.84770283943590719</v>
      </c>
      <c r="O149" s="72">
        <f t="shared" si="80"/>
        <v>0.93282644874903753</v>
      </c>
      <c r="P149" s="72">
        <f t="shared" si="81"/>
        <v>0.94689542483660138</v>
      </c>
      <c r="Q149" s="72"/>
      <c r="R149" s="72"/>
      <c r="S149" s="72">
        <f t="shared" si="82"/>
        <v>0.88995691659262743</v>
      </c>
      <c r="T149" s="72">
        <f t="shared" si="83"/>
        <v>0.90412786005946921</v>
      </c>
      <c r="U149" s="72">
        <f t="shared" si="84"/>
        <v>0.85860292673438332</v>
      </c>
      <c r="V149" s="72">
        <f t="shared" si="85"/>
        <v>0.81363588443618751</v>
      </c>
      <c r="W149" s="72">
        <f t="shared" si="86"/>
        <v>0.88668391381573874</v>
      </c>
      <c r="X149" s="72">
        <f t="shared" si="87"/>
        <v>5.5817420030617959E-2</v>
      </c>
      <c r="Y149" s="72">
        <f t="shared" si="88"/>
        <v>9.0858428992817972E-2</v>
      </c>
      <c r="Z149" s="72">
        <f t="shared" si="89"/>
        <v>0.15229716056409279</v>
      </c>
      <c r="AA149" s="72">
        <f t="shared" si="90"/>
        <v>6.7173551250962471E-2</v>
      </c>
      <c r="AB149" s="72">
        <f t="shared" si="91"/>
        <v>5.3104575163398615E-2</v>
      </c>
      <c r="AC149" s="72"/>
      <c r="AD149" s="72"/>
      <c r="AE149" s="72">
        <f t="shared" si="92"/>
        <v>0.11004308340737261</v>
      </c>
      <c r="AF149" s="72">
        <f t="shared" si="93"/>
        <v>9.5872139940530829E-2</v>
      </c>
      <c r="AG149" s="72">
        <f t="shared" si="94"/>
        <v>0.14139707326561668</v>
      </c>
      <c r="AH149" s="72">
        <f t="shared" si="95"/>
        <v>0.18636411556381255</v>
      </c>
      <c r="AI149" s="72">
        <f t="shared" si="96"/>
        <v>0.11331608618426131</v>
      </c>
      <c r="AJ149" s="72">
        <f>(AV149-Driver!$K$179)/(Driver!$L$179-Driver!$K$179)</f>
        <v>0.36137297558617348</v>
      </c>
      <c r="AK149" s="72">
        <f>(AW149-Driver!$K$180)/(Driver!$L$180-Driver!$K$180)</f>
        <v>0.25320657454995038</v>
      </c>
      <c r="AL149" s="72">
        <f>(AX149-Driver!$K$181)/(Driver!$L$181-Driver!$K$181)</f>
        <v>0.24492506165812941</v>
      </c>
      <c r="AM149" s="72">
        <f>(AY149-Driver!$K$182)/(Driver!$L$182-Driver!$K$182)</f>
        <v>0.16328466236207359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26.862220898002228</v>
      </c>
      <c r="AX149" s="70">
        <f t="shared" si="99"/>
        <v>3.2043255549231646</v>
      </c>
      <c r="AY149" s="70">
        <f>IFERROR(Driver!$K$19/Data!BH149/Data!BI149*Data!BK149*Data!BL149,"")</f>
        <v>0.64970472505969878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1</v>
      </c>
      <c r="H150" s="43" t="b">
        <f t="shared" si="74"/>
        <v>1</v>
      </c>
      <c r="I150" s="43">
        <f t="shared" si="75"/>
        <v>2</v>
      </c>
      <c r="J150" s="43" t="b">
        <f t="array" ref="J150">NOT(OR(($H$9:$H$1273=TRUE)*($I$9:$I$1273&gt;0)*($BT$9:$BT$1273=BT150)*($K$9:$K$1273&gt;K150)))</f>
        <v>1</v>
      </c>
      <c r="K150" s="72">
        <f t="shared" si="76"/>
        <v>0.94827276224469648</v>
      </c>
      <c r="L150" s="72">
        <f t="shared" si="77"/>
        <v>0.92847071146563542</v>
      </c>
      <c r="M150" s="72">
        <f t="shared" si="78"/>
        <v>0.96807481302375753</v>
      </c>
      <c r="N150" s="72">
        <f t="shared" si="79"/>
        <v>0.97206570543223925</v>
      </c>
      <c r="O150" s="72">
        <f t="shared" si="80"/>
        <v>0.98505906043641889</v>
      </c>
      <c r="P150" s="72">
        <f t="shared" si="81"/>
        <v>0.94709967320261423</v>
      </c>
      <c r="Q150" s="72"/>
      <c r="R150" s="72"/>
      <c r="S150" s="72">
        <f t="shared" si="82"/>
        <v>0.91602532991240393</v>
      </c>
      <c r="T150" s="72">
        <f t="shared" si="83"/>
        <v>0.94698498631846328</v>
      </c>
      <c r="U150" s="72">
        <f t="shared" si="84"/>
        <v>0.8273329589371442</v>
      </c>
      <c r="V150" s="72">
        <f t="shared" si="85"/>
        <v>0.80899428270857898</v>
      </c>
      <c r="W150" s="72">
        <f t="shared" si="86"/>
        <v>0.87308372641509435</v>
      </c>
      <c r="X150" s="72">
        <f t="shared" si="87"/>
        <v>7.1529288534364632E-2</v>
      </c>
      <c r="Y150" s="72">
        <f t="shared" si="88"/>
        <v>3.1925186976242512E-2</v>
      </c>
      <c r="Z150" s="72">
        <f t="shared" si="89"/>
        <v>2.7934294567760753E-2</v>
      </c>
      <c r="AA150" s="72">
        <f t="shared" si="90"/>
        <v>1.4940939563581071E-2</v>
      </c>
      <c r="AB150" s="72">
        <f t="shared" si="91"/>
        <v>5.2900326797385711E-2</v>
      </c>
      <c r="AC150" s="72"/>
      <c r="AD150" s="72"/>
      <c r="AE150" s="72">
        <f t="shared" si="92"/>
        <v>8.3974670087596057E-2</v>
      </c>
      <c r="AF150" s="72">
        <f t="shared" si="93"/>
        <v>5.3015013681536688E-2</v>
      </c>
      <c r="AG150" s="72">
        <f t="shared" si="94"/>
        <v>0.17266704106285577</v>
      </c>
      <c r="AH150" s="72">
        <f t="shared" si="95"/>
        <v>0.19100571729142096</v>
      </c>
      <c r="AI150" s="72">
        <f t="shared" si="96"/>
        <v>0.12691627358490565</v>
      </c>
      <c r="AJ150" s="72">
        <f>(AV150-Driver!$K$179)/(Driver!$L$179-Driver!$K$179)</f>
        <v>0.37708484408992016</v>
      </c>
      <c r="AK150" s="72">
        <f>(AW150-Driver!$K$180)/(Driver!$L$180-Driver!$K$180)</f>
        <v>0.36699313065662148</v>
      </c>
      <c r="AL150" s="72">
        <f>(AX150-Driver!$K$181)/(Driver!$L$181-Driver!$K$181)</f>
        <v>0.42515651678998295</v>
      </c>
      <c r="AM150" s="72">
        <f>(AY150-Driver!$K$182)/(Driver!$L$182-Driver!$K$182)</f>
        <v>0.11105205067469219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37.937678269252025</v>
      </c>
      <c r="AX150" s="70">
        <f t="shared" si="99"/>
        <v>4.8264086511098467</v>
      </c>
      <c r="AY150" s="70">
        <f>IFERROR(Driver!$K$19/Data!BH150/Data!BI150*Data!BK150*Data!BL150,"")</f>
        <v>0.44187274546905192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0.95816330870991862</v>
      </c>
      <c r="L151" s="72">
        <f t="shared" si="77"/>
        <v>0.93588349045201846</v>
      </c>
      <c r="M151" s="72">
        <f t="shared" si="78"/>
        <v>0.98044312696781877</v>
      </c>
      <c r="N151" s="72">
        <f t="shared" si="79"/>
        <v>0.99609656611648645</v>
      </c>
      <c r="O151" s="72">
        <f t="shared" si="80"/>
        <v>0.98485699779350577</v>
      </c>
      <c r="P151" s="72">
        <f t="shared" si="81"/>
        <v>0.96037581699346408</v>
      </c>
      <c r="Q151" s="72"/>
      <c r="R151" s="72"/>
      <c r="S151" s="72">
        <f t="shared" si="82"/>
        <v>0.85797451127568136</v>
      </c>
      <c r="T151" s="72">
        <f t="shared" si="83"/>
        <v>0.98522057769088356</v>
      </c>
      <c r="U151" s="72">
        <f t="shared" si="84"/>
        <v>0.85342521908531843</v>
      </c>
      <c r="V151" s="72">
        <f t="shared" si="85"/>
        <v>0.81339438737246805</v>
      </c>
      <c r="W151" s="72">
        <f t="shared" si="86"/>
        <v>0.87122747747747753</v>
      </c>
      <c r="X151" s="72">
        <f t="shared" si="87"/>
        <v>6.4116509547981537E-2</v>
      </c>
      <c r="Y151" s="72">
        <f t="shared" si="88"/>
        <v>1.9556873032181243E-2</v>
      </c>
      <c r="Z151" s="72">
        <f t="shared" si="89"/>
        <v>3.9034338835135518E-3</v>
      </c>
      <c r="AA151" s="72">
        <f t="shared" si="90"/>
        <v>1.5143002206494255E-2</v>
      </c>
      <c r="AB151" s="72">
        <f t="shared" si="91"/>
        <v>3.9624183006535918E-2</v>
      </c>
      <c r="AC151" s="72"/>
      <c r="AD151" s="72"/>
      <c r="AE151" s="72">
        <f t="shared" si="92"/>
        <v>0.14202548872431858</v>
      </c>
      <c r="AF151" s="72">
        <f t="shared" si="93"/>
        <v>1.4779422309116483E-2</v>
      </c>
      <c r="AG151" s="72">
        <f t="shared" si="94"/>
        <v>0.14657478091468162</v>
      </c>
      <c r="AH151" s="72">
        <f t="shared" si="95"/>
        <v>0.18660561262753189</v>
      </c>
      <c r="AI151" s="72">
        <f t="shared" si="96"/>
        <v>0.12877252252252253</v>
      </c>
      <c r="AJ151" s="72">
        <f>(AV151-Driver!$K$179)/(Driver!$L$179-Driver!$K$179)</f>
        <v>0.36967206510353706</v>
      </c>
      <c r="AK151" s="72">
        <f>(AW151-Driver!$K$180)/(Driver!$L$180-Driver!$K$180)</f>
        <v>0.27690672391171417</v>
      </c>
      <c r="AL151" s="72">
        <f>(AX151-Driver!$K$181)/(Driver!$L$181-Driver!$K$181)</f>
        <v>0.40112565610573575</v>
      </c>
      <c r="AM151" s="72">
        <f>(AY151-Driver!$K$182)/(Driver!$L$182-Driver!$K$182)</f>
        <v>8.0968108904616864E-2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29.169083878391515</v>
      </c>
      <c r="AX151" s="70">
        <f t="shared" si="99"/>
        <v>4.6101309049516219</v>
      </c>
      <c r="AY151" s="70">
        <f>IFERROR(Driver!$K$19/Data!BH151/Data!BI151*Data!BK151*Data!BL151,"")</f>
        <v>0.32216965251658924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1</v>
      </c>
      <c r="H152" s="43" t="b">
        <f t="shared" si="74"/>
        <v>0</v>
      </c>
      <c r="I152" s="43">
        <f t="shared" si="75"/>
        <v>1</v>
      </c>
      <c r="J152" s="43" t="b">
        <f t="array" ref="J152">NOT(OR(($H$9:$H$1273=TRUE)*($I$9:$I$1273&gt;0)*($BT$9:$BT$1273=BT152)*($K$9:$K$1273&gt;K152)))</f>
        <v>1</v>
      </c>
      <c r="K152" s="72">
        <f t="shared" si="76"/>
        <v>0.93722545069127738</v>
      </c>
      <c r="L152" s="72">
        <f t="shared" si="77"/>
        <v>0.90586979292563052</v>
      </c>
      <c r="M152" s="72">
        <f t="shared" si="78"/>
        <v>0.96858110845692436</v>
      </c>
      <c r="N152" s="72">
        <f t="shared" si="79"/>
        <v>0.99694713210649466</v>
      </c>
      <c r="O152" s="72">
        <f t="shared" si="80"/>
        <v>0.98412299064989928</v>
      </c>
      <c r="P152" s="72">
        <f t="shared" si="81"/>
        <v>0.92467320261437913</v>
      </c>
      <c r="Q152" s="72"/>
      <c r="R152" s="72"/>
      <c r="S152" s="72">
        <f t="shared" si="82"/>
        <v>0.88445097528118988</v>
      </c>
      <c r="T152" s="72">
        <f t="shared" si="83"/>
        <v>0.94932794035477241</v>
      </c>
      <c r="U152" s="72">
        <f t="shared" si="84"/>
        <v>0.83065642994015731</v>
      </c>
      <c r="V152" s="72">
        <f t="shared" si="85"/>
        <v>0.79780792431549319</v>
      </c>
      <c r="W152" s="72">
        <f t="shared" si="86"/>
        <v>0.9147341188680973</v>
      </c>
      <c r="X152" s="72">
        <f t="shared" si="87"/>
        <v>9.4130207074369504E-2</v>
      </c>
      <c r="Y152" s="72">
        <f t="shared" si="88"/>
        <v>3.1418891543075658E-2</v>
      </c>
      <c r="Z152" s="72">
        <f t="shared" si="89"/>
        <v>3.0528678935053399E-3</v>
      </c>
      <c r="AA152" s="72">
        <f t="shared" si="90"/>
        <v>1.587700935010071E-2</v>
      </c>
      <c r="AB152" s="72">
        <f t="shared" si="91"/>
        <v>7.5326797385620925E-2</v>
      </c>
      <c r="AC152" s="72"/>
      <c r="AD152" s="72"/>
      <c r="AE152" s="72">
        <f t="shared" si="92"/>
        <v>0.11554902471881012</v>
      </c>
      <c r="AF152" s="72">
        <f t="shared" si="93"/>
        <v>5.0672059645227578E-2</v>
      </c>
      <c r="AG152" s="72">
        <f t="shared" si="94"/>
        <v>0.16934357005984271</v>
      </c>
      <c r="AH152" s="72">
        <f t="shared" si="95"/>
        <v>0.20219207568450676</v>
      </c>
      <c r="AI152" s="72">
        <f t="shared" si="96"/>
        <v>8.5265881131902685E-2</v>
      </c>
      <c r="AJ152" s="72">
        <f>(AV152-Driver!$K$179)/(Driver!$L$179-Driver!$K$179)</f>
        <v>0.21142534848118602</v>
      </c>
      <c r="AK152" s="72">
        <f>(AW152-Driver!$K$180)/(Driver!$L$180-Driver!$K$180)</f>
        <v>0.38386698880333903</v>
      </c>
      <c r="AL152" s="72">
        <f>(AX152-Driver!$K$181)/(Driver!$L$181-Driver!$K$181)</f>
        <v>0.39416935432871686</v>
      </c>
      <c r="AM152" s="72">
        <f>(AY152-Driver!$K$182)/(Driver!$L$182-Driver!$K$182)</f>
        <v>8.023410176101041E-2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39.580101618608758</v>
      </c>
      <c r="AX152" s="70">
        <f t="shared" si="99"/>
        <v>4.5475241889584517</v>
      </c>
      <c r="AY152" s="70">
        <f>IFERROR(Driver!$K$19/Data!BH152/Data!BI152*Data!BK152*Data!BL152,"")</f>
        <v>0.31924906032789235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0.91626729057868417</v>
      </c>
      <c r="L153" s="72">
        <f t="shared" si="77"/>
        <v>0.88270485859318348</v>
      </c>
      <c r="M153" s="72">
        <f t="shared" si="78"/>
        <v>0.94982972256418474</v>
      </c>
      <c r="N153" s="72">
        <f t="shared" si="79"/>
        <v>0.90566464301524063</v>
      </c>
      <c r="O153" s="72">
        <f t="shared" si="80"/>
        <v>0.96996831552698692</v>
      </c>
      <c r="P153" s="72">
        <f t="shared" si="81"/>
        <v>0.97385620915032689</v>
      </c>
      <c r="Q153" s="72"/>
      <c r="R153" s="72"/>
      <c r="S153" s="72">
        <f t="shared" si="82"/>
        <v>0.91318100880300634</v>
      </c>
      <c r="T153" s="72">
        <f t="shared" si="83"/>
        <v>0.94509761052364816</v>
      </c>
      <c r="U153" s="72">
        <f t="shared" si="84"/>
        <v>0.7354199746904958</v>
      </c>
      <c r="V153" s="72">
        <f t="shared" si="85"/>
        <v>0.81023178892066527</v>
      </c>
      <c r="W153" s="72">
        <f t="shared" si="86"/>
        <v>0.91536553974291712</v>
      </c>
      <c r="X153" s="72">
        <f t="shared" si="87"/>
        <v>0.11729514140681652</v>
      </c>
      <c r="Y153" s="72">
        <f t="shared" si="88"/>
        <v>5.017027743581521E-2</v>
      </c>
      <c r="Z153" s="72">
        <f t="shared" si="89"/>
        <v>9.4335356984759366E-2</v>
      </c>
      <c r="AA153" s="72">
        <f t="shared" si="90"/>
        <v>3.0031684473013104E-2</v>
      </c>
      <c r="AB153" s="72">
        <f t="shared" si="91"/>
        <v>2.6143790849673165E-2</v>
      </c>
      <c r="AC153" s="72"/>
      <c r="AD153" s="72"/>
      <c r="AE153" s="72">
        <f t="shared" si="92"/>
        <v>8.6818991196993642E-2</v>
      </c>
      <c r="AF153" s="72">
        <f t="shared" si="93"/>
        <v>5.4902389476351801E-2</v>
      </c>
      <c r="AG153" s="72">
        <f t="shared" si="94"/>
        <v>0.2645800253095042</v>
      </c>
      <c r="AH153" s="72">
        <f t="shared" si="95"/>
        <v>0.18976821107933473</v>
      </c>
      <c r="AI153" s="72">
        <f t="shared" si="96"/>
        <v>8.4634460257082891E-2</v>
      </c>
      <c r="AJ153" s="72">
        <f>(AV153-Driver!$K$179)/(Driver!$L$179-Driver!$K$179)</f>
        <v>0.42285069696237204</v>
      </c>
      <c r="AK153" s="72">
        <f>(AW153-Driver!$K$180)/(Driver!$L$180-Driver!$K$180)</f>
        <v>0.34869644105094999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36.156763082991958</v>
      </c>
      <c r="AX153" s="70">
        <f t="shared" si="99"/>
        <v>5.4240182128628343</v>
      </c>
      <c r="AY153" s="70">
        <f>IFERROR(Driver!$K$19/Data!BH153/Data!BI153*Data!BK153*Data!BL153,"")</f>
        <v>0.50191836231080811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0.919258357998883</v>
      </c>
      <c r="L154" s="72">
        <f t="shared" si="77"/>
        <v>0.88012650068487641</v>
      </c>
      <c r="M154" s="72">
        <f t="shared" si="78"/>
        <v>0.9583902153128897</v>
      </c>
      <c r="N154" s="72">
        <f t="shared" si="79"/>
        <v>0.91663346613545826</v>
      </c>
      <c r="O154" s="72">
        <f t="shared" si="80"/>
        <v>0.99358619941105408</v>
      </c>
      <c r="P154" s="72">
        <f t="shared" si="81"/>
        <v>0.96495098039215688</v>
      </c>
      <c r="Q154" s="72"/>
      <c r="R154" s="72"/>
      <c r="S154" s="72">
        <f t="shared" si="82"/>
        <v>0.84660218435332746</v>
      </c>
      <c r="T154" s="72">
        <f t="shared" si="83"/>
        <v>0.92811876138853733</v>
      </c>
      <c r="U154" s="72">
        <f t="shared" si="84"/>
        <v>0.71570559060805639</v>
      </c>
      <c r="V154" s="72">
        <f t="shared" si="85"/>
        <v>0.88345908134371487</v>
      </c>
      <c r="W154" s="72">
        <f t="shared" si="86"/>
        <v>0.93950689935064935</v>
      </c>
      <c r="X154" s="72">
        <f t="shared" si="87"/>
        <v>0.11987349931512364</v>
      </c>
      <c r="Y154" s="72">
        <f t="shared" si="88"/>
        <v>4.1609784687110289E-2</v>
      </c>
      <c r="Z154" s="72">
        <f t="shared" si="89"/>
        <v>8.3366533864541792E-2</v>
      </c>
      <c r="AA154" s="72">
        <f t="shared" si="90"/>
        <v>6.4138005889459448E-3</v>
      </c>
      <c r="AB154" s="72">
        <f t="shared" si="91"/>
        <v>3.5049019607843124E-2</v>
      </c>
      <c r="AC154" s="72"/>
      <c r="AD154" s="72"/>
      <c r="AE154" s="72">
        <f t="shared" si="92"/>
        <v>0.15339781564667254</v>
      </c>
      <c r="AF154" s="72">
        <f t="shared" si="93"/>
        <v>7.1881238611462617E-2</v>
      </c>
      <c r="AG154" s="72">
        <f t="shared" si="94"/>
        <v>0.28429440939194361</v>
      </c>
      <c r="AH154" s="72">
        <f t="shared" si="95"/>
        <v>0.11654091865628508</v>
      </c>
      <c r="AI154" s="72">
        <f t="shared" si="96"/>
        <v>6.0493100649350665E-2</v>
      </c>
      <c r="AJ154" s="72">
        <f>(AV154-Driver!$K$179)/(Driver!$L$179-Driver!$K$179)</f>
        <v>0.42542905487067917</v>
      </c>
      <c r="AK154" s="72">
        <f>(AW154-Driver!$K$180)/(Driver!$L$180-Driver!$K$180)</f>
        <v>0.27400254934630419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28.886404951298296</v>
      </c>
      <c r="AX154" s="70">
        <f t="shared" si="99"/>
        <v>3.8247011952191237</v>
      </c>
      <c r="AY154" s="70">
        <f>IFERROR(Driver!$K$19/Data!BH154/Data!BI154*Data!BK154*Data!BL154,"")</f>
        <v>0.40794351780665045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1</v>
      </c>
      <c r="H155" s="43" t="b">
        <f t="shared" si="74"/>
        <v>0</v>
      </c>
      <c r="I155" s="43">
        <f t="shared" si="75"/>
        <v>2</v>
      </c>
      <c r="J155" s="43" t="b">
        <f t="array" ref="J155">NOT(OR(($H$9:$H$1273=TRUE)*($I$9:$I$1273&gt;0)*($BT$9:$BT$1273=BT155)*($K$9:$K$1273&gt;K155)))</f>
        <v>1</v>
      </c>
      <c r="K155" s="72">
        <f t="shared" si="76"/>
        <v>0.93859855573316731</v>
      </c>
      <c r="L155" s="72">
        <f t="shared" si="77"/>
        <v>0.91364515349286934</v>
      </c>
      <c r="M155" s="72">
        <f t="shared" si="78"/>
        <v>0.96355195797346527</v>
      </c>
      <c r="N155" s="72">
        <f t="shared" si="79"/>
        <v>0.92020963763991648</v>
      </c>
      <c r="O155" s="72">
        <f t="shared" si="80"/>
        <v>0.99904100752230929</v>
      </c>
      <c r="P155" s="72">
        <f t="shared" si="81"/>
        <v>0.97140522875817004</v>
      </c>
      <c r="Q155" s="72"/>
      <c r="R155" s="72"/>
      <c r="S155" s="72">
        <f t="shared" si="82"/>
        <v>0.88121836851366975</v>
      </c>
      <c r="T155" s="72">
        <f t="shared" si="83"/>
        <v>0.99975863907734563</v>
      </c>
      <c r="U155" s="72">
        <f t="shared" si="84"/>
        <v>0.89511149806491841</v>
      </c>
      <c r="V155" s="72">
        <f t="shared" si="85"/>
        <v>0.79412649185331641</v>
      </c>
      <c r="W155" s="72">
        <f t="shared" si="86"/>
        <v>0.86440152801358239</v>
      </c>
      <c r="X155" s="72">
        <f t="shared" si="87"/>
        <v>8.6354846507130711E-2</v>
      </c>
      <c r="Y155" s="72">
        <f t="shared" si="88"/>
        <v>3.644804202653476E-2</v>
      </c>
      <c r="Z155" s="72">
        <f t="shared" si="89"/>
        <v>7.9790362360083522E-2</v>
      </c>
      <c r="AA155" s="72">
        <f t="shared" si="90"/>
        <v>9.5899247769073992E-4</v>
      </c>
      <c r="AB155" s="72">
        <f t="shared" si="91"/>
        <v>2.8594771241830019E-2</v>
      </c>
      <c r="AC155" s="72"/>
      <c r="AD155" s="72"/>
      <c r="AE155" s="72">
        <f t="shared" si="92"/>
        <v>0.11878163148633021</v>
      </c>
      <c r="AF155" s="72">
        <f t="shared" si="93"/>
        <v>2.4136092265437947E-4</v>
      </c>
      <c r="AG155" s="72">
        <f t="shared" si="94"/>
        <v>0.10488850193508159</v>
      </c>
      <c r="AH155" s="72">
        <f t="shared" si="95"/>
        <v>0.20587350814668356</v>
      </c>
      <c r="AI155" s="72">
        <f t="shared" si="96"/>
        <v>0.13559847198641764</v>
      </c>
      <c r="AJ155" s="72">
        <f>(AV155-Driver!$K$179)/(Driver!$L$179-Driver!$K$179)</f>
        <v>0.39191040206268624</v>
      </c>
      <c r="AK155" s="72">
        <f>(AW155-Driver!$K$180)/(Driver!$L$180-Driver!$K$180)</f>
        <v>0.2948306520972202</v>
      </c>
      <c r="AL155" s="72">
        <f>(AX155-Driver!$K$181)/(Driver!$L$181-Driver!$K$181)</f>
        <v>0.47701258458230572</v>
      </c>
      <c r="AM155" s="72">
        <f>(AY155-Driver!$K$182)/(Driver!$L$182-Driver!$K$182)</f>
        <v>9.5152118633420379E-2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30.913716191173815</v>
      </c>
      <c r="AX155" s="70">
        <f t="shared" si="99"/>
        <v>5.2931132612407517</v>
      </c>
      <c r="AY155" s="70">
        <f>IFERROR(Driver!$K$19/Data!BH155/Data!BI155*Data!BK155*Data!BL155,"")</f>
        <v>0.37860739754289041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0.94685696418029675</v>
      </c>
      <c r="L156" s="72">
        <f t="shared" si="77"/>
        <v>0.94220852469583438</v>
      </c>
      <c r="M156" s="72">
        <f t="shared" si="78"/>
        <v>0.951505403664759</v>
      </c>
      <c r="N156" s="72">
        <f t="shared" si="79"/>
        <v>0.95078258394991466</v>
      </c>
      <c r="O156" s="72">
        <f t="shared" si="80"/>
        <v>0.98486107802475475</v>
      </c>
      <c r="P156" s="72">
        <f t="shared" si="81"/>
        <v>0.91887254901960791</v>
      </c>
      <c r="Q156" s="72"/>
      <c r="R156" s="72"/>
      <c r="S156" s="72">
        <f t="shared" si="82"/>
        <v>0.83970730921862813</v>
      </c>
      <c r="T156" s="72">
        <f t="shared" si="83"/>
        <v>0.91759640324237735</v>
      </c>
      <c r="U156" s="72">
        <f t="shared" si="84"/>
        <v>0.73007074653829851</v>
      </c>
      <c r="V156" s="72">
        <f t="shared" si="85"/>
        <v>0.99078468596741032</v>
      </c>
      <c r="W156" s="72">
        <f t="shared" si="86"/>
        <v>0.92166115702479345</v>
      </c>
      <c r="X156" s="72">
        <f t="shared" si="87"/>
        <v>5.7791475304165618E-2</v>
      </c>
      <c r="Y156" s="72">
        <f t="shared" si="88"/>
        <v>4.8494596335240947E-2</v>
      </c>
      <c r="Z156" s="72">
        <f t="shared" si="89"/>
        <v>4.9217416050085394E-2</v>
      </c>
      <c r="AA156" s="72">
        <f t="shared" si="90"/>
        <v>1.5138921975245287E-2</v>
      </c>
      <c r="AB156" s="72">
        <f t="shared" si="91"/>
        <v>8.1127450980392146E-2</v>
      </c>
      <c r="AC156" s="72"/>
      <c r="AD156" s="72"/>
      <c r="AE156" s="72">
        <f t="shared" si="92"/>
        <v>0.16029269078137184</v>
      </c>
      <c r="AF156" s="72">
        <f t="shared" si="93"/>
        <v>8.2403596757622627E-2</v>
      </c>
      <c r="AG156" s="72">
        <f t="shared" si="94"/>
        <v>0.26992925346170143</v>
      </c>
      <c r="AH156" s="72">
        <f t="shared" si="95"/>
        <v>9.2153140325896832E-3</v>
      </c>
      <c r="AI156" s="72">
        <f t="shared" si="96"/>
        <v>7.8338842975206588E-2</v>
      </c>
      <c r="AJ156" s="72">
        <f>(AV156-Driver!$K$179)/(Driver!$L$179-Driver!$K$179)</f>
        <v>0.24776408025138991</v>
      </c>
      <c r="AK156" s="72">
        <f>(AW156-Driver!$K$180)/(Driver!$L$180-Driver!$K$180)</f>
        <v>0.23313386502135877</v>
      </c>
      <c r="AL156" s="72">
        <f>(AX156-Driver!$K$181)/(Driver!$L$181-Driver!$K$181)</f>
        <v>0.3480048061721368</v>
      </c>
      <c r="AM156" s="72">
        <f>(AY156-Driver!$K$182)/(Driver!$L$182-Driver!$K$182)</f>
        <v>8.0972189135865832E-2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24.908436142437751</v>
      </c>
      <c r="AX156" s="70">
        <f t="shared" si="99"/>
        <v>4.132043255549231</v>
      </c>
      <c r="AY156" s="70">
        <f>IFERROR(Driver!$K$19/Data!BH156/Data!BI156*Data!BK156*Data!BL156,"")</f>
        <v>0.32218588763312406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0.94182494375277981</v>
      </c>
      <c r="L157" s="72">
        <f t="shared" si="77"/>
        <v>0.95163564579808235</v>
      </c>
      <c r="M157" s="72">
        <f t="shared" si="78"/>
        <v>0.93201424170747715</v>
      </c>
      <c r="N157" s="72">
        <f t="shared" si="79"/>
        <v>0.98619648390564729</v>
      </c>
      <c r="O157" s="72">
        <f t="shared" si="80"/>
        <v>0.96540179677233984</v>
      </c>
      <c r="P157" s="72">
        <f t="shared" si="81"/>
        <v>0.84444444444444444</v>
      </c>
      <c r="Q157" s="72"/>
      <c r="R157" s="72"/>
      <c r="S157" s="72">
        <f t="shared" si="82"/>
        <v>0.81779292418079663</v>
      </c>
      <c r="T157" s="72">
        <f t="shared" si="83"/>
        <v>0.93871811774241243</v>
      </c>
      <c r="U157" s="72">
        <f t="shared" si="84"/>
        <v>0.71034297407467606</v>
      </c>
      <c r="V157" s="72">
        <f t="shared" si="85"/>
        <v>0.85156875416445743</v>
      </c>
      <c r="W157" s="72">
        <f t="shared" si="86"/>
        <v>0.99272614079956922</v>
      </c>
      <c r="X157" s="72">
        <f t="shared" si="87"/>
        <v>4.8364354201917648E-2</v>
      </c>
      <c r="Y157" s="72">
        <f t="shared" si="88"/>
        <v>6.7985758292522805E-2</v>
      </c>
      <c r="Z157" s="72">
        <f t="shared" si="89"/>
        <v>1.3803516094352708E-2</v>
      </c>
      <c r="AA157" s="72">
        <f t="shared" si="90"/>
        <v>3.4598203227660142E-2</v>
      </c>
      <c r="AB157" s="72">
        <f t="shared" si="91"/>
        <v>0.15555555555555556</v>
      </c>
      <c r="AC157" s="72"/>
      <c r="AD157" s="72"/>
      <c r="AE157" s="72">
        <f t="shared" si="92"/>
        <v>0.18220707581920342</v>
      </c>
      <c r="AF157" s="72">
        <f t="shared" si="93"/>
        <v>6.1281882257587537E-2</v>
      </c>
      <c r="AG157" s="72">
        <f t="shared" si="94"/>
        <v>0.28965702592532389</v>
      </c>
      <c r="AH157" s="72">
        <f t="shared" si="95"/>
        <v>0.14843124583554257</v>
      </c>
      <c r="AI157" s="72">
        <f t="shared" si="96"/>
        <v>7.273859200430749E-3</v>
      </c>
      <c r="AJ157" s="72">
        <f>(AV157-Driver!$K$179)/(Driver!$L$179-Driver!$K$179)</f>
        <v>0.25719120135363788</v>
      </c>
      <c r="AK157" s="72">
        <f>(AW157-Driver!$K$180)/(Driver!$L$180-Driver!$K$180)</f>
        <v>0.16592270403106374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18.366412428121489</v>
      </c>
      <c r="AX157" s="70">
        <f t="shared" si="99"/>
        <v>4.4507683551508253</v>
      </c>
      <c r="AY157" s="70">
        <f>IFERROR(Driver!$K$19/Data!BH157/Data!BI157*Data!BK157*Data!BL157,"")</f>
        <v>0.24475799702129825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0.9503684731915657</v>
      </c>
      <c r="L158" s="72">
        <f t="shared" si="77"/>
        <v>0.93745467730239307</v>
      </c>
      <c r="M158" s="72">
        <f t="shared" si="78"/>
        <v>0.96328226908073844</v>
      </c>
      <c r="N158" s="72">
        <f t="shared" si="79"/>
        <v>0.96153323215076214</v>
      </c>
      <c r="O158" s="72">
        <f t="shared" si="80"/>
        <v>0.99710442476465588</v>
      </c>
      <c r="P158" s="72">
        <f t="shared" si="81"/>
        <v>0.93120915032679741</v>
      </c>
      <c r="Q158" s="72"/>
      <c r="R158" s="72"/>
      <c r="S158" s="72">
        <f t="shared" si="82"/>
        <v>0.8831710410808512</v>
      </c>
      <c r="T158" s="72">
        <f t="shared" si="83"/>
        <v>0.96534839315692689</v>
      </c>
      <c r="U158" s="72">
        <f t="shared" si="84"/>
        <v>0.80671585050763794</v>
      </c>
      <c r="V158" s="72">
        <f t="shared" si="85"/>
        <v>0.79576474968442101</v>
      </c>
      <c r="W158" s="72">
        <f t="shared" si="86"/>
        <v>0.86377860026917896</v>
      </c>
      <c r="X158" s="72">
        <f t="shared" si="87"/>
        <v>6.2545322697606986E-2</v>
      </c>
      <c r="Y158" s="72">
        <f t="shared" si="88"/>
        <v>3.6717730919261553E-2</v>
      </c>
      <c r="Z158" s="72">
        <f t="shared" si="89"/>
        <v>3.8466767849237915E-2</v>
      </c>
      <c r="AA158" s="72">
        <f t="shared" si="90"/>
        <v>2.8955752353441028E-3</v>
      </c>
      <c r="AB158" s="72">
        <f t="shared" si="91"/>
        <v>6.8790849673202648E-2</v>
      </c>
      <c r="AC158" s="72"/>
      <c r="AD158" s="72"/>
      <c r="AE158" s="72">
        <f t="shared" si="92"/>
        <v>0.11682895891914877</v>
      </c>
      <c r="AF158" s="72">
        <f t="shared" si="93"/>
        <v>3.4651606843073168E-2</v>
      </c>
      <c r="AG158" s="72">
        <f t="shared" si="94"/>
        <v>0.19328414949236211</v>
      </c>
      <c r="AH158" s="72">
        <f t="shared" si="95"/>
        <v>0.20423525031557896</v>
      </c>
      <c r="AI158" s="72">
        <f t="shared" si="96"/>
        <v>0.13622139973082098</v>
      </c>
      <c r="AJ158" s="72">
        <f>(AV158-Driver!$K$179)/(Driver!$L$179-Driver!$K$179)</f>
        <v>0.24301023285794854</v>
      </c>
      <c r="AK158" s="72">
        <f>(AW158-Driver!$K$180)/(Driver!$L$180-Driver!$K$180)</f>
        <v>0.37500326729867123</v>
      </c>
      <c r="AL158" s="72">
        <f>(AX158-Driver!$K$181)/(Driver!$L$181-Driver!$K$181)</f>
        <v>0.35875545437298428</v>
      </c>
      <c r="AM158" s="72">
        <f>(AY158-Driver!$K$182)/(Driver!$L$182-Driver!$K$182)</f>
        <v>9.3215535875767017E-2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38.717347941596621</v>
      </c>
      <c r="AX158" s="70">
        <f t="shared" si="99"/>
        <v>4.2287990893568583</v>
      </c>
      <c r="AY158" s="70">
        <f>IFERROR(Driver!$K$19/Data!BH158/Data!BI158*Data!BK158*Data!BL158,"")</f>
        <v>0.37090179341623619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0.92110036814258756</v>
      </c>
      <c r="L159" s="72">
        <f t="shared" si="77"/>
        <v>0.92174280879864634</v>
      </c>
      <c r="M159" s="72">
        <f t="shared" si="78"/>
        <v>0.92045792748652866</v>
      </c>
      <c r="N159" s="72">
        <f t="shared" si="79"/>
        <v>0.8508647947890976</v>
      </c>
      <c r="O159" s="72">
        <f t="shared" si="80"/>
        <v>0.93926715760512891</v>
      </c>
      <c r="P159" s="72">
        <f t="shared" si="81"/>
        <v>0.97124183006535947</v>
      </c>
      <c r="Q159" s="72"/>
      <c r="R159" s="72"/>
      <c r="S159" s="72">
        <f t="shared" si="82"/>
        <v>0.89353221152476603</v>
      </c>
      <c r="T159" s="72">
        <f t="shared" si="83"/>
        <v>0.93692478079737473</v>
      </c>
      <c r="U159" s="72">
        <f t="shared" si="84"/>
        <v>0.66818455191352255</v>
      </c>
      <c r="V159" s="72">
        <f t="shared" si="85"/>
        <v>0.77757195869249007</v>
      </c>
      <c r="W159" s="72">
        <f t="shared" si="86"/>
        <v>0.88610412474849098</v>
      </c>
      <c r="X159" s="72">
        <f t="shared" si="87"/>
        <v>7.825719120135366E-2</v>
      </c>
      <c r="Y159" s="72">
        <f t="shared" si="88"/>
        <v>7.9542072513471326E-2</v>
      </c>
      <c r="Z159" s="72">
        <f t="shared" si="89"/>
        <v>0.1491352052109024</v>
      </c>
      <c r="AA159" s="72">
        <f t="shared" si="90"/>
        <v>6.0732842394871062E-2</v>
      </c>
      <c r="AB159" s="72">
        <f t="shared" si="91"/>
        <v>2.8758169934640532E-2</v>
      </c>
      <c r="AC159" s="72"/>
      <c r="AD159" s="72"/>
      <c r="AE159" s="72">
        <f t="shared" si="92"/>
        <v>0.10646778847523397</v>
      </c>
      <c r="AF159" s="72">
        <f t="shared" si="93"/>
        <v>6.3075219202625266E-2</v>
      </c>
      <c r="AG159" s="72">
        <f t="shared" si="94"/>
        <v>0.33181544808647739</v>
      </c>
      <c r="AH159" s="72">
        <f t="shared" si="95"/>
        <v>0.22242804130750995</v>
      </c>
      <c r="AI159" s="72">
        <f t="shared" si="96"/>
        <v>0.11389587525150904</v>
      </c>
      <c r="AJ159" s="72">
        <f>(AV159-Driver!$K$179)/(Driver!$L$179-Driver!$K$179)</f>
        <v>0.22729836435420187</v>
      </c>
      <c r="AK159" s="72">
        <f>(AW159-Driver!$K$180)/(Driver!$L$180-Driver!$K$180)</f>
        <v>0.32988721044160385</v>
      </c>
      <c r="AL159" s="72">
        <f>(AX159-Driver!$K$181)/(Driver!$L$181-Driver!$K$181)</f>
        <v>0.2480870170113198</v>
      </c>
      <c r="AM159" s="72">
        <f>(AY159-Driver!$K$182)/(Driver!$L$182-Driver!$K$182)</f>
        <v>0.15684395350598218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34.325959524753266</v>
      </c>
      <c r="AX159" s="70">
        <f t="shared" si="99"/>
        <v>3.2327831531018782</v>
      </c>
      <c r="AY159" s="70">
        <f>IFERROR(Driver!$K$19/Data!BH159/Data!BI159*Data!BK159*Data!BL159,"")</f>
        <v>0.6240773396335193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1</v>
      </c>
      <c r="H160" s="43" t="b">
        <f t="shared" si="74"/>
        <v>0</v>
      </c>
      <c r="I160" s="43">
        <f t="shared" si="75"/>
        <v>2</v>
      </c>
      <c r="J160" s="43" t="b">
        <f t="array" ref="J160">NOT(OR(($H$9:$H$1273=TRUE)*($I$9:$I$1273&gt;0)*($BT$9:$BT$1273=BT160)*($K$9:$K$1273&gt;K160)))</f>
        <v>1</v>
      </c>
      <c r="K160" s="72">
        <f t="shared" si="76"/>
        <v>0.95589811572188998</v>
      </c>
      <c r="L160" s="72">
        <f t="shared" si="77"/>
        <v>0.99031101442268954</v>
      </c>
      <c r="M160" s="72">
        <f t="shared" si="78"/>
        <v>0.92148521702109032</v>
      </c>
      <c r="N160" s="72">
        <f t="shared" si="79"/>
        <v>0.82746632517548857</v>
      </c>
      <c r="O160" s="72">
        <f t="shared" si="80"/>
        <v>0.97591906444987386</v>
      </c>
      <c r="P160" s="72">
        <f t="shared" si="81"/>
        <v>0.96107026143790852</v>
      </c>
      <c r="Q160" s="72"/>
      <c r="R160" s="72"/>
      <c r="S160" s="72">
        <f t="shared" si="82"/>
        <v>0.85034265240615214</v>
      </c>
      <c r="T160" s="72">
        <f t="shared" si="83"/>
        <v>0.94000228356196469</v>
      </c>
      <c r="U160" s="72">
        <f t="shared" si="84"/>
        <v>0.92296128390803955</v>
      </c>
      <c r="V160" s="72">
        <f t="shared" si="85"/>
        <v>0.85550534984939219</v>
      </c>
      <c r="W160" s="72">
        <f t="shared" si="86"/>
        <v>0.88758723828514452</v>
      </c>
      <c r="X160" s="72">
        <f t="shared" si="87"/>
        <v>9.6889855773104605E-3</v>
      </c>
      <c r="Y160" s="72">
        <f t="shared" si="88"/>
        <v>7.8514782978909667E-2</v>
      </c>
      <c r="Z160" s="72">
        <f t="shared" si="89"/>
        <v>0.17253367482451143</v>
      </c>
      <c r="AA160" s="72">
        <f t="shared" si="90"/>
        <v>2.4080935550126109E-2</v>
      </c>
      <c r="AB160" s="72">
        <f t="shared" si="91"/>
        <v>3.8929738562091476E-2</v>
      </c>
      <c r="AC160" s="72"/>
      <c r="AD160" s="72"/>
      <c r="AE160" s="72">
        <f t="shared" si="92"/>
        <v>0.14965734759384786</v>
      </c>
      <c r="AF160" s="72">
        <f t="shared" si="93"/>
        <v>5.999771643803533E-2</v>
      </c>
      <c r="AG160" s="72">
        <f t="shared" si="94"/>
        <v>7.7038716091960419E-2</v>
      </c>
      <c r="AH160" s="72">
        <f t="shared" si="95"/>
        <v>0.14449465015060781</v>
      </c>
      <c r="AI160" s="72">
        <f t="shared" si="96"/>
        <v>0.11241276171485545</v>
      </c>
      <c r="AJ160" s="72">
        <f>(AV160-Driver!$K$179)/(Driver!$L$179-Driver!$K$179)</f>
        <v>0.29586656997824506</v>
      </c>
      <c r="AK160" s="72">
        <f>(AW160-Driver!$K$180)/(Driver!$L$180-Driver!$K$180)</f>
        <v>0.26284634815852925</v>
      </c>
      <c r="AL160" s="72">
        <f>(AX160-Driver!$K$181)/(Driver!$L$181-Driver!$K$181)</f>
        <v>0.22468854739771077</v>
      </c>
      <c r="AM160" s="72">
        <f>(AY160-Driver!$K$182)/(Driver!$L$182-Driver!$K$182)</f>
        <v>0.12019204666123723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27.800511899359414</v>
      </c>
      <c r="AX160" s="70">
        <f t="shared" si="99"/>
        <v>3.0221969265793969</v>
      </c>
      <c r="AY160" s="70">
        <f>IFERROR(Driver!$K$19/Data!BH160/Data!BI160*Data!BK160*Data!BL160,"")</f>
        <v>0.47824051261620248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0</v>
      </c>
      <c r="I161" s="43">
        <f t="shared" si="75"/>
        <v>2</v>
      </c>
      <c r="J161" s="43" t="b">
        <f t="array" ref="J161">NOT(OR(($H$9:$H$1273=TRUE)*($I$9:$I$1273&gt;0)*($BT$9:$BT$1273=BT161)*($K$9:$K$1273&gt;K161)))</f>
        <v>1</v>
      </c>
      <c r="K161" s="72">
        <f t="shared" si="76"/>
        <v>0.96999079567286162</v>
      </c>
      <c r="L161" s="72">
        <f t="shared" si="77"/>
        <v>0.97463943276126019</v>
      </c>
      <c r="M161" s="72">
        <f t="shared" si="78"/>
        <v>0.96534215858446304</v>
      </c>
      <c r="N161" s="72">
        <f t="shared" si="79"/>
        <v>0.94360810725352562</v>
      </c>
      <c r="O161" s="72">
        <f t="shared" si="80"/>
        <v>0.97639712666979805</v>
      </c>
      <c r="P161" s="72">
        <f t="shared" si="81"/>
        <v>0.97602124183006533</v>
      </c>
      <c r="Q161" s="72"/>
      <c r="R161" s="72"/>
      <c r="S161" s="72">
        <f t="shared" si="82"/>
        <v>0.85618810315148364</v>
      </c>
      <c r="T161" s="72">
        <f t="shared" si="83"/>
        <v>0.9793530755524894</v>
      </c>
      <c r="U161" s="72">
        <f t="shared" si="84"/>
        <v>0.87620703670446476</v>
      </c>
      <c r="V161" s="72">
        <f t="shared" si="85"/>
        <v>0.83040115508275902</v>
      </c>
      <c r="W161" s="72">
        <f t="shared" si="86"/>
        <v>0.87053811930631642</v>
      </c>
      <c r="X161" s="72">
        <f t="shared" si="87"/>
        <v>2.5360567238739862E-2</v>
      </c>
      <c r="Y161" s="72">
        <f t="shared" si="88"/>
        <v>3.4657841415536982E-2</v>
      </c>
      <c r="Z161" s="72">
        <f t="shared" si="89"/>
        <v>5.6391892746474437E-2</v>
      </c>
      <c r="AA161" s="72">
        <f t="shared" si="90"/>
        <v>2.3602873330201904E-2</v>
      </c>
      <c r="AB161" s="72">
        <f t="shared" si="91"/>
        <v>2.3978758169934611E-2</v>
      </c>
      <c r="AC161" s="72"/>
      <c r="AD161" s="72"/>
      <c r="AE161" s="72">
        <f t="shared" si="92"/>
        <v>0.14381189684851634</v>
      </c>
      <c r="AF161" s="72">
        <f t="shared" si="93"/>
        <v>2.0646924447510581E-2</v>
      </c>
      <c r="AG161" s="72">
        <f t="shared" si="94"/>
        <v>0.12379296329553527</v>
      </c>
      <c r="AH161" s="72">
        <f t="shared" si="95"/>
        <v>0.16959884491724098</v>
      </c>
      <c r="AI161" s="72">
        <f t="shared" si="96"/>
        <v>0.12946188069368361</v>
      </c>
      <c r="AJ161" s="72">
        <f>(AV161-Driver!$K$179)/(Driver!$L$179-Driver!$K$179)</f>
        <v>0.33091612279429539</v>
      </c>
      <c r="AK161" s="72">
        <f>(AW161-Driver!$K$180)/(Driver!$L$180-Driver!$K$180)</f>
        <v>0.29606365068816037</v>
      </c>
      <c r="AL161" s="72">
        <f>(AX161-Driver!$K$181)/(Driver!$L$181-Driver!$K$181)</f>
        <v>0.45361411496869664</v>
      </c>
      <c r="AM161" s="72">
        <f>(AY161-Driver!$K$182)/(Driver!$L$182-Driver!$K$182)</f>
        <v>7.2508237780909215E-2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31.033730574243524</v>
      </c>
      <c r="AX161" s="70">
        <f t="shared" si="99"/>
        <v>5.0825270347182698</v>
      </c>
      <c r="AY161" s="70">
        <f>IFERROR(Driver!$K$19/Data!BH161/Data!BI161*Data!BK161*Data!BL161,"")</f>
        <v>0.28850808159524333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0.93735461689057265</v>
      </c>
      <c r="L162" s="72">
        <f t="shared" si="77"/>
        <v>0.95848440899202314</v>
      </c>
      <c r="M162" s="72">
        <f t="shared" si="78"/>
        <v>0.91622482478912226</v>
      </c>
      <c r="N162" s="72">
        <f t="shared" si="79"/>
        <v>0.81798045911591721</v>
      </c>
      <c r="O162" s="72">
        <f t="shared" si="80"/>
        <v>0.93363519172203757</v>
      </c>
      <c r="P162" s="72">
        <f t="shared" si="81"/>
        <v>0.99705882352941178</v>
      </c>
      <c r="Q162" s="72"/>
      <c r="R162" s="72"/>
      <c r="S162" s="72">
        <f t="shared" si="82"/>
        <v>0.90198383958789774</v>
      </c>
      <c r="T162" s="72">
        <f t="shared" si="83"/>
        <v>0.93111134742070123</v>
      </c>
      <c r="U162" s="72">
        <f t="shared" si="84"/>
        <v>0.57802452788753045</v>
      </c>
      <c r="V162" s="72">
        <f t="shared" si="85"/>
        <v>0.77468736217242129</v>
      </c>
      <c r="W162" s="72">
        <f t="shared" si="86"/>
        <v>0.87909549289977362</v>
      </c>
      <c r="X162" s="72">
        <f t="shared" si="87"/>
        <v>4.151559100797686E-2</v>
      </c>
      <c r="Y162" s="72">
        <f t="shared" si="88"/>
        <v>8.3775175210877795E-2</v>
      </c>
      <c r="Z162" s="72">
        <f t="shared" si="89"/>
        <v>0.18201954088408273</v>
      </c>
      <c r="AA162" s="72">
        <f t="shared" si="90"/>
        <v>6.6364808277962373E-2</v>
      </c>
      <c r="AB162" s="72">
        <f t="shared" si="91"/>
        <v>2.9411764705882804E-3</v>
      </c>
      <c r="AC162" s="72"/>
      <c r="AD162" s="72"/>
      <c r="AE162" s="72">
        <f t="shared" si="92"/>
        <v>9.8016160412102232E-2</v>
      </c>
      <c r="AF162" s="72">
        <f t="shared" si="93"/>
        <v>6.8888652579298784E-2</v>
      </c>
      <c r="AG162" s="72">
        <f t="shared" si="94"/>
        <v>0.42197547211246961</v>
      </c>
      <c r="AH162" s="72">
        <f t="shared" si="95"/>
        <v>0.22531263782757877</v>
      </c>
      <c r="AI162" s="72">
        <f t="shared" si="96"/>
        <v>0.12090450710022638</v>
      </c>
      <c r="AJ162" s="72">
        <f>(AV162-Driver!$K$179)/(Driver!$L$179-Driver!$K$179)</f>
        <v>0.26403996454757866</v>
      </c>
      <c r="AK162" s="72">
        <f>(AW162-Driver!$K$180)/(Driver!$L$180-Driver!$K$180)</f>
        <v>0.30290328282425949</v>
      </c>
      <c r="AL162" s="72">
        <f>(AX162-Driver!$K$181)/(Driver!$L$181-Driver!$K$181)</f>
        <v>0.21520268133813947</v>
      </c>
      <c r="AM162" s="72">
        <f>(AY162-Driver!$K$182)/(Driver!$L$182-Driver!$K$182)</f>
        <v>0.16247591938907349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31.699468748860401</v>
      </c>
      <c r="AX162" s="70">
        <f t="shared" si="99"/>
        <v>2.9368241320432551</v>
      </c>
      <c r="AY162" s="70">
        <f>IFERROR(Driver!$K$19/Data!BH162/Data!BI162*Data!BK162*Data!BL162,"")</f>
        <v>0.64648676126986127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1</v>
      </c>
      <c r="F163" s="43" t="b">
        <f>CL163&gt;Driver!$F$56</f>
        <v>1</v>
      </c>
      <c r="G163" s="43" t="b">
        <f>AND(CB163&gt;Driver!$F$55,CB163&lt;Driver!$G$55)</f>
        <v>1</v>
      </c>
      <c r="H163" s="43" t="b">
        <f t="shared" si="74"/>
        <v>1</v>
      </c>
      <c r="I163" s="43">
        <f t="shared" si="75"/>
        <v>2</v>
      </c>
      <c r="J163" s="43" t="b">
        <f t="array" ref="J163">NOT(OR(($H$9:$H$1273=TRUE)*($I$9:$I$1273&gt;0)*($BT$9:$BT$1273=BT163)*($K$9:$K$1273&gt;K163)))</f>
        <v>0</v>
      </c>
      <c r="K163" s="72">
        <f t="shared" si="76"/>
        <v>0.90479847456967022</v>
      </c>
      <c r="L163" s="72">
        <f t="shared" si="77"/>
        <v>0.8740834743372814</v>
      </c>
      <c r="M163" s="72">
        <f t="shared" si="78"/>
        <v>0.93551347480205904</v>
      </c>
      <c r="N163" s="72">
        <f t="shared" si="79"/>
        <v>0.91853063934737245</v>
      </c>
      <c r="O163" s="72">
        <f t="shared" si="80"/>
        <v>0.99421893538560202</v>
      </c>
      <c r="P163" s="72">
        <f t="shared" si="81"/>
        <v>0.89379084967320255</v>
      </c>
      <c r="Q163" s="72"/>
      <c r="R163" s="72"/>
      <c r="S163" s="72">
        <f t="shared" si="82"/>
        <v>0.87884973555455426</v>
      </c>
      <c r="T163" s="72">
        <f t="shared" si="83"/>
        <v>0.99714625136080814</v>
      </c>
      <c r="U163" s="72">
        <f t="shared" si="84"/>
        <v>0.79560583378034766</v>
      </c>
      <c r="V163" s="72">
        <f t="shared" si="85"/>
        <v>0.8975737159054562</v>
      </c>
      <c r="W163" s="72">
        <f t="shared" si="86"/>
        <v>0.87628322440087147</v>
      </c>
      <c r="X163" s="72">
        <f t="shared" si="87"/>
        <v>0.12591652566271855</v>
      </c>
      <c r="Y163" s="72">
        <f t="shared" si="88"/>
        <v>6.4486525197940972E-2</v>
      </c>
      <c r="Z163" s="72">
        <f t="shared" si="89"/>
        <v>8.1469360652627554E-2</v>
      </c>
      <c r="AA163" s="72">
        <f t="shared" si="90"/>
        <v>5.7810646143979655E-3</v>
      </c>
      <c r="AB163" s="72">
        <f t="shared" si="91"/>
        <v>0.1062091503267974</v>
      </c>
      <c r="AC163" s="72"/>
      <c r="AD163" s="72"/>
      <c r="AE163" s="72">
        <f t="shared" si="92"/>
        <v>0.12115026444544573</v>
      </c>
      <c r="AF163" s="72">
        <f t="shared" si="93"/>
        <v>2.8537486391918276E-3</v>
      </c>
      <c r="AG163" s="72">
        <f t="shared" si="94"/>
        <v>0.20439416621965234</v>
      </c>
      <c r="AH163" s="72">
        <f t="shared" si="95"/>
        <v>0.10242628409454385</v>
      </c>
      <c r="AI163" s="72">
        <f t="shared" si="96"/>
        <v>0.12371677559912854</v>
      </c>
      <c r="AJ163" s="72">
        <f>(AV163-Driver!$K$179)/(Driver!$L$179-Driver!$K$179)</f>
        <v>0.43147208121827407</v>
      </c>
      <c r="AK163" s="72">
        <f>(AW163-Driver!$K$180)/(Driver!$L$180-Driver!$K$180)</f>
        <v>0.40594546915617352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41.729118834144806</v>
      </c>
      <c r="AX163" s="70">
        <f t="shared" si="99"/>
        <v>3.8417757541263517</v>
      </c>
      <c r="AY163" s="70">
        <f>IFERROR(Driver!$K$19/Data!BH163/Data!BI163*Data!BK163*Data!BL163,"")</f>
        <v>0.35942051858881974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0.95672575243958746</v>
      </c>
      <c r="L164" s="72">
        <f t="shared" si="77"/>
        <v>0.98668519861413262</v>
      </c>
      <c r="M164" s="72">
        <f t="shared" si="78"/>
        <v>0.92676630626504231</v>
      </c>
      <c r="N164" s="72">
        <f t="shared" si="79"/>
        <v>0.95331214823246702</v>
      </c>
      <c r="O164" s="72">
        <f t="shared" si="80"/>
        <v>0.94349003853651614</v>
      </c>
      <c r="P164" s="72">
        <f t="shared" si="81"/>
        <v>0.88349673202614376</v>
      </c>
      <c r="Q164" s="72"/>
      <c r="R164" s="72"/>
      <c r="S164" s="72">
        <f t="shared" si="82"/>
        <v>0.95795249104335656</v>
      </c>
      <c r="T164" s="72">
        <f t="shared" si="83"/>
        <v>0.94670686942437754</v>
      </c>
      <c r="U164" s="72">
        <f t="shared" si="84"/>
        <v>0.89288943270809085</v>
      </c>
      <c r="V164" s="72">
        <f t="shared" si="85"/>
        <v>0.7779429171368516</v>
      </c>
      <c r="W164" s="72">
        <f t="shared" si="86"/>
        <v>0.89171232876712325</v>
      </c>
      <c r="X164" s="72">
        <f t="shared" si="87"/>
        <v>1.3314801385867381E-2</v>
      </c>
      <c r="Y164" s="72">
        <f t="shared" si="88"/>
        <v>7.3233693734957694E-2</v>
      </c>
      <c r="Z164" s="72">
        <f t="shared" si="89"/>
        <v>4.6687851767532984E-2</v>
      </c>
      <c r="AA164" s="72">
        <f t="shared" si="90"/>
        <v>5.6509961463483915E-2</v>
      </c>
      <c r="AB164" s="72">
        <f t="shared" si="91"/>
        <v>0.11650326797385618</v>
      </c>
      <c r="AC164" s="72"/>
      <c r="AD164" s="72"/>
      <c r="AE164" s="72">
        <f t="shared" si="92"/>
        <v>4.204750895664347E-2</v>
      </c>
      <c r="AF164" s="72">
        <f t="shared" si="93"/>
        <v>5.3293130575622426E-2</v>
      </c>
      <c r="AG164" s="72">
        <f t="shared" si="94"/>
        <v>0.10711056729190918</v>
      </c>
      <c r="AH164" s="72">
        <f t="shared" si="95"/>
        <v>0.22205708286314838</v>
      </c>
      <c r="AI164" s="72">
        <f t="shared" si="96"/>
        <v>0.10828767123287672</v>
      </c>
      <c r="AJ164" s="72">
        <f>(AV164-Driver!$K$179)/(Driver!$L$179-Driver!$K$179)</f>
        <v>0.29224075416968814</v>
      </c>
      <c r="AK164" s="72">
        <f>(AW164-Driver!$K$180)/(Driver!$L$180-Driver!$K$180)</f>
        <v>0.4213467116561026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43.22820458389134</v>
      </c>
      <c r="AX164" s="70">
        <f t="shared" si="99"/>
        <v>4.154809334092203</v>
      </c>
      <c r="AY164" s="70">
        <f>IFERROR(Driver!$K$19/Data!BH164/Data!BI164*Data!BK164*Data!BL164,"")</f>
        <v>0.60727462433376322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0.896101459880012</v>
      </c>
      <c r="L165" s="72">
        <f t="shared" si="77"/>
        <v>0.86461606639271615</v>
      </c>
      <c r="M165" s="72">
        <f t="shared" si="78"/>
        <v>0.92758685336730784</v>
      </c>
      <c r="N165" s="72">
        <f t="shared" si="79"/>
        <v>0.83948175551761217</v>
      </c>
      <c r="O165" s="72">
        <f t="shared" si="80"/>
        <v>0.9491611575254878</v>
      </c>
      <c r="P165" s="72">
        <f t="shared" si="81"/>
        <v>0.99411764705882355</v>
      </c>
      <c r="Q165" s="72"/>
      <c r="R165" s="72"/>
      <c r="S165" s="72">
        <f t="shared" si="82"/>
        <v>0.90147364443604761</v>
      </c>
      <c r="T165" s="72">
        <f t="shared" si="83"/>
        <v>0.93817480264630437</v>
      </c>
      <c r="U165" s="72">
        <f t="shared" si="84"/>
        <v>0.64876229727651591</v>
      </c>
      <c r="V165" s="72">
        <f t="shared" si="85"/>
        <v>0.77121698443906039</v>
      </c>
      <c r="W165" s="72">
        <f t="shared" si="86"/>
        <v>0.8885568181818182</v>
      </c>
      <c r="X165" s="72">
        <f t="shared" si="87"/>
        <v>0.13538393360728387</v>
      </c>
      <c r="Y165" s="72">
        <f t="shared" si="88"/>
        <v>7.2413146632692174E-2</v>
      </c>
      <c r="Z165" s="72">
        <f t="shared" si="89"/>
        <v>0.16051824448238788</v>
      </c>
      <c r="AA165" s="72">
        <f t="shared" si="90"/>
        <v>5.0838842474512175E-2</v>
      </c>
      <c r="AB165" s="72">
        <f t="shared" si="91"/>
        <v>5.8823529411764497E-3</v>
      </c>
      <c r="AC165" s="72"/>
      <c r="AD165" s="72"/>
      <c r="AE165" s="72">
        <f t="shared" si="92"/>
        <v>9.8526355563952381E-2</v>
      </c>
      <c r="AF165" s="72">
        <f t="shared" si="93"/>
        <v>6.1825197353695668E-2</v>
      </c>
      <c r="AG165" s="72">
        <f t="shared" si="94"/>
        <v>0.35123770272348415</v>
      </c>
      <c r="AH165" s="72">
        <f t="shared" si="95"/>
        <v>0.22878301556093963</v>
      </c>
      <c r="AI165" s="72">
        <f t="shared" si="96"/>
        <v>0.11144318181818182</v>
      </c>
      <c r="AJ165" s="72">
        <f>(AV165-Driver!$K$179)/(Driver!$L$179-Driver!$K$179)</f>
        <v>0.17017162194827165</v>
      </c>
      <c r="AK165" s="72">
        <f>(AW165-Driver!$K$180)/(Driver!$L$180-Driver!$K$180)</f>
        <v>0.29599484451797614</v>
      </c>
      <c r="AL165" s="72">
        <f>(AX165-Driver!$K$181)/(Driver!$L$181-Driver!$K$181)</f>
        <v>0.23670397773983431</v>
      </c>
      <c r="AM165" s="72">
        <f>(AY165-Driver!$K$182)/(Driver!$L$182-Driver!$K$182)</f>
        <v>0.14694995358562329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31.027033299707508</v>
      </c>
      <c r="AX165" s="70">
        <f t="shared" si="99"/>
        <v>3.1303357996585088</v>
      </c>
      <c r="AY165" s="70">
        <f>IFERROR(Driver!$K$19/Data!BH165/Data!BI165*Data!BK165*Data!BL165,"")</f>
        <v>0.58470941367521123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0.90651622088749373</v>
      </c>
      <c r="L166" s="72">
        <f t="shared" si="77"/>
        <v>0.87492949802594477</v>
      </c>
      <c r="M166" s="72">
        <f t="shared" si="78"/>
        <v>0.93810294374904268</v>
      </c>
      <c r="N166" s="72">
        <f t="shared" si="79"/>
        <v>0.95625592866628717</v>
      </c>
      <c r="O166" s="72">
        <f t="shared" si="80"/>
        <v>0.94228492872463154</v>
      </c>
      <c r="P166" s="72">
        <f t="shared" si="81"/>
        <v>0.91576797385620923</v>
      </c>
      <c r="Q166" s="72"/>
      <c r="R166" s="72"/>
      <c r="S166" s="72">
        <f t="shared" si="82"/>
        <v>0.89730687592191904</v>
      </c>
      <c r="T166" s="72">
        <f t="shared" si="83"/>
        <v>0.93984024068243277</v>
      </c>
      <c r="U166" s="72">
        <f t="shared" si="84"/>
        <v>0.83798466418180972</v>
      </c>
      <c r="V166" s="72">
        <f t="shared" si="85"/>
        <v>0.7653486705235919</v>
      </c>
      <c r="W166" s="72">
        <f t="shared" si="86"/>
        <v>0.93987757731958754</v>
      </c>
      <c r="X166" s="72">
        <f t="shared" si="87"/>
        <v>0.12507050197405523</v>
      </c>
      <c r="Y166" s="72">
        <f t="shared" si="88"/>
        <v>6.1897056250957372E-2</v>
      </c>
      <c r="Z166" s="72">
        <f t="shared" si="89"/>
        <v>4.3744071333712831E-2</v>
      </c>
      <c r="AA166" s="72">
        <f t="shared" si="90"/>
        <v>5.7715071275368485E-2</v>
      </c>
      <c r="AB166" s="72">
        <f t="shared" si="91"/>
        <v>8.42320261437908E-2</v>
      </c>
      <c r="AC166" s="72"/>
      <c r="AD166" s="72"/>
      <c r="AE166" s="72">
        <f t="shared" si="92"/>
        <v>0.10269312407808096</v>
      </c>
      <c r="AF166" s="72">
        <f t="shared" si="93"/>
        <v>6.0159759317567257E-2</v>
      </c>
      <c r="AG166" s="72">
        <f t="shared" si="94"/>
        <v>0.16201533581819028</v>
      </c>
      <c r="AH166" s="72">
        <f t="shared" si="95"/>
        <v>0.23465132947640804</v>
      </c>
      <c r="AI166" s="72">
        <f t="shared" si="96"/>
        <v>6.0122422680412402E-2</v>
      </c>
      <c r="AJ166" s="72">
        <f>(AV166-Driver!$K$179)/(Driver!$L$179-Driver!$K$179)</f>
        <v>0.1804850535815003</v>
      </c>
      <c r="AK166" s="72">
        <f>(AW166-Driver!$K$180)/(Driver!$L$180-Driver!$K$180)</f>
        <v>0.24180068914462333</v>
      </c>
      <c r="AL166" s="72">
        <f>(AX166-Driver!$K$181)/(Driver!$L$181-Driver!$K$181)</f>
        <v>0.44096629355593503</v>
      </c>
      <c r="AM166" s="72">
        <f>(AY166-Driver!$K$182)/(Driver!$L$182-Driver!$K$182)</f>
        <v>0.1538261823864796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25.752024738539994</v>
      </c>
      <c r="AX166" s="70">
        <f t="shared" si="99"/>
        <v>4.9686966420034153</v>
      </c>
      <c r="AY166" s="70">
        <f>IFERROR(Driver!$K$19/Data!BH166/Data!BI166*Data!BK166*Data!BL166,"")</f>
        <v>0.61206971976814661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0.93215646911808525</v>
      </c>
      <c r="L167" s="72">
        <f t="shared" si="77"/>
        <v>0.9092538876802837</v>
      </c>
      <c r="M167" s="72">
        <f t="shared" si="78"/>
        <v>0.9550590505558868</v>
      </c>
      <c r="N167" s="72">
        <f t="shared" si="79"/>
        <v>0.93181085183077217</v>
      </c>
      <c r="O167" s="72">
        <f t="shared" si="80"/>
        <v>0.9668630318630318</v>
      </c>
      <c r="P167" s="72">
        <f t="shared" si="81"/>
        <v>0.96650326797385633</v>
      </c>
      <c r="Q167" s="72"/>
      <c r="R167" s="72"/>
      <c r="S167" s="72">
        <f t="shared" si="82"/>
        <v>0.87302052619305059</v>
      </c>
      <c r="T167" s="72">
        <f t="shared" si="83"/>
        <v>0.90457733364129511</v>
      </c>
      <c r="U167" s="72">
        <f t="shared" si="84"/>
        <v>0.78606267490951232</v>
      </c>
      <c r="V167" s="72">
        <f t="shared" si="85"/>
        <v>0.82119008269985649</v>
      </c>
      <c r="W167" s="72">
        <f t="shared" si="86"/>
        <v>0.96008064516129032</v>
      </c>
      <c r="X167" s="72">
        <f t="shared" si="87"/>
        <v>9.0746112319716327E-2</v>
      </c>
      <c r="Y167" s="72">
        <f t="shared" si="88"/>
        <v>4.4940949444113247E-2</v>
      </c>
      <c r="Z167" s="72">
        <f t="shared" si="89"/>
        <v>6.8189148169227831E-2</v>
      </c>
      <c r="AA167" s="72">
        <f t="shared" si="90"/>
        <v>3.3136968136968176E-2</v>
      </c>
      <c r="AB167" s="72">
        <f t="shared" si="91"/>
        <v>3.3496732026143727E-2</v>
      </c>
      <c r="AC167" s="72"/>
      <c r="AD167" s="72"/>
      <c r="AE167" s="72">
        <f t="shared" si="92"/>
        <v>0.12697947380694943</v>
      </c>
      <c r="AF167" s="72">
        <f t="shared" si="93"/>
        <v>9.5422666358704902E-2</v>
      </c>
      <c r="AG167" s="72">
        <f t="shared" si="94"/>
        <v>0.21393732509048768</v>
      </c>
      <c r="AH167" s="72">
        <f t="shared" si="95"/>
        <v>0.17880991730014351</v>
      </c>
      <c r="AI167" s="72">
        <f t="shared" si="96"/>
        <v>3.9919354838709689E-2</v>
      </c>
      <c r="AJ167" s="72">
        <f>(AV167-Driver!$K$179)/(Driver!$L$179-Driver!$K$179)</f>
        <v>0.2148094432358392</v>
      </c>
      <c r="AK167" s="72">
        <f>(AW167-Driver!$K$180)/(Driver!$L$180-Driver!$K$180)</f>
        <v>0.27795179644704515</v>
      </c>
      <c r="AL167" s="72">
        <f>(AX167-Driver!$K$181)/(Driver!$L$181-Driver!$K$181)</f>
        <v>0.32903307405299437</v>
      </c>
      <c r="AM167" s="72">
        <f>(AY167-Driver!$K$182)/(Driver!$L$182-Driver!$K$182)</f>
        <v>0.1292480792480793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29.270806407932447</v>
      </c>
      <c r="AX167" s="70">
        <f t="shared" si="99"/>
        <v>3.9612976664769493</v>
      </c>
      <c r="AY167" s="70">
        <f>IFERROR(Driver!$K$19/Data!BH167/Data!BI167*Data!BK167*Data!BL167,"")</f>
        <v>0.51427419193948798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0.90447638192239577</v>
      </c>
      <c r="L168" s="72">
        <f t="shared" si="77"/>
        <v>0.93668922729836435</v>
      </c>
      <c r="M168" s="72">
        <f t="shared" si="78"/>
        <v>0.87226353654642708</v>
      </c>
      <c r="N168" s="72">
        <f t="shared" si="79"/>
        <v>0.78509612344273705</v>
      </c>
      <c r="O168" s="72">
        <f t="shared" si="80"/>
        <v>0.86796899600046573</v>
      </c>
      <c r="P168" s="72">
        <f t="shared" si="81"/>
        <v>0.96372549019607845</v>
      </c>
      <c r="Q168" s="72"/>
      <c r="R168" s="72"/>
      <c r="S168" s="72">
        <f t="shared" si="82"/>
        <v>0.87985495383974066</v>
      </c>
      <c r="T168" s="72">
        <f t="shared" si="83"/>
        <v>0.90695312577812748</v>
      </c>
      <c r="U168" s="72">
        <f t="shared" si="84"/>
        <v>0.86583304791930238</v>
      </c>
      <c r="V168" s="72">
        <f t="shared" si="85"/>
        <v>0.80860207695095965</v>
      </c>
      <c r="W168" s="72">
        <f t="shared" si="86"/>
        <v>0.92379587155963305</v>
      </c>
      <c r="X168" s="72">
        <f t="shared" si="87"/>
        <v>6.3310772701635654E-2</v>
      </c>
      <c r="Y168" s="72">
        <f t="shared" si="88"/>
        <v>0.12773646345357292</v>
      </c>
      <c r="Z168" s="72">
        <f t="shared" si="89"/>
        <v>0.21490387655726295</v>
      </c>
      <c r="AA168" s="72">
        <f t="shared" si="90"/>
        <v>0.13203100399953427</v>
      </c>
      <c r="AB168" s="72">
        <f t="shared" si="91"/>
        <v>3.6274509803921551E-2</v>
      </c>
      <c r="AC168" s="72"/>
      <c r="AD168" s="72"/>
      <c r="AE168" s="72">
        <f t="shared" si="92"/>
        <v>0.12014504616025937</v>
      </c>
      <c r="AF168" s="72">
        <f t="shared" si="93"/>
        <v>9.3046874221872564E-2</v>
      </c>
      <c r="AG168" s="72">
        <f t="shared" si="94"/>
        <v>0.13416695208069757</v>
      </c>
      <c r="AH168" s="72">
        <f t="shared" si="95"/>
        <v>0.1913979230490403</v>
      </c>
      <c r="AI168" s="72">
        <f t="shared" si="96"/>
        <v>7.6204128440367003E-2</v>
      </c>
      <c r="AJ168" s="72">
        <f>(AV168-Driver!$K$179)/(Driver!$L$179-Driver!$K$179)</f>
        <v>0.36886632825719118</v>
      </c>
      <c r="AK168" s="72">
        <f>(AW168-Driver!$K$180)/(Driver!$L$180-Driver!$K$180)</f>
        <v>0.26582772838209595</v>
      </c>
      <c r="AL168" s="72">
        <f>(AX168-Driver!$K$181)/(Driver!$L$181-Driver!$K$181)</f>
        <v>0.18231834566495925</v>
      </c>
      <c r="AM168" s="72">
        <f>(AY168-Driver!$K$182)/(Driver!$L$182-Driver!$K$182)</f>
        <v>0.22814211511064539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28.09070566831965</v>
      </c>
      <c r="AX168" s="70">
        <f t="shared" si="99"/>
        <v>2.6408651109846333</v>
      </c>
      <c r="AY168" s="70">
        <f>IFERROR(Driver!$K$19/Data!BH168/Data!BI168*Data!BK168*Data!BL168,"")</f>
        <v>0.90777056478103413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0.90584556399295657</v>
      </c>
      <c r="L169" s="72">
        <f t="shared" si="77"/>
        <v>0.88580694545161553</v>
      </c>
      <c r="M169" s="72">
        <f t="shared" si="78"/>
        <v>0.92588418253429783</v>
      </c>
      <c r="N169" s="72">
        <f t="shared" si="79"/>
        <v>0.84390849301207871</v>
      </c>
      <c r="O169" s="72">
        <f t="shared" si="80"/>
        <v>0.96769013302218709</v>
      </c>
      <c r="P169" s="72">
        <f t="shared" si="81"/>
        <v>0.96605392156862746</v>
      </c>
      <c r="Q169" s="72"/>
      <c r="R169" s="72"/>
      <c r="S169" s="72">
        <f t="shared" si="82"/>
        <v>0.83296805207639202</v>
      </c>
      <c r="T169" s="72">
        <f t="shared" si="83"/>
        <v>0.95414698436321044</v>
      </c>
      <c r="U169" s="72">
        <f t="shared" si="84"/>
        <v>0.31855376658396506</v>
      </c>
      <c r="V169" s="72">
        <f t="shared" si="85"/>
        <v>0.78623042683349997</v>
      </c>
      <c r="W169" s="72">
        <f t="shared" si="86"/>
        <v>0.88206085231030895</v>
      </c>
      <c r="X169" s="72">
        <f t="shared" si="87"/>
        <v>0.11419305454838452</v>
      </c>
      <c r="Y169" s="72">
        <f t="shared" si="88"/>
        <v>7.4115817465702227E-2</v>
      </c>
      <c r="Z169" s="72">
        <f t="shared" si="89"/>
        <v>0.15609150698792132</v>
      </c>
      <c r="AA169" s="72">
        <f t="shared" si="90"/>
        <v>3.2309866977812893E-2</v>
      </c>
      <c r="AB169" s="72">
        <f t="shared" si="91"/>
        <v>3.3946078431372484E-2</v>
      </c>
      <c r="AC169" s="72"/>
      <c r="AD169" s="72"/>
      <c r="AE169" s="72">
        <f t="shared" si="92"/>
        <v>0.16703194792360798</v>
      </c>
      <c r="AF169" s="72">
        <f t="shared" si="93"/>
        <v>4.5853015636789507E-2</v>
      </c>
      <c r="AG169" s="72">
        <f t="shared" si="94"/>
        <v>0.68144623341603494</v>
      </c>
      <c r="AH169" s="72">
        <f t="shared" si="95"/>
        <v>0.21376957316650003</v>
      </c>
      <c r="AI169" s="72">
        <f t="shared" si="96"/>
        <v>0.11793914768969102</v>
      </c>
      <c r="AJ169" s="72">
        <f>(AV169-Driver!$K$179)/(Driver!$L$179-Driver!$K$179)</f>
        <v>0.191362501007171</v>
      </c>
      <c r="AK169" s="72">
        <f>(AW169-Driver!$K$180)/(Driver!$L$180-Driver!$K$180)</f>
        <v>0.26672786816958882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28.178321114165438</v>
      </c>
      <c r="AX169" s="70">
        <f t="shared" si="99"/>
        <v>3.170176437108708</v>
      </c>
      <c r="AY169" s="70">
        <f>IFERROR(Driver!$K$19/Data!BH169/Data!BI169*Data!BK169*Data!BL169,"")</f>
        <v>0.25386321763751502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0.92951940585988213</v>
      </c>
      <c r="L170" s="72">
        <f t="shared" si="77"/>
        <v>0.97419627749576976</v>
      </c>
      <c r="M170" s="72">
        <f t="shared" si="78"/>
        <v>0.8848425342239945</v>
      </c>
      <c r="N170" s="72">
        <f t="shared" si="79"/>
        <v>0.80090590020868913</v>
      </c>
      <c r="O170" s="72">
        <f t="shared" si="80"/>
        <v>0.85946320573126833</v>
      </c>
      <c r="P170" s="72">
        <f t="shared" si="81"/>
        <v>0.99415849673202605</v>
      </c>
      <c r="Q170" s="72"/>
      <c r="R170" s="72"/>
      <c r="S170" s="72">
        <f t="shared" si="82"/>
        <v>0.93803544120187243</v>
      </c>
      <c r="T170" s="72">
        <f t="shared" si="83"/>
        <v>0.91071326028162292</v>
      </c>
      <c r="U170" s="72">
        <f t="shared" si="84"/>
        <v>0.8021558702908349</v>
      </c>
      <c r="V170" s="72">
        <f t="shared" si="85"/>
        <v>0.78059255209043077</v>
      </c>
      <c r="W170" s="72">
        <f t="shared" si="86"/>
        <v>0.87787850569675729</v>
      </c>
      <c r="X170" s="72">
        <f t="shared" si="87"/>
        <v>2.5803722504230187E-2</v>
      </c>
      <c r="Y170" s="72">
        <f t="shared" si="88"/>
        <v>0.11515746577600548</v>
      </c>
      <c r="Z170" s="72">
        <f t="shared" si="89"/>
        <v>0.19909409979131093</v>
      </c>
      <c r="AA170" s="72">
        <f t="shared" si="90"/>
        <v>0.14053679426873164</v>
      </c>
      <c r="AB170" s="72">
        <f t="shared" si="91"/>
        <v>5.841503267973891E-3</v>
      </c>
      <c r="AC170" s="72"/>
      <c r="AD170" s="72"/>
      <c r="AE170" s="72">
        <f t="shared" si="92"/>
        <v>6.1964558798127567E-2</v>
      </c>
      <c r="AF170" s="72">
        <f t="shared" si="93"/>
        <v>8.9286739718377098E-2</v>
      </c>
      <c r="AG170" s="72">
        <f t="shared" si="94"/>
        <v>0.1978441297091651</v>
      </c>
      <c r="AH170" s="72">
        <f t="shared" si="95"/>
        <v>0.21940744790956923</v>
      </c>
      <c r="AI170" s="72">
        <f t="shared" si="96"/>
        <v>0.12212149430324276</v>
      </c>
      <c r="AJ170" s="72">
        <f>(AV170-Driver!$K$179)/(Driver!$L$179-Driver!$K$179)</f>
        <v>0.27975183305132534</v>
      </c>
      <c r="AK170" s="72">
        <f>(AW170-Driver!$K$180)/(Driver!$L$180-Driver!$K$180)</f>
        <v>0.30707227716025587</v>
      </c>
      <c r="AL170" s="72">
        <f>(AX170-Driver!$K$181)/(Driver!$L$181-Driver!$K$181)</f>
        <v>0.19812812243091127</v>
      </c>
      <c r="AM170" s="72">
        <f>(AY170-Driver!$K$182)/(Driver!$L$182-Driver!$K$182)</f>
        <v>0.23664790537984276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32.105259385550589</v>
      </c>
      <c r="AX170" s="70">
        <f t="shared" si="99"/>
        <v>2.7831531018782014</v>
      </c>
      <c r="AY170" s="70">
        <f>IFERROR(Driver!$K$19/Data!BH170/Data!BI170*Data!BK170*Data!BL170,"")</f>
        <v>0.94161484659122785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0.95997427289726001</v>
      </c>
      <c r="L171" s="72">
        <f t="shared" si="77"/>
        <v>0.97306824591088548</v>
      </c>
      <c r="M171" s="72">
        <f t="shared" si="78"/>
        <v>0.94688029988363465</v>
      </c>
      <c r="N171" s="72">
        <f t="shared" si="79"/>
        <v>0.92273920192246894</v>
      </c>
      <c r="O171" s="72">
        <f t="shared" si="80"/>
        <v>0.98036084805523249</v>
      </c>
      <c r="P171" s="72">
        <f t="shared" si="81"/>
        <v>0.9375408496732025</v>
      </c>
      <c r="Q171" s="72"/>
      <c r="R171" s="72"/>
      <c r="S171" s="72">
        <f t="shared" si="82"/>
        <v>0.88030420862761971</v>
      </c>
      <c r="T171" s="72">
        <f t="shared" si="83"/>
        <v>0.8840358927891574</v>
      </c>
      <c r="U171" s="72">
        <f t="shared" si="84"/>
        <v>0.86211956634392439</v>
      </c>
      <c r="V171" s="72">
        <f t="shared" si="85"/>
        <v>0.82296398855140929</v>
      </c>
      <c r="W171" s="72">
        <f t="shared" si="86"/>
        <v>0.86515248704915637</v>
      </c>
      <c r="X171" s="72">
        <f t="shared" si="87"/>
        <v>2.6931754089114579E-2</v>
      </c>
      <c r="Y171" s="72">
        <f t="shared" si="88"/>
        <v>5.3119700116365354E-2</v>
      </c>
      <c r="Z171" s="72">
        <f t="shared" si="89"/>
        <v>7.7260798077531112E-2</v>
      </c>
      <c r="AA171" s="72">
        <f t="shared" si="90"/>
        <v>1.9639151944767508E-2</v>
      </c>
      <c r="AB171" s="72">
        <f t="shared" si="91"/>
        <v>6.2459150326797441E-2</v>
      </c>
      <c r="AC171" s="72"/>
      <c r="AD171" s="72"/>
      <c r="AE171" s="72">
        <f t="shared" si="92"/>
        <v>0.1196957913723803</v>
      </c>
      <c r="AF171" s="72">
        <f t="shared" si="93"/>
        <v>0.11596410721084255</v>
      </c>
      <c r="AG171" s="72">
        <f t="shared" si="94"/>
        <v>0.13788043365607558</v>
      </c>
      <c r="AH171" s="72">
        <f t="shared" si="95"/>
        <v>0.17703601144859071</v>
      </c>
      <c r="AI171" s="72">
        <f t="shared" si="96"/>
        <v>0.13484751295084363</v>
      </c>
      <c r="AJ171" s="72">
        <f>(AV171-Driver!$K$179)/(Driver!$L$179-Driver!$K$179)</f>
        <v>0.27862380146644095</v>
      </c>
      <c r="AK171" s="72">
        <f>(AW171-Driver!$K$180)/(Driver!$L$180-Driver!$K$180)</f>
        <v>0.37909078049576328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39.115207580888047</v>
      </c>
      <c r="AX171" s="70">
        <f t="shared" si="99"/>
        <v>5.2703471826977797</v>
      </c>
      <c r="AY171" s="70">
        <f>IFERROR(Driver!$K$19/Data!BH171/Data!BI171*Data!BK171*Data!BL171,"")</f>
        <v>0.30427960891252714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0.96121792737902401</v>
      </c>
      <c r="L172" s="72">
        <f t="shared" si="77"/>
        <v>0.96855611957134802</v>
      </c>
      <c r="M172" s="72">
        <f t="shared" si="78"/>
        <v>0.95387973518670011</v>
      </c>
      <c r="N172" s="72">
        <f t="shared" si="79"/>
        <v>0.93686998039587688</v>
      </c>
      <c r="O172" s="72">
        <f t="shared" si="80"/>
        <v>0.9854309898701058</v>
      </c>
      <c r="P172" s="72">
        <f t="shared" si="81"/>
        <v>0.93933823529411775</v>
      </c>
      <c r="Q172" s="72"/>
      <c r="R172" s="72"/>
      <c r="S172" s="72">
        <f t="shared" si="82"/>
        <v>0.85656945128373174</v>
      </c>
      <c r="T172" s="72">
        <f t="shared" si="83"/>
        <v>0.91876497318592421</v>
      </c>
      <c r="U172" s="72">
        <f t="shared" si="84"/>
        <v>0.86219987563101275</v>
      </c>
      <c r="V172" s="72">
        <f t="shared" si="85"/>
        <v>0.80901226511541968</v>
      </c>
      <c r="W172" s="72">
        <f t="shared" si="86"/>
        <v>0.90950126262626263</v>
      </c>
      <c r="X172" s="72">
        <f t="shared" si="87"/>
        <v>3.1443880428651982E-2</v>
      </c>
      <c r="Y172" s="72">
        <f t="shared" si="88"/>
        <v>4.6120264813299894E-2</v>
      </c>
      <c r="Z172" s="72">
        <f t="shared" si="89"/>
        <v>6.3130019604123178E-2</v>
      </c>
      <c r="AA172" s="72">
        <f t="shared" si="90"/>
        <v>1.4569010129894214E-2</v>
      </c>
      <c r="AB172" s="72">
        <f t="shared" si="91"/>
        <v>6.0661764705882304E-2</v>
      </c>
      <c r="AC172" s="72"/>
      <c r="AD172" s="72"/>
      <c r="AE172" s="72">
        <f t="shared" si="92"/>
        <v>0.14343054871626829</v>
      </c>
      <c r="AF172" s="72">
        <f t="shared" si="93"/>
        <v>8.1235026814075795E-2</v>
      </c>
      <c r="AG172" s="72">
        <f t="shared" si="94"/>
        <v>0.13780012436898728</v>
      </c>
      <c r="AH172" s="72">
        <f t="shared" si="95"/>
        <v>0.19098773488458029</v>
      </c>
      <c r="AI172" s="72">
        <f t="shared" si="96"/>
        <v>9.049873737373737E-2</v>
      </c>
      <c r="AJ172" s="72">
        <f>(AV172-Driver!$K$179)/(Driver!$L$179-Driver!$K$179)</f>
        <v>0.27411167512690354</v>
      </c>
      <c r="AK172" s="72">
        <f>(AW172-Driver!$K$180)/(Driver!$L$180-Driver!$K$180)</f>
        <v>0.2522247719946249</v>
      </c>
      <c r="AL172" s="72">
        <f>(AX172-Driver!$K$181)/(Driver!$L$181-Driver!$K$181)</f>
        <v>0.33409220261809902</v>
      </c>
      <c r="AM172" s="72">
        <f>(AY172-Driver!$K$182)/(Driver!$L$182-Driver!$K$182)</f>
        <v>0.11068012124100533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26.766656775837411</v>
      </c>
      <c r="AX172" s="70">
        <f t="shared" si="99"/>
        <v>4.0068298235628914</v>
      </c>
      <c r="AY172" s="70">
        <f>IFERROR(Driver!$K$19/Data!BH172/Data!BI172*Data!BK172*Data!BL172,"")</f>
        <v>0.44039284951949054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1</v>
      </c>
      <c r="I173" s="43">
        <f t="shared" si="75"/>
        <v>3</v>
      </c>
      <c r="J173" s="43" t="b">
        <f t="array" ref="J173">NOT(OR(($H$9:$H$1273=TRUE)*($I$9:$I$1273&gt;0)*($BT$9:$BT$1273=BT173)*($K$9:$K$1273&gt;K173)))</f>
        <v>1</v>
      </c>
      <c r="K173" s="72">
        <f t="shared" si="76"/>
        <v>0.96262613280116072</v>
      </c>
      <c r="L173" s="72">
        <f t="shared" si="77"/>
        <v>0.96303682217387798</v>
      </c>
      <c r="M173" s="72">
        <f t="shared" si="78"/>
        <v>0.96221544342844345</v>
      </c>
      <c r="N173" s="72">
        <f t="shared" si="79"/>
        <v>0.93665180547650662</v>
      </c>
      <c r="O173" s="72">
        <f t="shared" si="80"/>
        <v>0.97948798886111144</v>
      </c>
      <c r="P173" s="72">
        <f t="shared" si="81"/>
        <v>0.97050653594771252</v>
      </c>
      <c r="Q173" s="72"/>
      <c r="R173" s="72"/>
      <c r="S173" s="72">
        <f t="shared" si="82"/>
        <v>0.87959056629543231</v>
      </c>
      <c r="T173" s="72">
        <f t="shared" si="83"/>
        <v>0.94706570130675349</v>
      </c>
      <c r="U173" s="72">
        <f t="shared" si="84"/>
        <v>0.73817301057377205</v>
      </c>
      <c r="V173" s="72">
        <f t="shared" si="85"/>
        <v>0.8312041491029637</v>
      </c>
      <c r="W173" s="72">
        <f t="shared" si="86"/>
        <v>0.91370311358285294</v>
      </c>
      <c r="X173" s="72">
        <f t="shared" si="87"/>
        <v>3.6963177826122018E-2</v>
      </c>
      <c r="Y173" s="72">
        <f t="shared" si="88"/>
        <v>3.7784556571556514E-2</v>
      </c>
      <c r="Z173" s="72">
        <f t="shared" si="89"/>
        <v>6.3348194523493384E-2</v>
      </c>
      <c r="AA173" s="72">
        <f t="shared" si="90"/>
        <v>2.0512011138888619E-2</v>
      </c>
      <c r="AB173" s="72">
        <f t="shared" si="91"/>
        <v>2.9493464052287532E-2</v>
      </c>
      <c r="AC173" s="72"/>
      <c r="AD173" s="72"/>
      <c r="AE173" s="72">
        <f t="shared" si="92"/>
        <v>0.12040943370456773</v>
      </c>
      <c r="AF173" s="72">
        <f t="shared" si="93"/>
        <v>5.29342986932465E-2</v>
      </c>
      <c r="AG173" s="72">
        <f t="shared" si="94"/>
        <v>0.2618269894262279</v>
      </c>
      <c r="AH173" s="72">
        <f t="shared" si="95"/>
        <v>0.1687958508970363</v>
      </c>
      <c r="AI173" s="72">
        <f t="shared" si="96"/>
        <v>8.6296886417147042E-2</v>
      </c>
      <c r="AJ173" s="72">
        <f>(AV173-Driver!$K$179)/(Driver!$L$179-Driver!$K$179)</f>
        <v>0.34251873338167754</v>
      </c>
      <c r="AK173" s="72">
        <f>(AW173-Driver!$K$180)/(Driver!$L$180-Driver!$K$180)</f>
        <v>0.2933465748607505</v>
      </c>
      <c r="AL173" s="72">
        <f>(AX173-Driver!$K$181)/(Driver!$L$181-Driver!$K$181)</f>
        <v>0.46057041674571558</v>
      </c>
      <c r="AM173" s="72">
        <f>(AY173-Driver!$K$182)/(Driver!$L$182-Driver!$K$182)</f>
        <v>0.11662312224999974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30.769262973407443</v>
      </c>
      <c r="AX173" s="70">
        <f t="shared" si="99"/>
        <v>5.1451337507114401</v>
      </c>
      <c r="AY173" s="70">
        <f>IFERROR(Driver!$K$19/Data!BH173/Data!BI173*Data!BK173*Data!BL173,"")</f>
        <v>0.46403987049942963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1</v>
      </c>
      <c r="F174" s="43" t="b">
        <f>CL174&gt;Driver!$F$56</f>
        <v>1</v>
      </c>
      <c r="G174" s="43" t="b">
        <f>AND(CB174&gt;Driver!$F$55,CB174&lt;Driver!$G$55)</f>
        <v>1</v>
      </c>
      <c r="H174" s="43" t="b">
        <f t="shared" si="74"/>
        <v>1</v>
      </c>
      <c r="I174" s="43">
        <f t="shared" si="75"/>
        <v>2</v>
      </c>
      <c r="J174" s="43" t="b">
        <f t="array" ref="J174">NOT(OR(($H$9:$H$1273=TRUE)*($I$9:$I$1273&gt;0)*($BT$9:$BT$1273=BT174)*($K$9:$K$1273&gt;K174)))</f>
        <v>1</v>
      </c>
      <c r="K174" s="72">
        <f t="shared" si="76"/>
        <v>0.91528167789044623</v>
      </c>
      <c r="L174" s="72">
        <f t="shared" si="77"/>
        <v>0.96907984852147289</v>
      </c>
      <c r="M174" s="72">
        <f t="shared" si="78"/>
        <v>0.86148350725941958</v>
      </c>
      <c r="N174" s="72">
        <f t="shared" si="79"/>
        <v>0.82999588945804081</v>
      </c>
      <c r="O174" s="72">
        <f t="shared" si="80"/>
        <v>0.87487946892152491</v>
      </c>
      <c r="P174" s="72">
        <f t="shared" si="81"/>
        <v>0.87957516339869279</v>
      </c>
      <c r="Q174" s="72"/>
      <c r="R174" s="72"/>
      <c r="S174" s="72">
        <f t="shared" si="82"/>
        <v>0.97378842471452087</v>
      </c>
      <c r="T174" s="72">
        <f t="shared" si="83"/>
        <v>0.91393427928661886</v>
      </c>
      <c r="U174" s="72">
        <f t="shared" si="84"/>
        <v>0.95555240986957779</v>
      </c>
      <c r="V174" s="72">
        <f t="shared" si="85"/>
        <v>0.78318104368727814</v>
      </c>
      <c r="W174" s="72">
        <f t="shared" si="86"/>
        <v>0.88827102803738311</v>
      </c>
      <c r="X174" s="72">
        <f t="shared" si="87"/>
        <v>3.0920151478527114E-2</v>
      </c>
      <c r="Y174" s="72">
        <f t="shared" si="88"/>
        <v>0.13851649274058048</v>
      </c>
      <c r="Z174" s="72">
        <f t="shared" si="89"/>
        <v>0.17000411054195913</v>
      </c>
      <c r="AA174" s="72">
        <f t="shared" si="90"/>
        <v>0.12512053107847504</v>
      </c>
      <c r="AB174" s="72">
        <f t="shared" si="91"/>
        <v>0.12042483660130726</v>
      </c>
      <c r="AC174" s="72"/>
      <c r="AD174" s="72"/>
      <c r="AE174" s="72">
        <f t="shared" si="92"/>
        <v>2.6211575285479155E-2</v>
      </c>
      <c r="AF174" s="72">
        <f t="shared" si="93"/>
        <v>8.6065720713381186E-2</v>
      </c>
      <c r="AG174" s="72">
        <f t="shared" si="94"/>
        <v>4.4447590130422265E-2</v>
      </c>
      <c r="AH174" s="72">
        <f t="shared" si="95"/>
        <v>0.21681895631272186</v>
      </c>
      <c r="AI174" s="72">
        <f t="shared" si="96"/>
        <v>0.11172897196261683</v>
      </c>
      <c r="AJ174" s="72">
        <f>(AV174-Driver!$K$179)/(Driver!$L$179-Driver!$K$179)</f>
        <v>0.33647570703408264</v>
      </c>
      <c r="AK174" s="72">
        <f>(AW174-Driver!$K$180)/(Driver!$L$180-Driver!$K$180)</f>
        <v>0.41642108052493926</v>
      </c>
      <c r="AL174" s="72">
        <f>(AX174-Driver!$K$181)/(Driver!$L$181-Driver!$K$181)</f>
        <v>0.22721811168026307</v>
      </c>
      <c r="AM174" s="72">
        <f>(AY174-Driver!$K$182)/(Driver!$L$182-Driver!$K$182)</f>
        <v>0.22123164218958616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42.748766419258267</v>
      </c>
      <c r="AX174" s="70">
        <f t="shared" si="99"/>
        <v>3.0449630051223675</v>
      </c>
      <c r="AY174" s="70">
        <f>IFERROR(Driver!$K$19/Data!BH174/Data!BI174*Data!BK174*Data!BL174,"")</f>
        <v>0.8802740023711888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0.97698870830414786</v>
      </c>
      <c r="L175" s="72">
        <f t="shared" si="77"/>
        <v>0.98406655386350828</v>
      </c>
      <c r="M175" s="72">
        <f t="shared" si="78"/>
        <v>0.96991086274478755</v>
      </c>
      <c r="N175" s="72">
        <f t="shared" si="79"/>
        <v>0.98999083032947577</v>
      </c>
      <c r="O175" s="72">
        <f t="shared" si="80"/>
        <v>0.99429241149965808</v>
      </c>
      <c r="P175" s="72">
        <f t="shared" si="81"/>
        <v>0.9254493464052288</v>
      </c>
      <c r="Q175" s="72"/>
      <c r="R175" s="72"/>
      <c r="S175" s="72">
        <f t="shared" si="82"/>
        <v>0.8519189815492284</v>
      </c>
      <c r="T175" s="72">
        <f t="shared" si="83"/>
        <v>0.9192210070912481</v>
      </c>
      <c r="U175" s="72">
        <f t="shared" si="84"/>
        <v>0.7258575681373729</v>
      </c>
      <c r="V175" s="72">
        <f t="shared" si="85"/>
        <v>0.96578666203764574</v>
      </c>
      <c r="W175" s="72">
        <f t="shared" si="86"/>
        <v>0.90665575741383919</v>
      </c>
      <c r="X175" s="72">
        <f t="shared" si="87"/>
        <v>1.593344613649178E-2</v>
      </c>
      <c r="Y175" s="72">
        <f t="shared" si="88"/>
        <v>3.0089137255212423E-2</v>
      </c>
      <c r="Z175" s="72">
        <f t="shared" si="89"/>
        <v>1.0009169670524176E-2</v>
      </c>
      <c r="AA175" s="72">
        <f t="shared" si="90"/>
        <v>5.7075885003418647E-3</v>
      </c>
      <c r="AB175" s="72">
        <f t="shared" si="91"/>
        <v>7.4550653594771227E-2</v>
      </c>
      <c r="AC175" s="72"/>
      <c r="AD175" s="72"/>
      <c r="AE175" s="72">
        <f t="shared" si="92"/>
        <v>0.1480810184507716</v>
      </c>
      <c r="AF175" s="72">
        <f t="shared" si="93"/>
        <v>8.0778992908751845E-2</v>
      </c>
      <c r="AG175" s="72">
        <f t="shared" si="94"/>
        <v>0.27414243186262716</v>
      </c>
      <c r="AH175" s="72">
        <f t="shared" si="95"/>
        <v>3.4213337962354262E-2</v>
      </c>
      <c r="AI175" s="72">
        <f t="shared" si="96"/>
        <v>9.3344242586160836E-2</v>
      </c>
      <c r="AJ175" s="72">
        <f>(AV175-Driver!$K$179)/(Driver!$L$179-Driver!$K$179)</f>
        <v>0.3214890016920473</v>
      </c>
      <c r="AK175" s="72">
        <f>(AW175-Driver!$K$180)/(Driver!$L$180-Driver!$K$180)</f>
        <v>0.24330288633370825</v>
      </c>
      <c r="AL175" s="72">
        <f>(AX175-Driver!$K$181)/(Driver!$L$181-Driver!$K$181)</f>
        <v>0.38721305255169802</v>
      </c>
      <c r="AM175" s="72">
        <f>(AY175-Driver!$K$182)/(Driver!$L$182-Driver!$K$182)</f>
        <v>9.0403522610769255E-2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25.898241668730975</v>
      </c>
      <c r="AX175" s="70">
        <f t="shared" si="99"/>
        <v>4.4849174729652823</v>
      </c>
      <c r="AY175" s="70">
        <f>IFERROR(Driver!$K$19/Data!BH175/Data!BI175*Data!BK175*Data!BL175,"")</f>
        <v>0.35971287782079353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0.97677581146911818</v>
      </c>
      <c r="L176" s="72">
        <f t="shared" si="77"/>
        <v>0.99506486181613085</v>
      </c>
      <c r="M176" s="72">
        <f t="shared" si="78"/>
        <v>0.95848676112210551</v>
      </c>
      <c r="N176" s="72">
        <f t="shared" si="79"/>
        <v>0.96090084108012397</v>
      </c>
      <c r="O176" s="72">
        <f t="shared" si="80"/>
        <v>0.997239180848284</v>
      </c>
      <c r="P176" s="72">
        <f t="shared" si="81"/>
        <v>0.91732026143790857</v>
      </c>
      <c r="Q176" s="72"/>
      <c r="R176" s="72"/>
      <c r="S176" s="72">
        <f t="shared" si="82"/>
        <v>0.85281160919789978</v>
      </c>
      <c r="T176" s="72">
        <f t="shared" si="83"/>
        <v>0.91485245338854726</v>
      </c>
      <c r="U176" s="72">
        <f t="shared" si="84"/>
        <v>0.73010019428758854</v>
      </c>
      <c r="V176" s="72">
        <f t="shared" si="85"/>
        <v>0.94457317506726046</v>
      </c>
      <c r="W176" s="72">
        <f t="shared" si="86"/>
        <v>0.91030034655371583</v>
      </c>
      <c r="X176" s="72">
        <f t="shared" si="87"/>
        <v>4.9351381838691477E-3</v>
      </c>
      <c r="Y176" s="72">
        <f t="shared" si="88"/>
        <v>4.1513238877894494E-2</v>
      </c>
      <c r="Z176" s="72">
        <f t="shared" si="89"/>
        <v>3.9099158919876031E-2</v>
      </c>
      <c r="AA176" s="72">
        <f t="shared" si="90"/>
        <v>2.7608191517159708E-3</v>
      </c>
      <c r="AB176" s="72">
        <f t="shared" si="91"/>
        <v>8.2679738562091487E-2</v>
      </c>
      <c r="AC176" s="72"/>
      <c r="AD176" s="72"/>
      <c r="AE176" s="72">
        <f t="shared" si="92"/>
        <v>0.14718839080210022</v>
      </c>
      <c r="AF176" s="72">
        <f t="shared" si="93"/>
        <v>8.5147546611452782E-2</v>
      </c>
      <c r="AG176" s="72">
        <f t="shared" si="94"/>
        <v>0.26989980571241146</v>
      </c>
      <c r="AH176" s="72">
        <f t="shared" si="95"/>
        <v>5.542682493273951E-2</v>
      </c>
      <c r="AI176" s="72">
        <f t="shared" si="96"/>
        <v>8.9699653446284167E-2</v>
      </c>
      <c r="AJ176" s="72">
        <f>(AV176-Driver!$K$179)/(Driver!$L$179-Driver!$K$179)</f>
        <v>0.30062041737168638</v>
      </c>
      <c r="AK176" s="72">
        <f>(AW176-Driver!$K$180)/(Driver!$L$180-Driver!$K$180)</f>
        <v>0.23334768790056959</v>
      </c>
      <c r="AL176" s="72">
        <f>(AX176-Driver!$K$181)/(Driver!$L$181-Driver!$K$181)</f>
        <v>0.35812306330234617</v>
      </c>
      <c r="AM176" s="72">
        <f>(AY176-Driver!$K$182)/(Driver!$L$182-Driver!$K$182)</f>
        <v>9.887193026282709E-2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24.929248673062872</v>
      </c>
      <c r="AX176" s="70">
        <f t="shared" si="99"/>
        <v>4.2231075697211153</v>
      </c>
      <c r="AY176" s="70">
        <f>IFERROR(Driver!$K$19/Data!BH176/Data!BI176*Data!BK176*Data!BL176,"")</f>
        <v>0.39340841532984272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0.93308707096983512</v>
      </c>
      <c r="L177" s="72">
        <f t="shared" si="77"/>
        <v>0.91501490613165748</v>
      </c>
      <c r="M177" s="72">
        <f t="shared" si="78"/>
        <v>0.95115923580801287</v>
      </c>
      <c r="N177" s="72">
        <f t="shared" si="79"/>
        <v>0.92084202871055454</v>
      </c>
      <c r="O177" s="72">
        <f t="shared" si="80"/>
        <v>0.9665817571448565</v>
      </c>
      <c r="P177" s="72">
        <f t="shared" si="81"/>
        <v>0.96605392156862746</v>
      </c>
      <c r="Q177" s="72"/>
      <c r="R177" s="72"/>
      <c r="S177" s="72">
        <f t="shared" si="82"/>
        <v>0.85329582468542653</v>
      </c>
      <c r="T177" s="72">
        <f t="shared" si="83"/>
        <v>0.98939850492532566</v>
      </c>
      <c r="U177" s="72">
        <f t="shared" si="84"/>
        <v>0.81709898192575325</v>
      </c>
      <c r="V177" s="72">
        <f t="shared" si="85"/>
        <v>0.8477342924844653</v>
      </c>
      <c r="W177" s="72">
        <f t="shared" si="86"/>
        <v>0.86951618337044678</v>
      </c>
      <c r="X177" s="72">
        <f t="shared" si="87"/>
        <v>8.4985093868342576E-2</v>
      </c>
      <c r="Y177" s="72">
        <f t="shared" si="88"/>
        <v>4.884076419198715E-2</v>
      </c>
      <c r="Z177" s="72">
        <f t="shared" si="89"/>
        <v>7.9157971289445406E-2</v>
      </c>
      <c r="AA177" s="72">
        <f t="shared" si="90"/>
        <v>3.3418242855143554E-2</v>
      </c>
      <c r="AB177" s="72">
        <f t="shared" si="91"/>
        <v>3.3946078431372484E-2</v>
      </c>
      <c r="AC177" s="72"/>
      <c r="AD177" s="72"/>
      <c r="AE177" s="72">
        <f t="shared" si="92"/>
        <v>0.14670417531457353</v>
      </c>
      <c r="AF177" s="72">
        <f t="shared" si="93"/>
        <v>1.0601495074674339E-2</v>
      </c>
      <c r="AG177" s="72">
        <f t="shared" si="94"/>
        <v>0.18290101807424669</v>
      </c>
      <c r="AH177" s="72">
        <f t="shared" si="95"/>
        <v>0.15226570751553475</v>
      </c>
      <c r="AI177" s="72">
        <f t="shared" si="96"/>
        <v>0.13048381662955325</v>
      </c>
      <c r="AJ177" s="72">
        <f>(AV177-Driver!$K$179)/(Driver!$L$179-Driver!$K$179)</f>
        <v>0.3905406494238981</v>
      </c>
      <c r="AK177" s="72">
        <f>(AW177-Driver!$K$180)/(Driver!$L$180-Driver!$K$180)</f>
        <v>0.28843462237228601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30.291156224622526</v>
      </c>
      <c r="AX177" s="70">
        <f t="shared" si="99"/>
        <v>5.2874217416050087</v>
      </c>
      <c r="AY177" s="70">
        <f>IFERROR(Driver!$K$19/Data!BH177/Data!BI177*Data!BK177*Data!BL177,"")</f>
        <v>0.24945302359830329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1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0.93737798683025475</v>
      </c>
      <c r="L178" s="72">
        <f t="shared" si="77"/>
        <v>0.95332769317540889</v>
      </c>
      <c r="M178" s="72">
        <f t="shared" si="78"/>
        <v>0.9214282804851005</v>
      </c>
      <c r="N178" s="72">
        <f t="shared" si="79"/>
        <v>0.83546923417441343</v>
      </c>
      <c r="O178" s="72">
        <f t="shared" si="80"/>
        <v>0.98600514976454823</v>
      </c>
      <c r="P178" s="72">
        <f t="shared" si="81"/>
        <v>0.94281045751633985</v>
      </c>
      <c r="Q178" s="72"/>
      <c r="R178" s="72"/>
      <c r="S178" s="72">
        <f t="shared" si="82"/>
        <v>0.94687576011475183</v>
      </c>
      <c r="T178" s="72">
        <f t="shared" si="83"/>
        <v>0.95685302695710317</v>
      </c>
      <c r="U178" s="72">
        <f t="shared" si="84"/>
        <v>0.75497455769445088</v>
      </c>
      <c r="V178" s="72">
        <f t="shared" si="85"/>
        <v>0.821397071467728</v>
      </c>
      <c r="W178" s="72">
        <f t="shared" si="86"/>
        <v>0.87009817084728636</v>
      </c>
      <c r="X178" s="72">
        <f t="shared" si="87"/>
        <v>4.6672306824591114E-2</v>
      </c>
      <c r="Y178" s="72">
        <f t="shared" si="88"/>
        <v>7.8571719514899482E-2</v>
      </c>
      <c r="Z178" s="72">
        <f t="shared" si="89"/>
        <v>0.16453076582558651</v>
      </c>
      <c r="AA178" s="72">
        <f t="shared" si="90"/>
        <v>1.3994850235451758E-2</v>
      </c>
      <c r="AB178" s="72">
        <f t="shared" si="91"/>
        <v>5.718954248366015E-2</v>
      </c>
      <c r="AC178" s="72"/>
      <c r="AD178" s="72"/>
      <c r="AE178" s="72">
        <f t="shared" si="92"/>
        <v>5.312423988524817E-2</v>
      </c>
      <c r="AF178" s="72">
        <f t="shared" si="93"/>
        <v>4.3146973042896858E-2</v>
      </c>
      <c r="AG178" s="72">
        <f t="shared" si="94"/>
        <v>0.24502544230554915</v>
      </c>
      <c r="AH178" s="72">
        <f t="shared" si="95"/>
        <v>0.17860292853227203</v>
      </c>
      <c r="AI178" s="72">
        <f t="shared" si="96"/>
        <v>0.1299018291527137</v>
      </c>
      <c r="AJ178" s="72">
        <f>(AV178-Driver!$K$179)/(Driver!$L$179-Driver!$K$179)</f>
        <v>0.25888324873096441</v>
      </c>
      <c r="AK178" s="72">
        <f>(AW178-Driver!$K$180)/(Driver!$L$180-Driver!$K$180)</f>
        <v>0.38245667034710079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39.442827739546011</v>
      </c>
      <c r="AX178" s="70">
        <f t="shared" si="99"/>
        <v>6.0557768924302788</v>
      </c>
      <c r="AY178" s="70">
        <f>IFERROR(Driver!$K$19/Data!BH178/Data!BI178*Data!BK178*Data!BL178,"")</f>
        <v>0.32673811442771966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1</v>
      </c>
      <c r="H179" s="43" t="b">
        <f t="shared" si="74"/>
        <v>0</v>
      </c>
      <c r="I179" s="43">
        <f t="shared" si="75"/>
        <v>1</v>
      </c>
      <c r="J179" s="43" t="b">
        <f t="array" ref="J179">NOT(OR(($H$9:$H$1273=TRUE)*($I$9:$I$1273&gt;0)*($BT$9:$BT$1273=BT179)*($K$9:$K$1273&gt;K179)))</f>
        <v>0</v>
      </c>
      <c r="K179" s="72">
        <f t="shared" si="76"/>
        <v>0.9441264573829784</v>
      </c>
      <c r="L179" s="72">
        <f t="shared" si="77"/>
        <v>0.94196680364193053</v>
      </c>
      <c r="M179" s="72">
        <f t="shared" si="78"/>
        <v>0.94628611112402639</v>
      </c>
      <c r="N179" s="72">
        <f t="shared" si="79"/>
        <v>0.91220672864099162</v>
      </c>
      <c r="O179" s="72">
        <f t="shared" si="80"/>
        <v>0.98743591845657752</v>
      </c>
      <c r="P179" s="72">
        <f t="shared" si="81"/>
        <v>0.9392156862745098</v>
      </c>
      <c r="Q179" s="72"/>
      <c r="R179" s="72"/>
      <c r="S179" s="72">
        <f t="shared" si="82"/>
        <v>0.8428922273950672</v>
      </c>
      <c r="T179" s="72">
        <f t="shared" si="83"/>
        <v>0.99714127075646597</v>
      </c>
      <c r="U179" s="72">
        <f t="shared" si="84"/>
        <v>0.82454493003704199</v>
      </c>
      <c r="V179" s="72">
        <f t="shared" si="85"/>
        <v>0.81805081774110455</v>
      </c>
      <c r="W179" s="72">
        <f t="shared" si="86"/>
        <v>0.92175046992481202</v>
      </c>
      <c r="X179" s="72">
        <f t="shared" si="87"/>
        <v>5.80331963580695E-2</v>
      </c>
      <c r="Y179" s="72">
        <f t="shared" si="88"/>
        <v>5.371388887597367E-2</v>
      </c>
      <c r="Z179" s="72">
        <f t="shared" si="89"/>
        <v>8.7793271359008385E-2</v>
      </c>
      <c r="AA179" s="72">
        <f t="shared" si="90"/>
        <v>1.2564081543422437E-2</v>
      </c>
      <c r="AB179" s="72">
        <f t="shared" si="91"/>
        <v>6.0784313725490202E-2</v>
      </c>
      <c r="AC179" s="72"/>
      <c r="AD179" s="72"/>
      <c r="AE179" s="72">
        <f t="shared" si="92"/>
        <v>0.15710777260493283</v>
      </c>
      <c r="AF179" s="72">
        <f t="shared" si="93"/>
        <v>2.8587292435340167E-3</v>
      </c>
      <c r="AG179" s="72">
        <f t="shared" si="94"/>
        <v>0.17545506996295801</v>
      </c>
      <c r="AH179" s="72">
        <f t="shared" si="95"/>
        <v>0.18194918225889545</v>
      </c>
      <c r="AI179" s="72">
        <f t="shared" si="96"/>
        <v>7.8249530075187979E-2</v>
      </c>
      <c r="AJ179" s="72">
        <f>(AV179-Driver!$K$179)/(Driver!$L$179-Driver!$K$179)</f>
        <v>0.24752235919748602</v>
      </c>
      <c r="AK179" s="72">
        <f>(AW179-Driver!$K$180)/(Driver!$L$180-Driver!$K$180)</f>
        <v>0.24974760647533675</v>
      </c>
      <c r="AL179" s="72">
        <f>(AX179-Driver!$K$181)/(Driver!$L$181-Driver!$K$181)</f>
        <v>0.30942895086321381</v>
      </c>
      <c r="AM179" s="72">
        <f>(AY179-Driver!$K$182)/(Driver!$L$182-Driver!$K$182)</f>
        <v>0.10867519265453356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26.5255409353625</v>
      </c>
      <c r="AX179" s="70">
        <f t="shared" si="99"/>
        <v>3.7848605577689245</v>
      </c>
      <c r="AY179" s="70">
        <f>IFERROR(Driver!$K$19/Data!BH179/Data!BI179*Data!BK179*Data!BL179,"")</f>
        <v>0.43241529941040857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0.95025699311111445</v>
      </c>
      <c r="L180" s="72">
        <f t="shared" si="77"/>
        <v>0.95630891950688901</v>
      </c>
      <c r="M180" s="72">
        <f t="shared" si="78"/>
        <v>0.94420506671533988</v>
      </c>
      <c r="N180" s="72">
        <f t="shared" si="79"/>
        <v>0.98028678935053437</v>
      </c>
      <c r="O180" s="72">
        <f t="shared" si="80"/>
        <v>0.92614377027260941</v>
      </c>
      <c r="P180" s="72">
        <f t="shared" si="81"/>
        <v>0.92618464052287586</v>
      </c>
      <c r="Q180" s="72"/>
      <c r="R180" s="72"/>
      <c r="S180" s="72">
        <f t="shared" si="82"/>
        <v>0.87624499248359677</v>
      </c>
      <c r="T180" s="72">
        <f t="shared" si="83"/>
        <v>0.90021280860290342</v>
      </c>
      <c r="U180" s="72">
        <f t="shared" si="84"/>
        <v>0.73596629836331451</v>
      </c>
      <c r="V180" s="72">
        <f t="shared" si="85"/>
        <v>0.88913402260244956</v>
      </c>
      <c r="W180" s="72">
        <f t="shared" si="86"/>
        <v>0.91564071856287421</v>
      </c>
      <c r="X180" s="72">
        <f t="shared" si="87"/>
        <v>4.369108049311099E-2</v>
      </c>
      <c r="Y180" s="72">
        <f t="shared" si="88"/>
        <v>5.579493328466012E-2</v>
      </c>
      <c r="Z180" s="72">
        <f t="shared" si="89"/>
        <v>1.9713210649465629E-2</v>
      </c>
      <c r="AA180" s="72">
        <f t="shared" si="90"/>
        <v>7.3856229727390588E-2</v>
      </c>
      <c r="AB180" s="72">
        <f t="shared" si="91"/>
        <v>7.3815359477124143E-2</v>
      </c>
      <c r="AC180" s="72"/>
      <c r="AD180" s="72"/>
      <c r="AE180" s="72">
        <f t="shared" si="92"/>
        <v>0.12375500751640323</v>
      </c>
      <c r="AF180" s="72">
        <f t="shared" si="93"/>
        <v>9.9787191397096534E-2</v>
      </c>
      <c r="AG180" s="72">
        <f t="shared" si="94"/>
        <v>0.26403370163668549</v>
      </c>
      <c r="AH180" s="72">
        <f t="shared" si="95"/>
        <v>0.11086597739755044</v>
      </c>
      <c r="AI180" s="72">
        <f t="shared" si="96"/>
        <v>8.4359281437125747E-2</v>
      </c>
      <c r="AJ180" s="72">
        <f>(AV180-Driver!$K$179)/(Driver!$L$179-Driver!$K$179)</f>
        <v>0.26186447506244453</v>
      </c>
      <c r="AK180" s="72">
        <f>(AW180-Driver!$K$180)/(Driver!$L$180-Driver!$K$180)</f>
        <v>0.2499921046916268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26.549339261496286</v>
      </c>
      <c r="AX180" s="70">
        <f t="shared" si="99"/>
        <v>4.7524188958451905</v>
      </c>
      <c r="AY180" s="70">
        <f>IFERROR(Driver!$K$19/Data!BH180/Data!BI180*Data!BK180*Data!BL180,"")</f>
        <v>0.676294900275069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0.89695943655606591</v>
      </c>
      <c r="L181" s="72">
        <f t="shared" si="77"/>
        <v>0.87625896382241564</v>
      </c>
      <c r="M181" s="72">
        <f t="shared" si="78"/>
        <v>0.91765990928971619</v>
      </c>
      <c r="N181" s="72">
        <f t="shared" si="79"/>
        <v>0.81987763232783162</v>
      </c>
      <c r="O181" s="72">
        <f t="shared" si="80"/>
        <v>0.95789784717530391</v>
      </c>
      <c r="P181" s="72">
        <f t="shared" si="81"/>
        <v>0.97520424836601305</v>
      </c>
      <c r="Q181" s="72"/>
      <c r="R181" s="72"/>
      <c r="S181" s="72">
        <f t="shared" si="82"/>
        <v>0.84754878488629148</v>
      </c>
      <c r="T181" s="72">
        <f t="shared" si="83"/>
        <v>0.92095601460787291</v>
      </c>
      <c r="U181" s="72">
        <f t="shared" si="84"/>
        <v>0.73168294652429544</v>
      </c>
      <c r="V181" s="72">
        <f t="shared" si="85"/>
        <v>0.98622897768625384</v>
      </c>
      <c r="W181" s="72">
        <f t="shared" si="86"/>
        <v>0.95601468520543664</v>
      </c>
      <c r="X181" s="72">
        <f t="shared" si="87"/>
        <v>0.12374103617758442</v>
      </c>
      <c r="Y181" s="72">
        <f t="shared" si="88"/>
        <v>8.2340090710283809E-2</v>
      </c>
      <c r="Z181" s="72">
        <f t="shared" si="89"/>
        <v>0.18012236767216841</v>
      </c>
      <c r="AA181" s="72">
        <f t="shared" si="90"/>
        <v>4.2102152824696121E-2</v>
      </c>
      <c r="AB181" s="72">
        <f t="shared" si="91"/>
        <v>2.4795751633986896E-2</v>
      </c>
      <c r="AC181" s="72"/>
      <c r="AD181" s="72"/>
      <c r="AE181" s="72">
        <f t="shared" si="92"/>
        <v>0.15245121511370846</v>
      </c>
      <c r="AF181" s="72">
        <f t="shared" si="93"/>
        <v>7.904398539212705E-2</v>
      </c>
      <c r="AG181" s="72">
        <f t="shared" si="94"/>
        <v>0.26831705347570456</v>
      </c>
      <c r="AH181" s="72">
        <f t="shared" si="95"/>
        <v>1.3771022313746106E-2</v>
      </c>
      <c r="AI181" s="72">
        <f t="shared" si="96"/>
        <v>4.3985314794563357E-2</v>
      </c>
      <c r="AJ181" s="72">
        <f>(AV181-Driver!$K$179)/(Driver!$L$179-Driver!$K$179)</f>
        <v>0.42929659173313994</v>
      </c>
      <c r="AK181" s="72">
        <f>(AW181-Driver!$K$180)/(Driver!$L$180-Driver!$K$180)</f>
        <v>0.2761156086437761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29.09208037529244</v>
      </c>
      <c r="AX181" s="70">
        <f t="shared" si="99"/>
        <v>2.9538986909504841</v>
      </c>
      <c r="AY181" s="70">
        <f>IFERROR(Driver!$K$19/Data!BH181/Data!BI181*Data!BK181*Data!BL181,"")</f>
        <v>0.54994639022430758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0.95802803472666354</v>
      </c>
      <c r="L182" s="72">
        <f t="shared" si="77"/>
        <v>0.97508258802675041</v>
      </c>
      <c r="M182" s="72">
        <f t="shared" si="78"/>
        <v>0.94097348142657666</v>
      </c>
      <c r="N182" s="72">
        <f t="shared" si="79"/>
        <v>0.86139726807057482</v>
      </c>
      <c r="O182" s="72">
        <f t="shared" si="80"/>
        <v>0.98292840496732503</v>
      </c>
      <c r="P182" s="72">
        <f t="shared" si="81"/>
        <v>0.97859477124183014</v>
      </c>
      <c r="Q182" s="72"/>
      <c r="R182" s="72"/>
      <c r="S182" s="72">
        <f t="shared" si="82"/>
        <v>0.89986050338833401</v>
      </c>
      <c r="T182" s="72">
        <f t="shared" si="83"/>
        <v>0.91855891703806059</v>
      </c>
      <c r="U182" s="72">
        <f t="shared" si="84"/>
        <v>0.72404970924054335</v>
      </c>
      <c r="V182" s="72">
        <f t="shared" si="85"/>
        <v>0.89064179647773201</v>
      </c>
      <c r="W182" s="72">
        <f t="shared" si="86"/>
        <v>0.90118388182904308</v>
      </c>
      <c r="X182" s="72">
        <f t="shared" si="87"/>
        <v>2.4917411973249537E-2</v>
      </c>
      <c r="Y182" s="72">
        <f t="shared" si="88"/>
        <v>5.9026518573423344E-2</v>
      </c>
      <c r="Z182" s="72">
        <f t="shared" si="89"/>
        <v>0.13860273192942513</v>
      </c>
      <c r="AA182" s="72">
        <f t="shared" si="90"/>
        <v>1.7071595032674997E-2</v>
      </c>
      <c r="AB182" s="72">
        <f t="shared" si="91"/>
        <v>2.1405228758169914E-2</v>
      </c>
      <c r="AC182" s="72"/>
      <c r="AD182" s="72"/>
      <c r="AE182" s="72">
        <f t="shared" si="92"/>
        <v>0.100139496611666</v>
      </c>
      <c r="AF182" s="72">
        <f t="shared" si="93"/>
        <v>8.1441082961939443E-2</v>
      </c>
      <c r="AG182" s="72">
        <f t="shared" si="94"/>
        <v>0.27595029075945665</v>
      </c>
      <c r="AH182" s="72">
        <f t="shared" si="95"/>
        <v>0.10935820352226802</v>
      </c>
      <c r="AI182" s="72">
        <f t="shared" si="96"/>
        <v>9.8816118170956882E-2</v>
      </c>
      <c r="AJ182" s="72">
        <f>(AV182-Driver!$K$179)/(Driver!$L$179-Driver!$K$179)</f>
        <v>0.28063814358230599</v>
      </c>
      <c r="AK182" s="72">
        <f>(AW182-Driver!$K$180)/(Driver!$L$180-Driver!$K$180)</f>
        <v>0.34782285961286863</v>
      </c>
      <c r="AL182" s="72">
        <f>(AX182-Driver!$K$181)/(Driver!$L$181-Driver!$K$181)</f>
        <v>0.53582495415164733</v>
      </c>
      <c r="AM182" s="72">
        <f>(AY182-Driver!$K$182)/(Driver!$L$182-Driver!$K$182)</f>
        <v>0.11318270614378612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36.071732704106822</v>
      </c>
      <c r="AX182" s="70">
        <f t="shared" si="99"/>
        <v>5.8224245873648259</v>
      </c>
      <c r="AY182" s="70">
        <f>IFERROR(Driver!$K$19/Data!BH182/Data!BI182*Data!BK182*Data!BL182,"")</f>
        <v>0.45035055903536853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0.90010493576270711</v>
      </c>
      <c r="L183" s="72">
        <f t="shared" si="77"/>
        <v>0.87549351381838691</v>
      </c>
      <c r="M183" s="72">
        <f t="shared" si="78"/>
        <v>0.92471635770702731</v>
      </c>
      <c r="N183" s="72">
        <f t="shared" si="79"/>
        <v>0.83758458230569788</v>
      </c>
      <c r="O183" s="72">
        <f t="shared" si="80"/>
        <v>0.94497952349512282</v>
      </c>
      <c r="P183" s="72">
        <f t="shared" si="81"/>
        <v>0.99158496732026147</v>
      </c>
      <c r="Q183" s="72"/>
      <c r="R183" s="72"/>
      <c r="S183" s="72">
        <f t="shared" si="82"/>
        <v>0.90256711896782693</v>
      </c>
      <c r="T183" s="72">
        <f t="shared" si="83"/>
        <v>0.97369835284403516</v>
      </c>
      <c r="U183" s="72">
        <f t="shared" si="84"/>
        <v>0.9450277311246511</v>
      </c>
      <c r="V183" s="72">
        <f t="shared" si="85"/>
        <v>0.7685078927294442</v>
      </c>
      <c r="W183" s="72">
        <f t="shared" si="86"/>
        <v>0.91086982521485071</v>
      </c>
      <c r="X183" s="72">
        <f t="shared" si="87"/>
        <v>0.12450648618161309</v>
      </c>
      <c r="Y183" s="72">
        <f t="shared" si="88"/>
        <v>7.5283642292972644E-2</v>
      </c>
      <c r="Z183" s="72">
        <f t="shared" si="89"/>
        <v>0.16241541769430212</v>
      </c>
      <c r="AA183" s="72">
        <f t="shared" si="90"/>
        <v>5.5020476504877236E-2</v>
      </c>
      <c r="AB183" s="72">
        <f t="shared" si="91"/>
        <v>8.4150326797385877E-3</v>
      </c>
      <c r="AC183" s="72"/>
      <c r="AD183" s="72"/>
      <c r="AE183" s="72">
        <f t="shared" si="92"/>
        <v>9.743288103217311E-2</v>
      </c>
      <c r="AF183" s="72">
        <f t="shared" si="93"/>
        <v>2.6301647155964877E-2</v>
      </c>
      <c r="AG183" s="72">
        <f t="shared" si="94"/>
        <v>5.4972268875348895E-2</v>
      </c>
      <c r="AH183" s="72">
        <f t="shared" si="95"/>
        <v>0.23149210727055586</v>
      </c>
      <c r="AI183" s="72">
        <f t="shared" si="96"/>
        <v>8.9130174785149258E-2</v>
      </c>
      <c r="AJ183" s="72">
        <f>(AV183-Driver!$K$179)/(Driver!$L$179-Driver!$K$179)</f>
        <v>0.18104906937394244</v>
      </c>
      <c r="AK183" s="72">
        <f>(AW183-Driver!$K$180)/(Driver!$L$180-Driver!$K$180)</f>
        <v>0.30937761385593104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32.329650202646697</v>
      </c>
      <c r="AX183" s="70">
        <f t="shared" si="99"/>
        <v>3.1132612407512807</v>
      </c>
      <c r="AY183" s="70">
        <f>IFERROR(Driver!$K$19/Data!BH183/Data!BI183*Data!BK183*Data!BL183,"")</f>
        <v>0.60134800880531736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0.94088571188424286</v>
      </c>
      <c r="L184" s="72">
        <f t="shared" si="77"/>
        <v>0.91964789299814687</v>
      </c>
      <c r="M184" s="72">
        <f t="shared" si="78"/>
        <v>0.96212353077033885</v>
      </c>
      <c r="N184" s="72">
        <f t="shared" si="79"/>
        <v>0.9501501928792766</v>
      </c>
      <c r="O184" s="72">
        <f t="shared" si="80"/>
        <v>0.97666157590232827</v>
      </c>
      <c r="P184" s="72">
        <f t="shared" si="81"/>
        <v>0.9595588235294118</v>
      </c>
      <c r="Q184" s="72"/>
      <c r="R184" s="72"/>
      <c r="S184" s="72">
        <f t="shared" si="82"/>
        <v>0.86788506928378473</v>
      </c>
      <c r="T184" s="72">
        <f t="shared" si="83"/>
        <v>0.90805331857704374</v>
      </c>
      <c r="U184" s="72">
        <f t="shared" si="84"/>
        <v>0.77921458395305221</v>
      </c>
      <c r="V184" s="72">
        <f t="shared" si="85"/>
        <v>0.82711406977269486</v>
      </c>
      <c r="W184" s="72">
        <f t="shared" si="86"/>
        <v>0.95079999999999998</v>
      </c>
      <c r="X184" s="72">
        <f t="shared" si="87"/>
        <v>8.0352107001853162E-2</v>
      </c>
      <c r="Y184" s="72">
        <f t="shared" si="88"/>
        <v>3.7876469229661133E-2</v>
      </c>
      <c r="Z184" s="72">
        <f t="shared" si="89"/>
        <v>4.9849807120723455E-2</v>
      </c>
      <c r="AA184" s="72">
        <f t="shared" si="90"/>
        <v>2.3338424097671742E-2</v>
      </c>
      <c r="AB184" s="72">
        <f t="shared" si="91"/>
        <v>4.0441176470588203E-2</v>
      </c>
      <c r="AC184" s="72"/>
      <c r="AD184" s="72"/>
      <c r="AE184" s="72">
        <f t="shared" si="92"/>
        <v>0.13211493071621527</v>
      </c>
      <c r="AF184" s="72">
        <f t="shared" si="93"/>
        <v>9.1946681422956256E-2</v>
      </c>
      <c r="AG184" s="72">
        <f t="shared" si="94"/>
        <v>0.22078541604694774</v>
      </c>
      <c r="AH184" s="72">
        <f t="shared" si="95"/>
        <v>0.1728859302273052</v>
      </c>
      <c r="AI184" s="72">
        <f t="shared" si="96"/>
        <v>4.9199999999999994E-2</v>
      </c>
      <c r="AJ184" s="72">
        <f>(AV184-Driver!$K$179)/(Driver!$L$179-Driver!$K$179)</f>
        <v>0.22520344855370236</v>
      </c>
      <c r="AK184" s="72">
        <f>(AW184-Driver!$K$180)/(Driver!$L$180-Driver!$K$180)</f>
        <v>0.27274458970593768</v>
      </c>
      <c r="AL184" s="72">
        <f>(AX184-Driver!$K$181)/(Driver!$L$181-Driver!$K$181)</f>
        <v>0.34737241510149874</v>
      </c>
      <c r="AM184" s="72">
        <f>(AY184-Driver!$K$182)/(Driver!$L$182-Driver!$K$182)</f>
        <v>0.11944953520878286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28.763960975064663</v>
      </c>
      <c r="AX184" s="70">
        <f t="shared" si="99"/>
        <v>4.1263517359134889</v>
      </c>
      <c r="AY184" s="70">
        <f>IFERROR(Driver!$K$19/Data!BH184/Data!BI184*Data!BK184*Data!BL184,"")</f>
        <v>0.47528608204022582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1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0.93962249152739763</v>
      </c>
      <c r="L185" s="72">
        <f t="shared" si="77"/>
        <v>0.91880186930948349</v>
      </c>
      <c r="M185" s="72">
        <f t="shared" si="78"/>
        <v>0.96044311374531177</v>
      </c>
      <c r="N185" s="72">
        <f t="shared" si="79"/>
        <v>0.95499114652501105</v>
      </c>
      <c r="O185" s="72">
        <f t="shared" si="80"/>
        <v>0.99561924046255845</v>
      </c>
      <c r="P185" s="72">
        <f t="shared" si="81"/>
        <v>0.93071895424836604</v>
      </c>
      <c r="Q185" s="72"/>
      <c r="R185" s="72"/>
      <c r="S185" s="72">
        <f t="shared" si="82"/>
        <v>0.93152311525641118</v>
      </c>
      <c r="T185" s="72">
        <f t="shared" si="83"/>
        <v>0.98285631497634274</v>
      </c>
      <c r="U185" s="72">
        <f t="shared" si="84"/>
        <v>0.82163304556137917</v>
      </c>
      <c r="V185" s="72">
        <f t="shared" si="85"/>
        <v>0.79451224074568949</v>
      </c>
      <c r="W185" s="72">
        <f t="shared" si="86"/>
        <v>0.87181214285714281</v>
      </c>
      <c r="X185" s="72">
        <f t="shared" si="87"/>
        <v>8.1198130690516457E-2</v>
      </c>
      <c r="Y185" s="72">
        <f t="shared" si="88"/>
        <v>3.9556886254688173E-2</v>
      </c>
      <c r="Z185" s="72">
        <f t="shared" si="89"/>
        <v>4.5008853474988952E-2</v>
      </c>
      <c r="AA185" s="72">
        <f t="shared" si="90"/>
        <v>4.3807595374415476E-3</v>
      </c>
      <c r="AB185" s="72">
        <f t="shared" si="91"/>
        <v>6.9281045751634018E-2</v>
      </c>
      <c r="AC185" s="72"/>
      <c r="AD185" s="72"/>
      <c r="AE185" s="72">
        <f t="shared" si="92"/>
        <v>6.847688474358879E-2</v>
      </c>
      <c r="AF185" s="72">
        <f t="shared" si="93"/>
        <v>1.7143685023657276E-2</v>
      </c>
      <c r="AG185" s="72">
        <f t="shared" si="94"/>
        <v>0.17836695443862088</v>
      </c>
      <c r="AH185" s="72">
        <f t="shared" si="95"/>
        <v>0.20548775925431051</v>
      </c>
      <c r="AI185" s="72">
        <f t="shared" si="96"/>
        <v>0.12818785714285713</v>
      </c>
      <c r="AJ185" s="72">
        <f>(AV185-Driver!$K$179)/(Driver!$L$179-Driver!$K$179)</f>
        <v>0.38675368624607198</v>
      </c>
      <c r="AK185" s="72">
        <f>(AW185-Driver!$K$180)/(Driver!$L$180-Driver!$K$180)</f>
        <v>0.38347818185340315</v>
      </c>
      <c r="AL185" s="72">
        <f>(AX185-Driver!$K$181)/(Driver!$L$181-Driver!$K$181)</f>
        <v>0.44223107569721115</v>
      </c>
      <c r="AM185" s="72">
        <f>(AY185-Driver!$K$182)/(Driver!$L$182-Driver!$K$182)</f>
        <v>0.10049187064855267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39.542256947436677</v>
      </c>
      <c r="AX185" s="70">
        <f t="shared" si="99"/>
        <v>4.9800796812749004</v>
      </c>
      <c r="AY185" s="70">
        <f>IFERROR(Driver!$K$19/Data!BH185/Data!BI185*Data!BK185*Data!BL185,"")</f>
        <v>0.39985410905083119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0.93976197096172109</v>
      </c>
      <c r="L186" s="72">
        <f t="shared" si="77"/>
        <v>0.94462573523487225</v>
      </c>
      <c r="M186" s="72">
        <f t="shared" si="78"/>
        <v>0.93489820668856993</v>
      </c>
      <c r="N186" s="72">
        <f t="shared" si="79"/>
        <v>0.91030955542907743</v>
      </c>
      <c r="O186" s="72">
        <f t="shared" si="80"/>
        <v>0.99552885548630576</v>
      </c>
      <c r="P186" s="72">
        <f t="shared" si="81"/>
        <v>0.89885620915032682</v>
      </c>
      <c r="Q186" s="72"/>
      <c r="R186" s="72"/>
      <c r="S186" s="72">
        <f t="shared" si="82"/>
        <v>0.93038278889998749</v>
      </c>
      <c r="T186" s="72">
        <f t="shared" si="83"/>
        <v>0.98703016525680642</v>
      </c>
      <c r="U186" s="72">
        <f t="shared" si="84"/>
        <v>0.30000000000000004</v>
      </c>
      <c r="V186" s="72">
        <f t="shared" si="85"/>
        <v>0.75805422537968337</v>
      </c>
      <c r="W186" s="72">
        <f t="shared" si="86"/>
        <v>0.8670845921450151</v>
      </c>
      <c r="X186" s="72">
        <f t="shared" si="87"/>
        <v>5.5374264765127745E-2</v>
      </c>
      <c r="Y186" s="72">
        <f t="shared" si="88"/>
        <v>6.5101793311430026E-2</v>
      </c>
      <c r="Z186" s="72">
        <f t="shared" si="89"/>
        <v>8.9690444570922623E-2</v>
      </c>
      <c r="AA186" s="72">
        <f t="shared" si="90"/>
        <v>4.471144513694264E-3</v>
      </c>
      <c r="AB186" s="72">
        <f t="shared" si="91"/>
        <v>0.10114379084967318</v>
      </c>
      <c r="AC186" s="72"/>
      <c r="AD186" s="72"/>
      <c r="AE186" s="72">
        <f t="shared" si="92"/>
        <v>6.9617211100012483E-2</v>
      </c>
      <c r="AF186" s="72">
        <f t="shared" si="93"/>
        <v>1.2969834743193562E-2</v>
      </c>
      <c r="AG186" s="72">
        <f t="shared" si="94"/>
        <v>0.7</v>
      </c>
      <c r="AH186" s="72">
        <f t="shared" si="95"/>
        <v>0.24194577462031666</v>
      </c>
      <c r="AI186" s="72">
        <f t="shared" si="96"/>
        <v>0.1329154078549849</v>
      </c>
      <c r="AJ186" s="72">
        <f>(AV186-Driver!$K$179)/(Driver!$L$179-Driver!$K$179)</f>
        <v>0.25018129079042778</v>
      </c>
      <c r="AK186" s="72">
        <f>(AW186-Driver!$K$180)/(Driver!$L$180-Driver!$K$180)</f>
        <v>0.40086150528772624</v>
      </c>
      <c r="AL186" s="72">
        <f>(AX186-Driver!$K$181)/(Driver!$L$181-Driver!$K$181)</f>
        <v>0.30753177765129958</v>
      </c>
      <c r="AM186" s="72">
        <f>(AY186-Driver!$K$182)/(Driver!$L$182-Driver!$K$182)</f>
        <v>0.10058225562480538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41.23426929278795</v>
      </c>
      <c r="AX186" s="70">
        <f t="shared" si="99"/>
        <v>3.7677859988616964</v>
      </c>
      <c r="AY186" s="70">
        <f>IFERROR(Driver!$K$19/Data!BH186/Data!BI186*Data!BK186*Data!BL186,"")</f>
        <v>0.40021374813325511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1</v>
      </c>
      <c r="F187" s="43" t="b">
        <f>CL187&gt;Driver!$F$56</f>
        <v>1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0.9255835345203598</v>
      </c>
      <c r="L187" s="72">
        <f t="shared" si="77"/>
        <v>0.89269599548787371</v>
      </c>
      <c r="M187" s="72">
        <f t="shared" si="78"/>
        <v>0.958471073552846</v>
      </c>
      <c r="N187" s="72">
        <f t="shared" si="79"/>
        <v>0.969536141149687</v>
      </c>
      <c r="O187" s="72">
        <f t="shared" si="80"/>
        <v>0.9700927657833609</v>
      </c>
      <c r="P187" s="72">
        <f t="shared" si="81"/>
        <v>0.9357843137254902</v>
      </c>
      <c r="Q187" s="72"/>
      <c r="R187" s="72"/>
      <c r="S187" s="72">
        <f t="shared" si="82"/>
        <v>0.93389476381299596</v>
      </c>
      <c r="T187" s="72">
        <f t="shared" si="83"/>
        <v>0.92498658012142676</v>
      </c>
      <c r="U187" s="72">
        <f t="shared" si="84"/>
        <v>0.84065558539399821</v>
      </c>
      <c r="V187" s="72">
        <f t="shared" si="85"/>
        <v>0.79080042756679658</v>
      </c>
      <c r="W187" s="72">
        <f t="shared" si="86"/>
        <v>0.882642576772108</v>
      </c>
      <c r="X187" s="72">
        <f t="shared" si="87"/>
        <v>0.10730400451212635</v>
      </c>
      <c r="Y187" s="72">
        <f t="shared" si="88"/>
        <v>4.1528926447153967E-2</v>
      </c>
      <c r="Z187" s="72">
        <f t="shared" si="89"/>
        <v>3.0463858850312997E-2</v>
      </c>
      <c r="AA187" s="72">
        <f t="shared" si="90"/>
        <v>2.9907234216639045E-2</v>
      </c>
      <c r="AB187" s="72">
        <f t="shared" si="91"/>
        <v>6.4215686274509853E-2</v>
      </c>
      <c r="AC187" s="72"/>
      <c r="AD187" s="72"/>
      <c r="AE187" s="72">
        <f t="shared" si="92"/>
        <v>6.6105236187004091E-2</v>
      </c>
      <c r="AF187" s="72">
        <f t="shared" si="93"/>
        <v>7.5013419878573226E-2</v>
      </c>
      <c r="AG187" s="72">
        <f t="shared" si="94"/>
        <v>0.15934441460600177</v>
      </c>
      <c r="AH187" s="72">
        <f t="shared" si="95"/>
        <v>0.20919957243320336</v>
      </c>
      <c r="AI187" s="72">
        <f t="shared" si="96"/>
        <v>0.11735742322789194</v>
      </c>
      <c r="AJ187" s="72">
        <f>(AV187-Driver!$K$179)/(Driver!$L$179-Driver!$K$179)</f>
        <v>0.41285956006768187</v>
      </c>
      <c r="AK187" s="72">
        <f>(AW187-Driver!$K$180)/(Driver!$L$180-Driver!$K$180)</f>
        <v>0.37843388129818084</v>
      </c>
      <c r="AL187" s="72">
        <f>(AX187-Driver!$K$181)/(Driver!$L$181-Driver!$K$181)</f>
        <v>0.4276860810725352</v>
      </c>
      <c r="AM187" s="72">
        <f>(AY187-Driver!$K$182)/(Driver!$L$182-Driver!$K$182)</f>
        <v>0.12601834532775016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39.051268049637869</v>
      </c>
      <c r="AX187" s="70">
        <f t="shared" si="99"/>
        <v>4.8491747296528169</v>
      </c>
      <c r="AY187" s="70">
        <f>IFERROR(Driver!$K$19/Data!BH187/Data!BI187*Data!BK187*Data!BL187,"")</f>
        <v>0.50142317851074103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0.94427777171169391</v>
      </c>
      <c r="L188" s="72">
        <f t="shared" si="77"/>
        <v>0.92383772459914593</v>
      </c>
      <c r="M188" s="72">
        <f t="shared" si="78"/>
        <v>0.9647178188242419</v>
      </c>
      <c r="N188" s="72">
        <f t="shared" si="79"/>
        <v>0.99419939290457204</v>
      </c>
      <c r="O188" s="72">
        <f t="shared" si="80"/>
        <v>0.97858968448318628</v>
      </c>
      <c r="P188" s="72">
        <f t="shared" si="81"/>
        <v>0.92136437908496738</v>
      </c>
      <c r="Q188" s="72"/>
      <c r="R188" s="72"/>
      <c r="S188" s="72">
        <f t="shared" si="82"/>
        <v>0.84337000533782092</v>
      </c>
      <c r="T188" s="72">
        <f t="shared" si="83"/>
        <v>0.9443415590115195</v>
      </c>
      <c r="U188" s="72">
        <f t="shared" si="84"/>
        <v>0.77159876351866807</v>
      </c>
      <c r="V188" s="72">
        <f t="shared" si="85"/>
        <v>0.82797149835640149</v>
      </c>
      <c r="W188" s="72">
        <f t="shared" si="86"/>
        <v>0.94147247636859932</v>
      </c>
      <c r="X188" s="72">
        <f t="shared" si="87"/>
        <v>7.6162275400854046E-2</v>
      </c>
      <c r="Y188" s="72">
        <f t="shared" si="88"/>
        <v>3.5282181175758077E-2</v>
      </c>
      <c r="Z188" s="72">
        <f t="shared" si="89"/>
        <v>5.800607095427901E-3</v>
      </c>
      <c r="AA188" s="72">
        <f t="shared" si="90"/>
        <v>2.1410315516813702E-2</v>
      </c>
      <c r="AB188" s="72">
        <f t="shared" si="91"/>
        <v>7.8635620915032622E-2</v>
      </c>
      <c r="AC188" s="72"/>
      <c r="AD188" s="72"/>
      <c r="AE188" s="72">
        <f t="shared" si="92"/>
        <v>0.15662999466217908</v>
      </c>
      <c r="AF188" s="72">
        <f t="shared" si="93"/>
        <v>5.5658440988480509E-2</v>
      </c>
      <c r="AG188" s="72">
        <f t="shared" si="94"/>
        <v>0.22840123648133187</v>
      </c>
      <c r="AH188" s="72">
        <f t="shared" si="95"/>
        <v>0.17202850164359851</v>
      </c>
      <c r="AI188" s="72">
        <f t="shared" si="96"/>
        <v>5.8527523631400707E-2</v>
      </c>
      <c r="AJ188" s="72">
        <f>(AV188-Driver!$K$179)/(Driver!$L$179-Driver!$K$179)</f>
        <v>0.22939328015470148</v>
      </c>
      <c r="AK188" s="72">
        <f>(AW188-Driver!$K$180)/(Driver!$L$180-Driver!$K$180)</f>
        <v>0.24029787919895956</v>
      </c>
      <c r="AL188" s="72">
        <f>(AX188-Driver!$K$181)/(Driver!$L$181-Driver!$K$181)</f>
        <v>0.4030228293176501</v>
      </c>
      <c r="AM188" s="72">
        <f>(AY188-Driver!$K$182)/(Driver!$L$182-Driver!$K$182)</f>
        <v>7.4700795594297417E-2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25.605748165456212</v>
      </c>
      <c r="AX188" s="70">
        <f t="shared" si="99"/>
        <v>4.6272054638588509</v>
      </c>
      <c r="AY188" s="70">
        <f>IFERROR(Driver!$K$19/Data!BH387/Data!BI387*Data!BK387*Data!BL387,"")</f>
        <v>0.29723220271426248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1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0.95637328528659549</v>
      </c>
      <c r="L189" s="72">
        <f t="shared" si="77"/>
        <v>0.95260253001369755</v>
      </c>
      <c r="M189" s="72">
        <f t="shared" si="78"/>
        <v>0.96014404055949354</v>
      </c>
      <c r="N189" s="72">
        <f t="shared" si="79"/>
        <v>0.97586005185606783</v>
      </c>
      <c r="O189" s="72">
        <f t="shared" si="80"/>
        <v>0.94725997831914477</v>
      </c>
      <c r="P189" s="72">
        <f t="shared" si="81"/>
        <v>0.95731209150326801</v>
      </c>
      <c r="Q189" s="72"/>
      <c r="R189" s="72"/>
      <c r="S189" s="72">
        <f t="shared" si="82"/>
        <v>0.83190696572591105</v>
      </c>
      <c r="T189" s="72">
        <f t="shared" si="83"/>
        <v>0.98592164577209018</v>
      </c>
      <c r="U189" s="72">
        <f t="shared" si="84"/>
        <v>0.7933123590164346</v>
      </c>
      <c r="V189" s="72">
        <f t="shared" si="85"/>
        <v>0.92142067085639989</v>
      </c>
      <c r="W189" s="72">
        <f t="shared" si="86"/>
        <v>0.88622194347327121</v>
      </c>
      <c r="X189" s="72">
        <f t="shared" si="87"/>
        <v>4.739746998630251E-2</v>
      </c>
      <c r="Y189" s="72">
        <f t="shared" si="88"/>
        <v>3.9855959440506489E-2</v>
      </c>
      <c r="Z189" s="72">
        <f t="shared" si="89"/>
        <v>2.4139948143932222E-2</v>
      </c>
      <c r="AA189" s="72">
        <f t="shared" si="90"/>
        <v>5.2740021680855197E-2</v>
      </c>
      <c r="AB189" s="72">
        <f t="shared" si="91"/>
        <v>4.2687908496732041E-2</v>
      </c>
      <c r="AC189" s="72"/>
      <c r="AD189" s="72"/>
      <c r="AE189" s="72">
        <f t="shared" si="92"/>
        <v>0.16809303427408895</v>
      </c>
      <c r="AF189" s="72">
        <f t="shared" si="93"/>
        <v>1.4078354227909817E-2</v>
      </c>
      <c r="AG189" s="72">
        <f t="shared" si="94"/>
        <v>0.20668764098356546</v>
      </c>
      <c r="AH189" s="72">
        <f t="shared" si="95"/>
        <v>7.8579329143600163E-2</v>
      </c>
      <c r="AI189" s="72">
        <f t="shared" si="96"/>
        <v>0.11377805652672876</v>
      </c>
      <c r="AJ189" s="72">
        <f>(AV189-Driver!$K$179)/(Driver!$L$179-Driver!$K$179)</f>
        <v>0.25815808556925302</v>
      </c>
      <c r="AK189" s="72">
        <f>(AW189-Driver!$K$180)/(Driver!$L$180-Driver!$K$180)</f>
        <v>0.274372245756757</v>
      </c>
      <c r="AL189" s="72">
        <f>(AX189-Driver!$K$181)/(Driver!$L$181-Driver!$K$181)</f>
        <v>0.42136217036615442</v>
      </c>
      <c r="AM189" s="72">
        <f>(AY189-Driver!$K$182)/(Driver!$L$182-Driver!$K$182)</f>
        <v>4.3371089430255923E-2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28.922389490899228</v>
      </c>
      <c r="AX189" s="70">
        <f t="shared" si="99"/>
        <v>4.7922595332953897</v>
      </c>
      <c r="AY189" s="70">
        <f>IFERROR(Driver!$K$19/Data!BH189/Data!BI189*Data!BK189*Data!BL189,"")</f>
        <v>0.17257225097688708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0.92021520061647022</v>
      </c>
      <c r="L190" s="72">
        <f t="shared" si="77"/>
        <v>0.86864475062444602</v>
      </c>
      <c r="M190" s="72">
        <f t="shared" si="78"/>
        <v>0.97178565060849442</v>
      </c>
      <c r="N190" s="72">
        <f t="shared" si="79"/>
        <v>0.99799373932840063</v>
      </c>
      <c r="O190" s="72">
        <f t="shared" si="80"/>
        <v>0.97259197066701708</v>
      </c>
      <c r="P190" s="72">
        <f t="shared" si="81"/>
        <v>0.94477124183006533</v>
      </c>
      <c r="Q190" s="72"/>
      <c r="R190" s="72"/>
      <c r="S190" s="72">
        <f t="shared" si="82"/>
        <v>0.88065972113209767</v>
      </c>
      <c r="T190" s="72">
        <f t="shared" si="83"/>
        <v>0.99395254648753717</v>
      </c>
      <c r="U190" s="72">
        <f t="shared" si="84"/>
        <v>0.76835708595556573</v>
      </c>
      <c r="V190" s="72">
        <f t="shared" si="85"/>
        <v>0.84126208444543216</v>
      </c>
      <c r="W190" s="72">
        <f t="shared" si="86"/>
        <v>0.89025547733923904</v>
      </c>
      <c r="X190" s="72">
        <f t="shared" si="87"/>
        <v>0.13135524937555396</v>
      </c>
      <c r="Y190" s="72">
        <f t="shared" si="88"/>
        <v>2.8214349391505619E-2</v>
      </c>
      <c r="Z190" s="72">
        <f t="shared" si="89"/>
        <v>2.0062606715993136E-3</v>
      </c>
      <c r="AA190" s="72">
        <f t="shared" si="90"/>
        <v>2.7408029332982878E-2</v>
      </c>
      <c r="AB190" s="72">
        <f t="shared" si="91"/>
        <v>5.5228758169934666E-2</v>
      </c>
      <c r="AC190" s="72"/>
      <c r="AD190" s="72"/>
      <c r="AE190" s="72">
        <f t="shared" si="92"/>
        <v>0.11934027886790227</v>
      </c>
      <c r="AF190" s="72">
        <f t="shared" si="93"/>
        <v>6.0474535124628165E-3</v>
      </c>
      <c r="AG190" s="72">
        <f t="shared" si="94"/>
        <v>0.23164291404443421</v>
      </c>
      <c r="AH190" s="72">
        <f t="shared" si="95"/>
        <v>0.1587379155545679</v>
      </c>
      <c r="AI190" s="72">
        <f t="shared" si="96"/>
        <v>0.1097445226607609</v>
      </c>
      <c r="AJ190" s="72">
        <f>(AV190-Driver!$K$179)/(Driver!$L$179-Driver!$K$179)</f>
        <v>0.17420030618000157</v>
      </c>
      <c r="AK190" s="72">
        <f>(AW190-Driver!$K$180)/(Driver!$L$180-Driver!$K$180)</f>
        <v>0.36504475271037218</v>
      </c>
      <c r="AL190" s="72">
        <f>(AX190-Driver!$K$181)/(Driver!$L$181-Driver!$K$181)</f>
        <v>0.39922848289382151</v>
      </c>
      <c r="AM190" s="72">
        <f>(AY190-Driver!$K$182)/(Driver!$L$182-Driver!$K$182)</f>
        <v>6.8703081778128242E-2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37.748032166714765</v>
      </c>
      <c r="AX190" s="70">
        <f t="shared" si="99"/>
        <v>4.5930563460443938</v>
      </c>
      <c r="AY190" s="70">
        <f>IFERROR(Driver!$K$19/Data!BH190/Data!BI190*Data!BK190*Data!BL190,"")</f>
        <v>0.27336748113202247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0.89218390347617971</v>
      </c>
      <c r="L191" s="72">
        <f t="shared" si="77"/>
        <v>0.85043509789702687</v>
      </c>
      <c r="M191" s="72">
        <f t="shared" si="78"/>
        <v>0.93393270905533265</v>
      </c>
      <c r="N191" s="72">
        <f t="shared" si="79"/>
        <v>0.92864889647758175</v>
      </c>
      <c r="O191" s="72">
        <f t="shared" si="80"/>
        <v>0.97478321761652076</v>
      </c>
      <c r="P191" s="72">
        <f t="shared" si="81"/>
        <v>0.89836601307189534</v>
      </c>
      <c r="Q191" s="72"/>
      <c r="R191" s="72"/>
      <c r="S191" s="72">
        <f t="shared" si="82"/>
        <v>0.9352300218701376</v>
      </c>
      <c r="T191" s="72">
        <f t="shared" si="83"/>
        <v>0.95998318529975268</v>
      </c>
      <c r="U191" s="72">
        <f t="shared" si="84"/>
        <v>0.92582577638314212</v>
      </c>
      <c r="V191" s="72">
        <f t="shared" si="85"/>
        <v>0.78437485901570936</v>
      </c>
      <c r="W191" s="72">
        <f t="shared" si="86"/>
        <v>0.8862690764373109</v>
      </c>
      <c r="X191" s="72">
        <f t="shared" si="87"/>
        <v>0.14956490210297316</v>
      </c>
      <c r="Y191" s="72">
        <f t="shared" si="88"/>
        <v>6.6067290944667359E-2</v>
      </c>
      <c r="Z191" s="72">
        <f t="shared" si="89"/>
        <v>7.1351103522418247E-2</v>
      </c>
      <c r="AA191" s="72">
        <f t="shared" si="90"/>
        <v>2.5216782383479228E-2</v>
      </c>
      <c r="AB191" s="72">
        <f t="shared" si="91"/>
        <v>0.1016339869281046</v>
      </c>
      <c r="AC191" s="72"/>
      <c r="AD191" s="72"/>
      <c r="AE191" s="72">
        <f t="shared" si="92"/>
        <v>6.4769978129862404E-2</v>
      </c>
      <c r="AF191" s="72">
        <f t="shared" si="93"/>
        <v>4.0016814700247344E-2</v>
      </c>
      <c r="AG191" s="72">
        <f t="shared" si="94"/>
        <v>7.4174223616857909E-2</v>
      </c>
      <c r="AH191" s="72">
        <f t="shared" si="95"/>
        <v>0.2156251409842907</v>
      </c>
      <c r="AI191" s="72">
        <f t="shared" si="96"/>
        <v>0.11373092356268912</v>
      </c>
      <c r="AJ191" s="72">
        <f>(AV191-Driver!$K$179)/(Driver!$L$179-Driver!$K$179)</f>
        <v>0.15599065345258237</v>
      </c>
      <c r="AK191" s="72">
        <f>(AW191-Driver!$K$180)/(Driver!$L$180-Driver!$K$180)</f>
        <v>0.40386428228855209</v>
      </c>
      <c r="AL191" s="72">
        <f>(AX191-Driver!$K$181)/(Driver!$L$181-Driver!$K$181)</f>
        <v>0.32587111869980395</v>
      </c>
      <c r="AM191" s="72">
        <f>(AY191-Driver!$K$182)/(Driver!$L$182-Driver!$K$182)</f>
        <v>0.12132789349459035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41.52654572513589</v>
      </c>
      <c r="AX191" s="70">
        <f t="shared" si="99"/>
        <v>3.9328400682982356</v>
      </c>
      <c r="AY191" s="70">
        <f>IFERROR(Driver!$K$19/Data!BH191/Data!BI191*Data!BK191*Data!BL191,"")</f>
        <v>0.48276001275723368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1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0.89155145946798786</v>
      </c>
      <c r="L192" s="72">
        <f t="shared" si="77"/>
        <v>0.9260937877689146</v>
      </c>
      <c r="M192" s="72">
        <f t="shared" si="78"/>
        <v>0.85700913116706112</v>
      </c>
      <c r="N192" s="72">
        <f t="shared" si="79"/>
        <v>0.76296243597040414</v>
      </c>
      <c r="O192" s="72">
        <f t="shared" si="80"/>
        <v>0.85765646079875324</v>
      </c>
      <c r="P192" s="72">
        <f t="shared" si="81"/>
        <v>0.9504084967320261</v>
      </c>
      <c r="Q192" s="72"/>
      <c r="R192" s="72"/>
      <c r="S192" s="72">
        <f t="shared" si="82"/>
        <v>0.9842665622207033</v>
      </c>
      <c r="T192" s="72">
        <f t="shared" si="83"/>
        <v>0.92003110715077352</v>
      </c>
      <c r="U192" s="72">
        <f t="shared" si="84"/>
        <v>0.30000000000000004</v>
      </c>
      <c r="V192" s="72">
        <f t="shared" si="85"/>
        <v>0.759261995400485</v>
      </c>
      <c r="W192" s="72">
        <f t="shared" si="86"/>
        <v>0.88480000000000003</v>
      </c>
      <c r="X192" s="72">
        <f t="shared" si="87"/>
        <v>7.3906212231085344E-2</v>
      </c>
      <c r="Y192" s="72">
        <f t="shared" si="88"/>
        <v>0.14299086883293885</v>
      </c>
      <c r="Z192" s="72">
        <f t="shared" si="89"/>
        <v>0.23703756402959586</v>
      </c>
      <c r="AA192" s="72">
        <f t="shared" si="90"/>
        <v>0.14234353920124673</v>
      </c>
      <c r="AB192" s="72">
        <f t="shared" si="91"/>
        <v>4.9591503267973902E-2</v>
      </c>
      <c r="AC192" s="72"/>
      <c r="AD192" s="72"/>
      <c r="AE192" s="72">
        <f t="shared" si="92"/>
        <v>1.57334377792967E-2</v>
      </c>
      <c r="AF192" s="72">
        <f t="shared" si="93"/>
        <v>7.9968892849226522E-2</v>
      </c>
      <c r="AG192" s="72">
        <f t="shared" si="94"/>
        <v>0.7</v>
      </c>
      <c r="AH192" s="72">
        <f t="shared" si="95"/>
        <v>0.24073800459951503</v>
      </c>
      <c r="AI192" s="72">
        <f t="shared" si="96"/>
        <v>0.1152</v>
      </c>
      <c r="AJ192" s="72">
        <f>(AV192-Driver!$K$179)/(Driver!$L$179-Driver!$K$179)</f>
        <v>0.23164934332447018</v>
      </c>
      <c r="AK192" s="72">
        <f>(AW192-Driver!$K$180)/(Driver!$L$180-Driver!$K$180)</f>
        <v>0.34460271756520816</v>
      </c>
      <c r="AL192" s="72">
        <f>(AX192-Driver!$K$181)/(Driver!$L$181-Driver!$K$181)</f>
        <v>0.16018465819262634</v>
      </c>
      <c r="AM192" s="72">
        <f>(AY192-Driver!$K$182)/(Driver!$L$182-Driver!$K$182)</f>
        <v>0.23845465031235785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35.75829896291161</v>
      </c>
      <c r="AX192" s="70">
        <f t="shared" si="99"/>
        <v>2.441661923733637</v>
      </c>
      <c r="AY192" s="70">
        <f>IFERROR(Driver!$K$19/Data!BH192/Data!BI192*Data!BK192*Data!BL192,"")</f>
        <v>0.94880382994491097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1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0.89535920276176628</v>
      </c>
      <c r="L193" s="72">
        <f t="shared" si="77"/>
        <v>0.84008137942148087</v>
      </c>
      <c r="M193" s="72">
        <f t="shared" si="78"/>
        <v>0.9506370261020517</v>
      </c>
      <c r="N193" s="72">
        <f t="shared" si="79"/>
        <v>0.90503225194460257</v>
      </c>
      <c r="O193" s="72">
        <f t="shared" si="80"/>
        <v>0.98748340152495107</v>
      </c>
      <c r="P193" s="72">
        <f t="shared" si="81"/>
        <v>0.95939542483660134</v>
      </c>
      <c r="Q193" s="72"/>
      <c r="R193" s="72"/>
      <c r="S193" s="72">
        <f t="shared" si="82"/>
        <v>0.87141615231095859</v>
      </c>
      <c r="T193" s="72">
        <f t="shared" si="83"/>
        <v>0.91741331737892373</v>
      </c>
      <c r="U193" s="72">
        <f t="shared" si="84"/>
        <v>0.71353295553302143</v>
      </c>
      <c r="V193" s="72">
        <f t="shared" si="85"/>
        <v>0.98143535142550808</v>
      </c>
      <c r="W193" s="72">
        <f t="shared" si="86"/>
        <v>0.9103643759736888</v>
      </c>
      <c r="X193" s="72">
        <f t="shared" si="87"/>
        <v>0.15991862057851913</v>
      </c>
      <c r="Y193" s="72">
        <f t="shared" si="88"/>
        <v>4.936297389794831E-2</v>
      </c>
      <c r="Z193" s="72">
        <f t="shared" si="89"/>
        <v>9.4967748055397372E-2</v>
      </c>
      <c r="AA193" s="72">
        <f t="shared" si="90"/>
        <v>1.2516598475048907E-2</v>
      </c>
      <c r="AB193" s="72">
        <f t="shared" si="91"/>
        <v>4.060457516339866E-2</v>
      </c>
      <c r="AC193" s="72"/>
      <c r="AD193" s="72"/>
      <c r="AE193" s="72">
        <f t="shared" si="92"/>
        <v>0.12858384768904141</v>
      </c>
      <c r="AF193" s="72">
        <f t="shared" si="93"/>
        <v>8.258668262107631E-2</v>
      </c>
      <c r="AG193" s="72">
        <f t="shared" si="94"/>
        <v>0.28646704446697852</v>
      </c>
      <c r="AH193" s="72">
        <f t="shared" si="95"/>
        <v>1.8564648574491971E-2</v>
      </c>
      <c r="AI193" s="72">
        <f t="shared" si="96"/>
        <v>8.9635624026311228E-2</v>
      </c>
      <c r="AJ193" s="72">
        <f>(AV193-Driver!$K$179)/(Driver!$L$179-Driver!$K$179)</f>
        <v>0.46547417613407466</v>
      </c>
      <c r="AK193" s="72">
        <f>(AW193-Driver!$K$180)/(Driver!$L$180-Driver!$K$180)</f>
        <v>0.28553959068033202</v>
      </c>
      <c r="AL193" s="72">
        <f>(AX193-Driver!$K$181)/(Driver!$L$181-Driver!$K$181)</f>
        <v>0.49218997027761957</v>
      </c>
      <c r="AM193" s="72">
        <f>(AY193-Driver!$K$182)/(Driver!$L$182-Driver!$K$182)</f>
        <v>0.10862770958616003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30.00936722256683</v>
      </c>
      <c r="AX193" s="70">
        <f t="shared" si="99"/>
        <v>5.4297097324985764</v>
      </c>
      <c r="AY193" s="70">
        <f>IFERROR(Driver!$K$19/Data!BH193/Data!BI193*Data!BK193*Data!BL193,"")</f>
        <v>0.43222636571978301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0.95606139150795966</v>
      </c>
      <c r="L194" s="72">
        <f t="shared" si="77"/>
        <v>0.95115220369027476</v>
      </c>
      <c r="M194" s="72">
        <f t="shared" si="78"/>
        <v>0.96097057932564456</v>
      </c>
      <c r="N194" s="72">
        <f t="shared" si="79"/>
        <v>0.90123790552077399</v>
      </c>
      <c r="O194" s="72">
        <f t="shared" si="80"/>
        <v>0.99507252526661705</v>
      </c>
      <c r="P194" s="72">
        <f t="shared" si="81"/>
        <v>0.98660130718954242</v>
      </c>
      <c r="Q194" s="72"/>
      <c r="R194" s="72"/>
      <c r="S194" s="72">
        <f t="shared" si="82"/>
        <v>0.88816617007026888</v>
      </c>
      <c r="T194" s="72">
        <f t="shared" si="83"/>
        <v>0.95023291030827151</v>
      </c>
      <c r="U194" s="72">
        <f t="shared" si="84"/>
        <v>0.94580902572382342</v>
      </c>
      <c r="V194" s="72">
        <f t="shared" si="85"/>
        <v>0.77836769906494885</v>
      </c>
      <c r="W194" s="72">
        <f t="shared" si="86"/>
        <v>0.86647378177966106</v>
      </c>
      <c r="X194" s="72">
        <f t="shared" si="87"/>
        <v>4.8847796309725244E-2</v>
      </c>
      <c r="Y194" s="72">
        <f t="shared" si="88"/>
        <v>3.902942067435549E-2</v>
      </c>
      <c r="Z194" s="72">
        <f t="shared" si="89"/>
        <v>9.8762094479225959E-2</v>
      </c>
      <c r="AA194" s="72">
        <f t="shared" si="90"/>
        <v>4.9274747333829388E-3</v>
      </c>
      <c r="AB194" s="72">
        <f t="shared" si="91"/>
        <v>1.339869281045758E-2</v>
      </c>
      <c r="AC194" s="72"/>
      <c r="AD194" s="72"/>
      <c r="AE194" s="72">
        <f t="shared" si="92"/>
        <v>0.11183382992973109</v>
      </c>
      <c r="AF194" s="72">
        <f t="shared" si="93"/>
        <v>4.9767089691728494E-2</v>
      </c>
      <c r="AG194" s="72">
        <f t="shared" si="94"/>
        <v>5.419097427617664E-2</v>
      </c>
      <c r="AH194" s="72">
        <f t="shared" si="95"/>
        <v>0.22163230093505112</v>
      </c>
      <c r="AI194" s="72">
        <f t="shared" si="96"/>
        <v>0.13352621822033897</v>
      </c>
      <c r="AJ194" s="72">
        <f>(AV194-Driver!$K$179)/(Driver!$L$179-Driver!$K$179)</f>
        <v>0.25670775924583028</v>
      </c>
      <c r="AK194" s="72">
        <f>(AW194-Driver!$K$180)/(Driver!$L$180-Driver!$K$180)</f>
        <v>0.33574288409833913</v>
      </c>
      <c r="AL194" s="72">
        <f>(AX194-Driver!$K$181)/(Driver!$L$181-Driver!$K$181)</f>
        <v>0.49598431670144816</v>
      </c>
      <c r="AM194" s="72">
        <f>(AY194-Driver!$K$182)/(Driver!$L$182-Driver!$K$182)</f>
        <v>9.1183636377728181E-2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34.895923729525606</v>
      </c>
      <c r="AX194" s="70">
        <f t="shared" si="99"/>
        <v>5.4638588503130334</v>
      </c>
      <c r="AY194" s="70">
        <f>IFERROR(Driver!$K$19/Data!BH194/Data!BI194*Data!BK194*Data!BL194,"")</f>
        <v>0.36281692686707467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1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0.94748659132859248</v>
      </c>
      <c r="L195" s="72">
        <f t="shared" si="77"/>
        <v>0.91642494561276289</v>
      </c>
      <c r="M195" s="72">
        <f t="shared" si="78"/>
        <v>0.97854823704442195</v>
      </c>
      <c r="N195" s="72">
        <f t="shared" si="79"/>
        <v>0.96257983937266811</v>
      </c>
      <c r="O195" s="72">
        <f t="shared" si="80"/>
        <v>0.98613676718543464</v>
      </c>
      <c r="P195" s="72">
        <f t="shared" si="81"/>
        <v>0.98692810457516333</v>
      </c>
      <c r="Q195" s="72"/>
      <c r="R195" s="72"/>
      <c r="S195" s="72">
        <f t="shared" si="82"/>
        <v>0.9029389559592309</v>
      </c>
      <c r="T195" s="72">
        <f t="shared" si="83"/>
        <v>0.96612986866210848</v>
      </c>
      <c r="U195" s="72">
        <f t="shared" si="84"/>
        <v>0.98351141662370667</v>
      </c>
      <c r="V195" s="72">
        <f t="shared" si="85"/>
        <v>0.77603310183971486</v>
      </c>
      <c r="W195" s="72">
        <f t="shared" si="86"/>
        <v>0.88103921449045552</v>
      </c>
      <c r="X195" s="72">
        <f t="shared" si="87"/>
        <v>8.3575054387237141E-2</v>
      </c>
      <c r="Y195" s="72">
        <f t="shared" si="88"/>
        <v>2.1451762955578001E-2</v>
      </c>
      <c r="Z195" s="72">
        <f t="shared" si="89"/>
        <v>3.7420160627331944E-2</v>
      </c>
      <c r="AA195" s="72">
        <f t="shared" si="90"/>
        <v>1.386323281456539E-2</v>
      </c>
      <c r="AB195" s="72">
        <f t="shared" si="91"/>
        <v>1.3071895424836666E-2</v>
      </c>
      <c r="AC195" s="72"/>
      <c r="AD195" s="72"/>
      <c r="AE195" s="72">
        <f t="shared" si="92"/>
        <v>9.7061044040769123E-2</v>
      </c>
      <c r="AF195" s="72">
        <f t="shared" si="93"/>
        <v>3.3870131337891532E-2</v>
      </c>
      <c r="AG195" s="72">
        <f t="shared" si="94"/>
        <v>1.6488583376293386E-2</v>
      </c>
      <c r="AH195" s="72">
        <f t="shared" si="95"/>
        <v>0.22396689816028512</v>
      </c>
      <c r="AI195" s="72">
        <f t="shared" si="96"/>
        <v>0.11896078550954442</v>
      </c>
      <c r="AJ195" s="72">
        <f>(AV195-Driver!$K$179)/(Driver!$L$179-Driver!$K$179)</f>
        <v>0.22198050116831838</v>
      </c>
      <c r="AK195" s="72">
        <f>(AW195-Driver!$K$180)/(Driver!$L$180-Driver!$K$180)</f>
        <v>0.33053312554887765</v>
      </c>
      <c r="AL195" s="72">
        <f>(AX195-Driver!$K$181)/(Driver!$L$181-Driver!$K$181)</f>
        <v>0.43464238284955414</v>
      </c>
      <c r="AM195" s="72">
        <f>(AY195-Driver!$K$182)/(Driver!$L$182-Driver!$K$182)</f>
        <v>0.10997434392567651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34.388829915428865</v>
      </c>
      <c r="AX195" s="70">
        <f t="shared" si="99"/>
        <v>4.9117814456459872</v>
      </c>
      <c r="AY195" s="70">
        <f>IFERROR(Driver!$K$19/Data!BH195/Data!BI195*Data!BK195*Data!BL195,"")</f>
        <v>0.43758458296232744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0.91177258554555818</v>
      </c>
      <c r="L196" s="72">
        <f t="shared" si="77"/>
        <v>0.86767786640883093</v>
      </c>
      <c r="M196" s="72">
        <f t="shared" si="78"/>
        <v>0.95586730468228553</v>
      </c>
      <c r="N196" s="72">
        <f t="shared" si="79"/>
        <v>0.96279801429203826</v>
      </c>
      <c r="O196" s="72">
        <f t="shared" si="80"/>
        <v>0.96881533766331496</v>
      </c>
      <c r="P196" s="72">
        <f t="shared" si="81"/>
        <v>0.93598856209150327</v>
      </c>
      <c r="Q196" s="72"/>
      <c r="R196" s="72"/>
      <c r="S196" s="72">
        <f t="shared" si="82"/>
        <v>0.87326834305720569</v>
      </c>
      <c r="T196" s="72">
        <f t="shared" si="83"/>
        <v>0.98266962677990133</v>
      </c>
      <c r="U196" s="72">
        <f t="shared" si="84"/>
        <v>0.82651884974168632</v>
      </c>
      <c r="V196" s="72">
        <f t="shared" si="85"/>
        <v>0.83030743673037022</v>
      </c>
      <c r="W196" s="72">
        <f t="shared" si="86"/>
        <v>0.89236616201030117</v>
      </c>
      <c r="X196" s="72">
        <f t="shared" si="87"/>
        <v>0.13232213359116909</v>
      </c>
      <c r="Y196" s="72">
        <f t="shared" si="88"/>
        <v>4.41326953177145E-2</v>
      </c>
      <c r="Z196" s="72">
        <f t="shared" si="89"/>
        <v>3.7201985707961793E-2</v>
      </c>
      <c r="AA196" s="72">
        <f t="shared" si="90"/>
        <v>3.1184662336685001E-2</v>
      </c>
      <c r="AB196" s="72">
        <f t="shared" si="91"/>
        <v>6.4011437908496727E-2</v>
      </c>
      <c r="AC196" s="72"/>
      <c r="AD196" s="72"/>
      <c r="AE196" s="72">
        <f t="shared" si="92"/>
        <v>0.12673165694279431</v>
      </c>
      <c r="AF196" s="72">
        <f t="shared" si="93"/>
        <v>1.7330373220098685E-2</v>
      </c>
      <c r="AG196" s="72">
        <f t="shared" si="94"/>
        <v>0.17348115025831368</v>
      </c>
      <c r="AH196" s="72">
        <f t="shared" si="95"/>
        <v>0.16969256326962978</v>
      </c>
      <c r="AI196" s="72">
        <f t="shared" si="96"/>
        <v>0.10763383798969878</v>
      </c>
      <c r="AJ196" s="72">
        <f>(AV196-Driver!$K$179)/(Driver!$L$179-Driver!$K$179)</f>
        <v>0.17323342196438643</v>
      </c>
      <c r="AK196" s="72">
        <f>(AW196-Driver!$K$180)/(Driver!$L$180-Driver!$K$180)</f>
        <v>0.36948861934154598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38.180577601967634</v>
      </c>
      <c r="AX196" s="70">
        <f t="shared" si="99"/>
        <v>4.2401821286283434</v>
      </c>
      <c r="AY196" s="70">
        <f>IFERROR(Driver!$K$19/Data!BH196/Data!BI196*Data!BK196*Data!BL196,"")</f>
        <v>0.25834037281807226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1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1</v>
      </c>
      <c r="I197" s="43">
        <f t="shared" si="75"/>
        <v>2</v>
      </c>
      <c r="J197" s="43" t="b">
        <f t="array" ref="J197">NOT(OR(($H$9:$H$1273=TRUE)*($I$9:$I$1273&gt;0)*($BT$9:$BT$1273=BT197)*($K$9:$K$1273&gt;K197)))</f>
        <v>1</v>
      </c>
      <c r="K197" s="72">
        <f t="shared" si="76"/>
        <v>0.94840287723543304</v>
      </c>
      <c r="L197" s="72">
        <f t="shared" si="77"/>
        <v>0.91904359036338734</v>
      </c>
      <c r="M197" s="72">
        <f t="shared" si="78"/>
        <v>0.97776216410747863</v>
      </c>
      <c r="N197" s="72">
        <f t="shared" si="79"/>
        <v>0.98977265541010551</v>
      </c>
      <c r="O197" s="72">
        <f t="shared" si="80"/>
        <v>0.98620174540906247</v>
      </c>
      <c r="P197" s="72">
        <f t="shared" si="81"/>
        <v>0.95731209150326801</v>
      </c>
      <c r="Q197" s="72"/>
      <c r="R197" s="72"/>
      <c r="S197" s="72">
        <f t="shared" si="82"/>
        <v>0.85960737434414392</v>
      </c>
      <c r="T197" s="72">
        <f t="shared" si="83"/>
        <v>0.9815392594682788</v>
      </c>
      <c r="U197" s="72">
        <f t="shared" si="84"/>
        <v>0.77169062999432247</v>
      </c>
      <c r="V197" s="72">
        <f t="shared" si="85"/>
        <v>0.84277953081736512</v>
      </c>
      <c r="W197" s="72">
        <f t="shared" si="86"/>
        <v>0.89373289708506842</v>
      </c>
      <c r="X197" s="72">
        <f t="shared" si="87"/>
        <v>8.0956409636612658E-2</v>
      </c>
      <c r="Y197" s="72">
        <f t="shared" si="88"/>
        <v>2.2237835892521322E-2</v>
      </c>
      <c r="Z197" s="72">
        <f t="shared" si="89"/>
        <v>1.0227344589894494E-2</v>
      </c>
      <c r="AA197" s="72">
        <f t="shared" si="90"/>
        <v>1.3798254590937489E-2</v>
      </c>
      <c r="AB197" s="72">
        <f t="shared" si="91"/>
        <v>4.2687908496731986E-2</v>
      </c>
      <c r="AC197" s="72"/>
      <c r="AD197" s="72"/>
      <c r="AE197" s="72">
        <f t="shared" si="92"/>
        <v>0.14039262565585611</v>
      </c>
      <c r="AF197" s="72">
        <f t="shared" si="93"/>
        <v>1.8460740531721226E-2</v>
      </c>
      <c r="AG197" s="72">
        <f t="shared" si="94"/>
        <v>0.22830937000567758</v>
      </c>
      <c r="AH197" s="72">
        <f t="shared" si="95"/>
        <v>0.15722046918263488</v>
      </c>
      <c r="AI197" s="72">
        <f t="shared" si="96"/>
        <v>0.10626710291493159</v>
      </c>
      <c r="AJ197" s="72">
        <f>(AV197-Driver!$K$179)/(Driver!$L$179-Driver!$K$179)</f>
        <v>0.38651196519216818</v>
      </c>
      <c r="AK197" s="72">
        <f>(AW197-Driver!$K$180)/(Driver!$L$180-Driver!$K$180)</f>
        <v>0.2758058494214739</v>
      </c>
      <c r="AL197" s="72">
        <f>(AX197-Driver!$K$181)/(Driver!$L$181-Driver!$K$181)</f>
        <v>0.40744956681211669</v>
      </c>
      <c r="AM197" s="72">
        <f>(AY197-Driver!$K$182)/(Driver!$L$182-Driver!$K$182)</f>
        <v>0.10990936570204861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29.061929844514943</v>
      </c>
      <c r="AX197" s="70">
        <f t="shared" si="99"/>
        <v>4.6670461013090501</v>
      </c>
      <c r="AY197" s="70">
        <f>IFERROR(Driver!$K$19/Data!BH197/Data!BI197*Data!BK197*Data!BL197,"")</f>
        <v>0.43732603657893582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0.83626169393616501</v>
      </c>
      <c r="L198" s="72">
        <f t="shared" si="77"/>
        <v>0.72369269196680364</v>
      </c>
      <c r="M198" s="72">
        <f t="shared" si="78"/>
        <v>0.94883069590552627</v>
      </c>
      <c r="N198" s="72">
        <f t="shared" si="79"/>
        <v>0.91473629292354397</v>
      </c>
      <c r="O198" s="72">
        <f t="shared" si="80"/>
        <v>0.95279337649238116</v>
      </c>
      <c r="P198" s="72">
        <f t="shared" si="81"/>
        <v>0.97896241830065356</v>
      </c>
      <c r="Q198" s="72"/>
      <c r="R198" s="72"/>
      <c r="S198" s="72">
        <f t="shared" si="82"/>
        <v>0.92588021754767258</v>
      </c>
      <c r="T198" s="72">
        <f t="shared" si="83"/>
        <v>9.9999999999999978E-2</v>
      </c>
      <c r="U198" s="72">
        <f t="shared" si="84"/>
        <v>0.30000000000000004</v>
      </c>
      <c r="V198" s="72">
        <f t="shared" si="85"/>
        <v>0.75021122192162037</v>
      </c>
      <c r="W198" s="72">
        <f t="shared" si="86"/>
        <v>0.85628729199866582</v>
      </c>
      <c r="X198" s="72">
        <f t="shared" si="87"/>
        <v>0.27630730803319631</v>
      </c>
      <c r="Y198" s="72">
        <f t="shared" si="88"/>
        <v>5.1169304094473754E-2</v>
      </c>
      <c r="Z198" s="72">
        <f t="shared" si="89"/>
        <v>8.526370707645603E-2</v>
      </c>
      <c r="AA198" s="72">
        <f t="shared" si="90"/>
        <v>4.7206623507618832E-2</v>
      </c>
      <c r="AB198" s="72">
        <f t="shared" si="91"/>
        <v>2.1037581699346386E-2</v>
      </c>
      <c r="AC198" s="72"/>
      <c r="AD198" s="72"/>
      <c r="AE198" s="72">
        <f t="shared" si="92"/>
        <v>7.4119782452327421E-2</v>
      </c>
      <c r="AF198" s="72">
        <f t="shared" si="93"/>
        <v>0.9</v>
      </c>
      <c r="AG198" s="72">
        <f t="shared" si="94"/>
        <v>0.7</v>
      </c>
      <c r="AH198" s="72">
        <f t="shared" si="95"/>
        <v>0.2497887780783796</v>
      </c>
      <c r="AI198" s="72">
        <f t="shared" si="96"/>
        <v>0.14371270800133418</v>
      </c>
      <c r="AJ198" s="72">
        <f>(AV198-Driver!$K$179)/(Driver!$L$179-Driver!$K$179)</f>
        <v>2.9248247522359192E-2</v>
      </c>
      <c r="AK198" s="72">
        <f>(AW198-Driver!$K$180)/(Driver!$L$180-Driver!$K$180)</f>
        <v>0.324151444626462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33.76766659498464</v>
      </c>
      <c r="AX198" s="70">
        <f t="shared" si="99"/>
        <v>3.8076266363118956</v>
      </c>
      <c r="AY198" s="70">
        <f>IFERROR(Driver!$K$19/Data!BH198/Data!BI198*Data!BK198*Data!BL198,"")</f>
        <v>0.19458947468168625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0.91629646491434569</v>
      </c>
      <c r="L199" s="72">
        <f t="shared" si="77"/>
        <v>0.86203770848440897</v>
      </c>
      <c r="M199" s="72">
        <f t="shared" si="78"/>
        <v>0.97055522134428229</v>
      </c>
      <c r="N199" s="72">
        <f t="shared" si="79"/>
        <v>0.94445867324353383</v>
      </c>
      <c r="O199" s="72">
        <f t="shared" si="80"/>
        <v>0.99641450712918223</v>
      </c>
      <c r="P199" s="72">
        <f t="shared" si="81"/>
        <v>0.97079248366013071</v>
      </c>
      <c r="Q199" s="72"/>
      <c r="R199" s="72"/>
      <c r="S199" s="72">
        <f t="shared" si="82"/>
        <v>0.88500557707738203</v>
      </c>
      <c r="T199" s="72">
        <f t="shared" si="83"/>
        <v>0.99116534840250647</v>
      </c>
      <c r="U199" s="72">
        <f t="shared" si="84"/>
        <v>0.99339357038676956</v>
      </c>
      <c r="V199" s="72">
        <f t="shared" si="85"/>
        <v>0.77993138877550328</v>
      </c>
      <c r="W199" s="72">
        <f t="shared" si="86"/>
        <v>0.87733938547486034</v>
      </c>
      <c r="X199" s="72">
        <f t="shared" si="87"/>
        <v>0.137962291515591</v>
      </c>
      <c r="Y199" s="72">
        <f t="shared" si="88"/>
        <v>2.9444778655717738E-2</v>
      </c>
      <c r="Z199" s="72">
        <f t="shared" si="89"/>
        <v>5.5541326756466114E-2</v>
      </c>
      <c r="AA199" s="72">
        <f t="shared" si="90"/>
        <v>3.5854928708178163E-3</v>
      </c>
      <c r="AB199" s="72">
        <f t="shared" si="91"/>
        <v>2.9207516339869288E-2</v>
      </c>
      <c r="AC199" s="72"/>
      <c r="AD199" s="72"/>
      <c r="AE199" s="72">
        <f t="shared" si="92"/>
        <v>0.11499442292261799</v>
      </c>
      <c r="AF199" s="72">
        <f t="shared" si="93"/>
        <v>8.8346515974935674E-3</v>
      </c>
      <c r="AG199" s="72">
        <f t="shared" si="94"/>
        <v>6.6064296132303801E-3</v>
      </c>
      <c r="AH199" s="72">
        <f t="shared" si="95"/>
        <v>0.22006861122449675</v>
      </c>
      <c r="AI199" s="72">
        <f t="shared" si="96"/>
        <v>0.12266061452513967</v>
      </c>
      <c r="AJ199" s="72">
        <f>(AV199-Driver!$K$179)/(Driver!$L$179-Driver!$K$179)</f>
        <v>0.16759326403996452</v>
      </c>
      <c r="AK199" s="72">
        <f>(AW199-Driver!$K$180)/(Driver!$L$180-Driver!$K$180)</f>
        <v>0.28192940293065655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29.657968235798524</v>
      </c>
      <c r="AX199" s="70">
        <f t="shared" si="99"/>
        <v>4.0751280591918047</v>
      </c>
      <c r="AY199" s="70">
        <f>IFERROR(Driver!$K$19/Data!BH199/Data!BI199*Data!BK199*Data!BL199,"")</f>
        <v>0.39668976707581954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1</v>
      </c>
      <c r="H200" s="43" t="b">
        <f t="shared" si="74"/>
        <v>0</v>
      </c>
      <c r="I200" s="43">
        <f t="shared" si="75"/>
        <v>1</v>
      </c>
      <c r="J200" s="43" t="b">
        <f t="array" ref="J200">NOT(OR(($H$9:$H$1273=TRUE)*($I$9:$I$1273&gt;0)*($BT$9:$BT$1273=BT200)*($K$9:$K$1273&gt;K200)))</f>
        <v>0</v>
      </c>
      <c r="K200" s="72">
        <f t="shared" si="76"/>
        <v>0.93072777090845193</v>
      </c>
      <c r="L200" s="72">
        <f t="shared" si="77"/>
        <v>0.90844815083393771</v>
      </c>
      <c r="M200" s="72">
        <f t="shared" si="78"/>
        <v>0.95300739098296616</v>
      </c>
      <c r="N200" s="72">
        <f t="shared" si="79"/>
        <v>0.92422215898311522</v>
      </c>
      <c r="O200" s="72">
        <f t="shared" si="80"/>
        <v>0.98667909893310346</v>
      </c>
      <c r="P200" s="72">
        <f t="shared" si="81"/>
        <v>0.9481209150326797</v>
      </c>
      <c r="Q200" s="72"/>
      <c r="R200" s="72"/>
      <c r="S200" s="72">
        <f t="shared" si="82"/>
        <v>0.85443190896502152</v>
      </c>
      <c r="T200" s="72">
        <f t="shared" si="83"/>
        <v>0.95752853218157286</v>
      </c>
      <c r="U200" s="72">
        <f t="shared" si="84"/>
        <v>0.81144781970491742</v>
      </c>
      <c r="V200" s="72">
        <f t="shared" si="85"/>
        <v>0.81040946958343574</v>
      </c>
      <c r="W200" s="72">
        <f t="shared" si="86"/>
        <v>0.93665979708306912</v>
      </c>
      <c r="X200" s="72">
        <f t="shared" si="87"/>
        <v>9.1551849166062349E-2</v>
      </c>
      <c r="Y200" s="72">
        <f t="shared" si="88"/>
        <v>4.6992609017033858E-2</v>
      </c>
      <c r="Z200" s="72">
        <f t="shared" si="89"/>
        <v>7.5777841016884839E-2</v>
      </c>
      <c r="AA200" s="72">
        <f t="shared" si="90"/>
        <v>1.3320901066896498E-2</v>
      </c>
      <c r="AB200" s="72">
        <f t="shared" si="91"/>
        <v>5.1879084967320244E-2</v>
      </c>
      <c r="AC200" s="72"/>
      <c r="AD200" s="72"/>
      <c r="AE200" s="72">
        <f t="shared" si="92"/>
        <v>0.1455680910349785</v>
      </c>
      <c r="AF200" s="72">
        <f t="shared" si="93"/>
        <v>4.2471467818427179E-2</v>
      </c>
      <c r="AG200" s="72">
        <f t="shared" si="94"/>
        <v>0.18855218029508261</v>
      </c>
      <c r="AH200" s="72">
        <f t="shared" si="95"/>
        <v>0.18959053041656423</v>
      </c>
      <c r="AI200" s="72">
        <f t="shared" si="96"/>
        <v>6.3340202916930891E-2</v>
      </c>
      <c r="AJ200" s="72">
        <f>(AV200-Driver!$K$179)/(Driver!$L$179-Driver!$K$179)</f>
        <v>0.21400370638949318</v>
      </c>
      <c r="AK200" s="72">
        <f>(AW200-Driver!$K$180)/(Driver!$L$180-Driver!$K$180)</f>
        <v>0.2592278802063217</v>
      </c>
      <c r="AL200" s="72">
        <f>(AX200-Driver!$K$181)/(Driver!$L$181-Driver!$K$181)</f>
        <v>0.32144438120533736</v>
      </c>
      <c r="AM200" s="72">
        <f>(AY200-Driver!$K$182)/(Driver!$L$182-Driver!$K$182)</f>
        <v>0.10943201217800762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27.448306955953463</v>
      </c>
      <c r="AX200" s="70">
        <f t="shared" si="99"/>
        <v>3.8929994308480365</v>
      </c>
      <c r="AY200" s="70">
        <f>IFERROR(Driver!$K$19/Data!BH200/Data!BI200*Data!BK200*Data!BL200,"")</f>
        <v>0.43542666136752978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0.91677239014249257</v>
      </c>
      <c r="L201" s="72">
        <f t="shared" ref="L201:L264" si="114">1-X201</f>
        <v>0.8713842559020224</v>
      </c>
      <c r="M201" s="72">
        <f t="shared" ref="M201:M264" si="115">1-Y201</f>
        <v>0.96216052438296273</v>
      </c>
      <c r="N201" s="72">
        <f t="shared" ref="N201:N264" si="116">1-Z201</f>
        <v>0.96447701258458229</v>
      </c>
      <c r="O201" s="72">
        <f t="shared" ref="O201:O264" si="117">1-AA201</f>
        <v>0.98850782853816221</v>
      </c>
      <c r="P201" s="72">
        <f t="shared" ref="P201:P264" si="118">1-AB201</f>
        <v>0.93349673202614381</v>
      </c>
      <c r="Q201" s="72"/>
      <c r="R201" s="72"/>
      <c r="S201" s="72">
        <f t="shared" ref="S201:S264" si="119">1-AE201</f>
        <v>0.92418539230538232</v>
      </c>
      <c r="T201" s="72">
        <f t="shared" ref="T201:T264" si="120">1-AF201</f>
        <v>0.9026770088371594</v>
      </c>
      <c r="U201" s="72">
        <f t="shared" ref="U201:U264" si="121">1-AG201</f>
        <v>0.30000000000000004</v>
      </c>
      <c r="V201" s="72">
        <f t="shared" ref="V201:V264" si="122">1-AH201</f>
        <v>0.75809824847492635</v>
      </c>
      <c r="W201" s="72">
        <f t="shared" ref="W201:W264" si="123">1-AI201</f>
        <v>0.85808473122378959</v>
      </c>
      <c r="X201" s="72">
        <f t="shared" ref="X201:X264" si="124">ABS(AJ201-AJ$1)</f>
        <v>0.1286157440979776</v>
      </c>
      <c r="Y201" s="72">
        <f t="shared" ref="Y201:Y264" si="125">AVERAGE(Z201:AB201)</f>
        <v>3.7839475617037252E-2</v>
      </c>
      <c r="Z201" s="72">
        <f t="shared" ref="Z201:Z264" si="126">ABS(AL201-AL$1)</f>
        <v>3.5522987415417706E-2</v>
      </c>
      <c r="AA201" s="72">
        <f t="shared" ref="AA201:AA264" si="127">ABS(AM201-AM$1)</f>
        <v>1.14921714618378E-2</v>
      </c>
      <c r="AB201" s="72">
        <f t="shared" ref="AB201:AB264" si="128">ABS(AN201-AN$1)</f>
        <v>6.650326797385625E-2</v>
      </c>
      <c r="AC201" s="72"/>
      <c r="AD201" s="72"/>
      <c r="AE201" s="72">
        <f t="shared" ref="AE201:AE264" si="129">ABS(AQ$1-AQ201)</f>
        <v>7.5814607694617633E-2</v>
      </c>
      <c r="AF201" s="72">
        <f t="shared" ref="AF201:AF264" si="130">ABS(AR$1-AR201)</f>
        <v>9.7322991162840544E-2</v>
      </c>
      <c r="AG201" s="72">
        <f t="shared" ref="AG201:AG264" si="131">ABS(AS$1-AS201)</f>
        <v>0.7</v>
      </c>
      <c r="AH201" s="72">
        <f t="shared" ref="AH201:AH264" si="132">ABS(AT$1-AT201)</f>
        <v>0.24190175152507368</v>
      </c>
      <c r="AI201" s="72">
        <f t="shared" ref="AI201:AI264" si="133">ABS(AU$1-AU201)</f>
        <v>0.14191526877621044</v>
      </c>
      <c r="AJ201" s="72">
        <f>(AV201-Driver!$K$179)/(Driver!$L$179-Driver!$K$179)</f>
        <v>0.17693981145757792</v>
      </c>
      <c r="AK201" s="72">
        <f>(AW201-Driver!$K$180)/(Driver!$L$180-Driver!$K$180)</f>
        <v>0.37935126238994787</v>
      </c>
      <c r="AL201" s="72">
        <f>(AX201-Driver!$K$181)/(Driver!$L$181-Driver!$K$181)</f>
        <v>0.4327452096376399</v>
      </c>
      <c r="AM201" s="72">
        <f>(AY201-Driver!$K$182)/(Driver!$L$182-Driver!$K$182)</f>
        <v>8.461893964927332E-2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39.140561684340476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0.33669619745279911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0.91846888590462905</v>
      </c>
      <c r="L202" s="72">
        <f t="shared" si="114"/>
        <v>0.89749012972363229</v>
      </c>
      <c r="M202" s="72">
        <f t="shared" si="115"/>
        <v>0.9394476420856257</v>
      </c>
      <c r="N202" s="72">
        <f t="shared" si="116"/>
        <v>0.85465914121292608</v>
      </c>
      <c r="O202" s="72">
        <f t="shared" si="117"/>
        <v>0.97512169354068301</v>
      </c>
      <c r="P202" s="72">
        <f t="shared" si="118"/>
        <v>0.98856209150326801</v>
      </c>
      <c r="Q202" s="72"/>
      <c r="R202" s="72"/>
      <c r="S202" s="72">
        <f t="shared" si="119"/>
        <v>0.84615260046962293</v>
      </c>
      <c r="T202" s="72">
        <f t="shared" si="120"/>
        <v>0.96461450345962252</v>
      </c>
      <c r="U202" s="72">
        <f t="shared" si="121"/>
        <v>0.46158650186812844</v>
      </c>
      <c r="V202" s="72">
        <f t="shared" si="122"/>
        <v>0.78121637662684718</v>
      </c>
      <c r="W202" s="72">
        <f t="shared" si="123"/>
        <v>0.88096316575410649</v>
      </c>
      <c r="X202" s="72">
        <f t="shared" si="124"/>
        <v>0.10250987027636774</v>
      </c>
      <c r="Y202" s="72">
        <f t="shared" si="125"/>
        <v>6.0552357914374279E-2</v>
      </c>
      <c r="Z202" s="72">
        <f t="shared" si="126"/>
        <v>0.14534085878707392</v>
      </c>
      <c r="AA202" s="72">
        <f t="shared" si="127"/>
        <v>2.4878306459316935E-2</v>
      </c>
      <c r="AB202" s="72">
        <f t="shared" si="128"/>
        <v>1.1437908496731986E-2</v>
      </c>
      <c r="AC202" s="72"/>
      <c r="AD202" s="72"/>
      <c r="AE202" s="72">
        <f t="shared" si="129"/>
        <v>0.15384739953037707</v>
      </c>
      <c r="AF202" s="72">
        <f t="shared" si="130"/>
        <v>3.5385496540377481E-2</v>
      </c>
      <c r="AG202" s="72">
        <f t="shared" si="131"/>
        <v>0.53841349813187156</v>
      </c>
      <c r="AH202" s="72">
        <f t="shared" si="132"/>
        <v>0.2187836233731528</v>
      </c>
      <c r="AI202" s="72">
        <f t="shared" si="133"/>
        <v>0.11903683424589348</v>
      </c>
      <c r="AJ202" s="72">
        <f>(AV202-Driver!$K$179)/(Driver!$L$179-Driver!$K$179)</f>
        <v>0.20304568527918779</v>
      </c>
      <c r="AK202" s="72">
        <f>(AW202-Driver!$K$180)/(Driver!$L$180-Driver!$K$180)</f>
        <v>0.28910106238977379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30.356024415178023</v>
      </c>
      <c r="AX202" s="70">
        <f t="shared" si="136"/>
        <v>3.2669322709163344</v>
      </c>
      <c r="AY202" s="70">
        <f>IFERROR(Driver!$K$19/Data!BH202/Data!BI202*Data!BK202*Data!BL202,"")</f>
        <v>0.28343317181194588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1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0.94869628857421573</v>
      </c>
      <c r="L203" s="72">
        <f t="shared" si="114"/>
        <v>0.95163564579808235</v>
      </c>
      <c r="M203" s="72">
        <f t="shared" si="115"/>
        <v>0.94575693135034911</v>
      </c>
      <c r="N203" s="72">
        <f t="shared" si="116"/>
        <v>0.86961835198886983</v>
      </c>
      <c r="O203" s="72">
        <f t="shared" si="117"/>
        <v>0.98374721330400761</v>
      </c>
      <c r="P203" s="72">
        <f t="shared" si="118"/>
        <v>0.98390522875816999</v>
      </c>
      <c r="Q203" s="72"/>
      <c r="R203" s="72"/>
      <c r="S203" s="72">
        <f t="shared" si="119"/>
        <v>0.88434041924640061</v>
      </c>
      <c r="T203" s="72">
        <f t="shared" si="120"/>
        <v>0.92869817482023109</v>
      </c>
      <c r="U203" s="72">
        <f t="shared" si="121"/>
        <v>0.73930412805835444</v>
      </c>
      <c r="V203" s="72">
        <f t="shared" si="122"/>
        <v>0.82892659137882463</v>
      </c>
      <c r="W203" s="72">
        <f t="shared" si="123"/>
        <v>0.94724596143824913</v>
      </c>
      <c r="X203" s="72">
        <f t="shared" si="124"/>
        <v>4.8364354201917648E-2</v>
      </c>
      <c r="Y203" s="72">
        <f t="shared" si="125"/>
        <v>5.4243068649650915E-2</v>
      </c>
      <c r="Z203" s="72">
        <f t="shared" si="126"/>
        <v>0.13038164801113022</v>
      </c>
      <c r="AA203" s="72">
        <f t="shared" si="127"/>
        <v>1.6252786695992436E-2</v>
      </c>
      <c r="AB203" s="72">
        <f t="shared" si="128"/>
        <v>1.6094771241830064E-2</v>
      </c>
      <c r="AC203" s="72"/>
      <c r="AD203" s="72"/>
      <c r="AE203" s="72">
        <f t="shared" si="129"/>
        <v>0.1156595807535994</v>
      </c>
      <c r="AF203" s="72">
        <f t="shared" si="130"/>
        <v>7.1301825179768893E-2</v>
      </c>
      <c r="AG203" s="72">
        <f t="shared" si="131"/>
        <v>0.26069587194164556</v>
      </c>
      <c r="AH203" s="72">
        <f t="shared" si="132"/>
        <v>0.17107340862117543</v>
      </c>
      <c r="AI203" s="72">
        <f t="shared" si="133"/>
        <v>5.2754038561750927E-2</v>
      </c>
      <c r="AJ203" s="72">
        <f>(AV203-Driver!$K$179)/(Driver!$L$179-Driver!$K$179)</f>
        <v>0.25719120135363788</v>
      </c>
      <c r="AK203" s="72">
        <f>(AW203-Driver!$K$180)/(Driver!$L$180-Driver!$K$180)</f>
        <v>0.34072803402606155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35.381155178678689</v>
      </c>
      <c r="AX203" s="70">
        <f t="shared" si="136"/>
        <v>5.7484348321001715</v>
      </c>
      <c r="AY203" s="70">
        <f>IFERROR(Driver!$K$19/Data!BH203/Data!BI203*Data!BK203*Data!BL203,"")</f>
        <v>0.31775385365223485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0.89690972956858306</v>
      </c>
      <c r="L204" s="72">
        <f t="shared" si="114"/>
        <v>0.83150028200789627</v>
      </c>
      <c r="M204" s="72">
        <f t="shared" si="115"/>
        <v>0.96231917712926995</v>
      </c>
      <c r="N204" s="72">
        <f t="shared" si="116"/>
        <v>0.89892651615759189</v>
      </c>
      <c r="O204" s="72">
        <f t="shared" si="117"/>
        <v>0.99926467536093677</v>
      </c>
      <c r="P204" s="72">
        <f t="shared" si="118"/>
        <v>0.98876633986928097</v>
      </c>
      <c r="Q204" s="72"/>
      <c r="R204" s="72"/>
      <c r="S204" s="72">
        <f t="shared" si="119"/>
        <v>0.87677372450947977</v>
      </c>
      <c r="T204" s="72">
        <f t="shared" si="120"/>
        <v>0.93018178149316089</v>
      </c>
      <c r="U204" s="72">
        <f t="shared" si="121"/>
        <v>0.30000000000000004</v>
      </c>
      <c r="V204" s="72">
        <f t="shared" si="122"/>
        <v>0.75968231831009958</v>
      </c>
      <c r="W204" s="72">
        <f t="shared" si="123"/>
        <v>0.88763309671694768</v>
      </c>
      <c r="X204" s="72">
        <f t="shared" si="124"/>
        <v>0.16849971799210378</v>
      </c>
      <c r="Y204" s="72">
        <f t="shared" si="125"/>
        <v>3.7680822870730095E-2</v>
      </c>
      <c r="Z204" s="72">
        <f t="shared" si="126"/>
        <v>0.10107348384240811</v>
      </c>
      <c r="AA204" s="72">
        <f t="shared" si="127"/>
        <v>7.3532463906320067E-4</v>
      </c>
      <c r="AB204" s="72">
        <f t="shared" si="128"/>
        <v>1.123366013071897E-2</v>
      </c>
      <c r="AC204" s="72"/>
      <c r="AD204" s="72"/>
      <c r="AE204" s="72">
        <f t="shared" si="129"/>
        <v>0.12322627549052026</v>
      </c>
      <c r="AF204" s="72">
        <f t="shared" si="130"/>
        <v>6.98182185068391E-2</v>
      </c>
      <c r="AG204" s="72">
        <f t="shared" si="131"/>
        <v>0.7</v>
      </c>
      <c r="AH204" s="72">
        <f t="shared" si="132"/>
        <v>0.24031768168990048</v>
      </c>
      <c r="AI204" s="72">
        <f t="shared" si="133"/>
        <v>0.11236690328305235</v>
      </c>
      <c r="AJ204" s="72">
        <f>(AV204-Driver!$K$179)/(Driver!$L$179-Driver!$K$179)</f>
        <v>0.13705583756345174</v>
      </c>
      <c r="AK204" s="72">
        <f>(AW204-Driver!$K$180)/(Driver!$L$180-Driver!$K$180)</f>
        <v>0.29443249780429109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30.874961692844657</v>
      </c>
      <c r="AX204" s="70">
        <f t="shared" si="136"/>
        <v>3.665338645418327</v>
      </c>
      <c r="AY204" s="70">
        <f>IFERROR(Driver!$K$19/Data!BH204/Data!BI204*Data!BK204*Data!BL204,"")</f>
        <v>0.38534903402350235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1</v>
      </c>
      <c r="H205" s="43" t="b">
        <f t="shared" si="111"/>
        <v>1</v>
      </c>
      <c r="I205" s="43">
        <f t="shared" si="112"/>
        <v>1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0.92479131342755672</v>
      </c>
      <c r="L205" s="72">
        <f t="shared" si="114"/>
        <v>0.91618322455885914</v>
      </c>
      <c r="M205" s="72">
        <f t="shared" si="115"/>
        <v>0.9333994022962544</v>
      </c>
      <c r="N205" s="72">
        <f t="shared" si="116"/>
        <v>0.88691108581546829</v>
      </c>
      <c r="O205" s="72">
        <f t="shared" si="117"/>
        <v>0.96095868970074583</v>
      </c>
      <c r="P205" s="72">
        <f t="shared" si="118"/>
        <v>0.95232843137254908</v>
      </c>
      <c r="Q205" s="72"/>
      <c r="R205" s="72"/>
      <c r="S205" s="72">
        <f t="shared" si="119"/>
        <v>0.88300208726960883</v>
      </c>
      <c r="T205" s="72">
        <f t="shared" si="120"/>
        <v>0.91456404979791972</v>
      </c>
      <c r="U205" s="72">
        <f t="shared" si="121"/>
        <v>0.8469670727635823</v>
      </c>
      <c r="V205" s="72">
        <f t="shared" si="122"/>
        <v>0.81939844872486944</v>
      </c>
      <c r="W205" s="72">
        <f t="shared" si="123"/>
        <v>0.89103162790697676</v>
      </c>
      <c r="X205" s="72">
        <f t="shared" si="124"/>
        <v>8.3816775441140884E-2</v>
      </c>
      <c r="Y205" s="72">
        <f t="shared" si="125"/>
        <v>6.6600597703745629E-2</v>
      </c>
      <c r="Z205" s="72">
        <f t="shared" si="126"/>
        <v>0.11308891418453171</v>
      </c>
      <c r="AA205" s="72">
        <f t="shared" si="127"/>
        <v>3.90413102992542E-2</v>
      </c>
      <c r="AB205" s="72">
        <f t="shared" si="128"/>
        <v>4.7671568627450978E-2</v>
      </c>
      <c r="AC205" s="72"/>
      <c r="AD205" s="72"/>
      <c r="AE205" s="72">
        <f t="shared" si="129"/>
        <v>0.11699791273039113</v>
      </c>
      <c r="AF205" s="72">
        <f t="shared" si="130"/>
        <v>8.5435950202080224E-2</v>
      </c>
      <c r="AG205" s="72">
        <f t="shared" si="131"/>
        <v>0.15303292723641765</v>
      </c>
      <c r="AH205" s="72">
        <f t="shared" si="132"/>
        <v>0.18060155127513053</v>
      </c>
      <c r="AI205" s="72">
        <f t="shared" si="133"/>
        <v>0.10896837209302326</v>
      </c>
      <c r="AJ205" s="72">
        <f>(AV205-Driver!$K$179)/(Driver!$L$179-Driver!$K$179)</f>
        <v>0.22173878011441464</v>
      </c>
      <c r="AK205" s="72">
        <f>(AW205-Driver!$K$180)/(Driver!$L$180-Driver!$K$180)</f>
        <v>0.26076905586562721</v>
      </c>
      <c r="AL205" s="72">
        <f>(AX205-Driver!$K$181)/(Driver!$L$181-Driver!$K$181)</f>
        <v>0.28413330803769049</v>
      </c>
      <c r="AM205" s="72">
        <f>(AY205-Driver!$K$182)/(Driver!$L$182-Driver!$K$182)</f>
        <v>0.13515242141036532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27.598317870250263</v>
      </c>
      <c r="AX205" s="70">
        <f t="shared" si="136"/>
        <v>3.5571997723392146</v>
      </c>
      <c r="AY205" s="70">
        <f>IFERROR(Driver!$K$19/Data!BH205/Data!BI205*Data!BK205*Data!BL205,"")</f>
        <v>0.53776739053948974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0.94381875326856268</v>
      </c>
      <c r="L206" s="72">
        <f t="shared" si="114"/>
        <v>0.93560148255579723</v>
      </c>
      <c r="M206" s="72">
        <f t="shared" si="115"/>
        <v>0.95203602398132814</v>
      </c>
      <c r="N206" s="72">
        <f t="shared" si="116"/>
        <v>0.97734300891671411</v>
      </c>
      <c r="O206" s="72">
        <f t="shared" si="117"/>
        <v>0.96552976890962328</v>
      </c>
      <c r="P206" s="72">
        <f t="shared" si="118"/>
        <v>0.91323529411764715</v>
      </c>
      <c r="Q206" s="72"/>
      <c r="R206" s="72"/>
      <c r="S206" s="72">
        <f t="shared" si="119"/>
        <v>0.86221238538063449</v>
      </c>
      <c r="T206" s="72">
        <f t="shared" si="120"/>
        <v>0.91219660100422395</v>
      </c>
      <c r="U206" s="72">
        <f t="shared" si="121"/>
        <v>0.74923724751766918</v>
      </c>
      <c r="V206" s="72">
        <f t="shared" si="122"/>
        <v>0.81128142496802136</v>
      </c>
      <c r="W206" s="72">
        <f t="shared" si="123"/>
        <v>0.98314426369863006</v>
      </c>
      <c r="X206" s="72">
        <f t="shared" si="124"/>
        <v>6.4398517444202719E-2</v>
      </c>
      <c r="Y206" s="72">
        <f t="shared" si="125"/>
        <v>4.7963976018671826E-2</v>
      </c>
      <c r="Z206" s="72">
        <f t="shared" si="126"/>
        <v>2.2656991083285893E-2</v>
      </c>
      <c r="AA206" s="72">
        <f t="shared" si="127"/>
        <v>3.4470231090376696E-2</v>
      </c>
      <c r="AB206" s="72">
        <f t="shared" si="128"/>
        <v>8.6764705882352883E-2</v>
      </c>
      <c r="AC206" s="72"/>
      <c r="AD206" s="72"/>
      <c r="AE206" s="72">
        <f t="shared" si="129"/>
        <v>0.13778761461936556</v>
      </c>
      <c r="AF206" s="72">
        <f t="shared" si="130"/>
        <v>8.7803398995776008E-2</v>
      </c>
      <c r="AG206" s="72">
        <f t="shared" si="131"/>
        <v>0.25076275248233076</v>
      </c>
      <c r="AH206" s="72">
        <f t="shared" si="132"/>
        <v>0.18871857503197864</v>
      </c>
      <c r="AI206" s="72">
        <f t="shared" si="133"/>
        <v>1.6855736301369884E-2</v>
      </c>
      <c r="AJ206" s="72">
        <f>(AV206-Driver!$K$179)/(Driver!$L$179-Driver!$K$179)</f>
        <v>0.24115703811135281</v>
      </c>
      <c r="AK206" s="72">
        <f>(AW206-Driver!$K$180)/(Driver!$L$180-Driver!$K$180)</f>
        <v>0.23233931333281382</v>
      </c>
      <c r="AL206" s="72">
        <f>(AX206-Driver!$K$181)/(Driver!$L$181-Driver!$K$181)</f>
        <v>0.37456523113893631</v>
      </c>
      <c r="AM206" s="72">
        <f>(AY206-Driver!$K$182)/(Driver!$L$182-Driver!$K$182)</f>
        <v>0.13058134220148782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24.831098154042316</v>
      </c>
      <c r="AX206" s="70">
        <f t="shared" si="136"/>
        <v>4.3710870802504269</v>
      </c>
      <c r="AY206" s="70">
        <f>IFERROR(Driver!$K$19/Data!BH206/Data!BI206*Data!BK206*Data!BL206,"")</f>
        <v>0.51957920484177611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0.95934843614787069</v>
      </c>
      <c r="L207" s="72">
        <f t="shared" si="114"/>
        <v>0.99550801708162107</v>
      </c>
      <c r="M207" s="72">
        <f t="shared" si="115"/>
        <v>0.92318885521412031</v>
      </c>
      <c r="N207" s="72">
        <f t="shared" si="116"/>
        <v>0.91009138050970717</v>
      </c>
      <c r="O207" s="72">
        <f t="shared" si="117"/>
        <v>0.95428727663592161</v>
      </c>
      <c r="P207" s="72">
        <f t="shared" si="118"/>
        <v>0.90518790849673203</v>
      </c>
      <c r="Q207" s="72"/>
      <c r="R207" s="72"/>
      <c r="S207" s="72">
        <f t="shared" si="119"/>
        <v>0.86258252611930342</v>
      </c>
      <c r="T207" s="72">
        <f t="shared" si="120"/>
        <v>0.98364842732703317</v>
      </c>
      <c r="U207" s="72">
        <f t="shared" si="121"/>
        <v>0.80940806643843888</v>
      </c>
      <c r="V207" s="72">
        <f t="shared" si="122"/>
        <v>0.84644303059518911</v>
      </c>
      <c r="W207" s="72">
        <f t="shared" si="123"/>
        <v>0.87931421775898522</v>
      </c>
      <c r="X207" s="72">
        <f t="shared" si="124"/>
        <v>4.4919829183789339E-3</v>
      </c>
      <c r="Y207" s="72">
        <f t="shared" si="125"/>
        <v>7.6811144785879734E-2</v>
      </c>
      <c r="Z207" s="72">
        <f t="shared" si="126"/>
        <v>8.9908619490292829E-2</v>
      </c>
      <c r="AA207" s="72">
        <f t="shared" si="127"/>
        <v>4.5712723364078368E-2</v>
      </c>
      <c r="AB207" s="72">
        <f t="shared" si="128"/>
        <v>9.4812091503268026E-2</v>
      </c>
      <c r="AC207" s="72"/>
      <c r="AD207" s="72"/>
      <c r="AE207" s="72">
        <f t="shared" si="129"/>
        <v>0.13741747388069664</v>
      </c>
      <c r="AF207" s="72">
        <f t="shared" si="130"/>
        <v>1.6351572672966774E-2</v>
      </c>
      <c r="AG207" s="72">
        <f t="shared" si="131"/>
        <v>0.19059193356156118</v>
      </c>
      <c r="AH207" s="72">
        <f t="shared" si="132"/>
        <v>0.15355696940481089</v>
      </c>
      <c r="AI207" s="72">
        <f t="shared" si="133"/>
        <v>0.1206857822410148</v>
      </c>
      <c r="AJ207" s="72">
        <f>(AV207-Driver!$K$179)/(Driver!$L$179-Driver!$K$179)</f>
        <v>0.31004753847393446</v>
      </c>
      <c r="AK207" s="72">
        <f>(AW207-Driver!$K$180)/(Driver!$L$180-Driver!$K$180)</f>
        <v>0.40948781609258411</v>
      </c>
      <c r="AL207" s="72">
        <f>(AX207-Driver!$K$181)/(Driver!$L$181-Driver!$K$181)</f>
        <v>0.48713084171251503</v>
      </c>
      <c r="AM207" s="72">
        <f>(AY207-Driver!$K$182)/(Driver!$L$182-Driver!$K$182)</f>
        <v>5.0398387747032751E-2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42.073914509757074</v>
      </c>
      <c r="AX207" s="70">
        <f t="shared" si="136"/>
        <v>5.3841775754126351</v>
      </c>
      <c r="AY207" s="70">
        <f>IFERROR(Driver!$K$19/Data!BH207/Data!BI207*Data!BK207*Data!BL207,"")</f>
        <v>0.20053365809723184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0.93507282697837379</v>
      </c>
      <c r="L208" s="72">
        <f t="shared" si="114"/>
        <v>0.89926275078559348</v>
      </c>
      <c r="M208" s="72">
        <f t="shared" si="115"/>
        <v>0.97088290317115422</v>
      </c>
      <c r="N208" s="72">
        <f t="shared" si="116"/>
        <v>0.95878549294883952</v>
      </c>
      <c r="O208" s="72">
        <f t="shared" si="117"/>
        <v>0.9634628897672376</v>
      </c>
      <c r="P208" s="72">
        <f t="shared" si="118"/>
        <v>0.99040032679738566</v>
      </c>
      <c r="Q208" s="72"/>
      <c r="R208" s="72"/>
      <c r="S208" s="72">
        <f t="shared" si="119"/>
        <v>0.89462936356611222</v>
      </c>
      <c r="T208" s="72">
        <f t="shared" si="120"/>
        <v>0.95195317941510238</v>
      </c>
      <c r="U208" s="72">
        <f t="shared" si="121"/>
        <v>0.77342472344610069</v>
      </c>
      <c r="V208" s="72">
        <f t="shared" si="122"/>
        <v>0.78453262396073775</v>
      </c>
      <c r="W208" s="72">
        <f t="shared" si="123"/>
        <v>0.94523141261332055</v>
      </c>
      <c r="X208" s="72">
        <f t="shared" si="124"/>
        <v>0.10073724921440658</v>
      </c>
      <c r="Y208" s="72">
        <f t="shared" si="125"/>
        <v>2.9117096828845751E-2</v>
      </c>
      <c r="Z208" s="72">
        <f t="shared" si="126"/>
        <v>4.1214507051160476E-2</v>
      </c>
      <c r="AA208" s="72">
        <f t="shared" si="127"/>
        <v>3.6537110232762432E-2</v>
      </c>
      <c r="AB208" s="72">
        <f t="shared" si="128"/>
        <v>9.599673202614345E-3</v>
      </c>
      <c r="AC208" s="72"/>
      <c r="AD208" s="72"/>
      <c r="AE208" s="72">
        <f t="shared" si="129"/>
        <v>0.10537063643388773</v>
      </c>
      <c r="AF208" s="72">
        <f t="shared" si="130"/>
        <v>4.804682058489762E-2</v>
      </c>
      <c r="AG208" s="72">
        <f t="shared" si="131"/>
        <v>0.22657527655389936</v>
      </c>
      <c r="AH208" s="72">
        <f t="shared" si="132"/>
        <v>0.21546737603926222</v>
      </c>
      <c r="AI208" s="72">
        <f t="shared" si="133"/>
        <v>5.4768587386679404E-2</v>
      </c>
      <c r="AJ208" s="72">
        <f>(AV208-Driver!$K$179)/(Driver!$L$179-Driver!$K$179)</f>
        <v>0.20481830634114895</v>
      </c>
      <c r="AK208" s="72">
        <f>(AW208-Driver!$K$180)/(Driver!$L$180-Driver!$K$180)</f>
        <v>0.31058249906232438</v>
      </c>
      <c r="AL208" s="72">
        <f>(AX208-Driver!$K$181)/(Driver!$L$181-Driver!$K$181)</f>
        <v>0.43843672927338267</v>
      </c>
      <c r="AM208" s="72">
        <f>(AY208-Driver!$K$182)/(Driver!$L$182-Driver!$K$182)</f>
        <v>0.13264822134387355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32.446928158824129</v>
      </c>
      <c r="AX208" s="70">
        <f t="shared" si="136"/>
        <v>4.9459305634604442</v>
      </c>
      <c r="AY208" s="70">
        <f>IFERROR(Driver!$K$19/Data!BH208/Data!BI208*Data!BK208*Data!BL208,"")</f>
        <v>0.52780325433613484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1</v>
      </c>
      <c r="F209" s="43" t="b">
        <f>CL209&gt;Driver!$F$56</f>
        <v>1</v>
      </c>
      <c r="G209" s="43" t="b">
        <f>AND(CB209&gt;Driver!$F$55,CB209&lt;Driver!$G$55)</f>
        <v>1</v>
      </c>
      <c r="H209" s="43" t="b">
        <f t="shared" si="111"/>
        <v>1</v>
      </c>
      <c r="I209" s="43">
        <f t="shared" si="112"/>
        <v>2</v>
      </c>
      <c r="J209" s="43" t="b">
        <f t="array" ref="J209">NOT(OR(($H$9:$H$1273=TRUE)*($I$9:$I$1273&gt;0)*($BT$9:$BT$1273=BT209)*($K$9:$K$1273&gt;K209)))</f>
        <v>1</v>
      </c>
      <c r="K209" s="72">
        <f t="shared" si="113"/>
        <v>0.96404155199768149</v>
      </c>
      <c r="L209" s="72">
        <f t="shared" si="114"/>
        <v>0.99619289340101513</v>
      </c>
      <c r="M209" s="72">
        <f t="shared" si="115"/>
        <v>0.93189021059434773</v>
      </c>
      <c r="N209" s="72">
        <f t="shared" si="116"/>
        <v>0.96257983937266811</v>
      </c>
      <c r="O209" s="72">
        <f t="shared" si="117"/>
        <v>0.94256791659338168</v>
      </c>
      <c r="P209" s="72">
        <f t="shared" si="118"/>
        <v>0.89052287581699341</v>
      </c>
      <c r="Q209" s="72"/>
      <c r="R209" s="72"/>
      <c r="S209" s="72">
        <f t="shared" si="119"/>
        <v>0.94475899580126077</v>
      </c>
      <c r="T209" s="72">
        <f t="shared" si="120"/>
        <v>0.95798916841986725</v>
      </c>
      <c r="U209" s="72">
        <f t="shared" si="121"/>
        <v>0.82479997256820548</v>
      </c>
      <c r="V209" s="72">
        <f t="shared" si="122"/>
        <v>0.78389076440430927</v>
      </c>
      <c r="W209" s="72">
        <f t="shared" si="123"/>
        <v>0.89776751388873843</v>
      </c>
      <c r="X209" s="72">
        <f t="shared" si="124"/>
        <v>3.8071065989848107E-3</v>
      </c>
      <c r="Y209" s="72">
        <f t="shared" si="125"/>
        <v>6.8109789405652293E-2</v>
      </c>
      <c r="Z209" s="72">
        <f t="shared" si="126"/>
        <v>3.7420160627331944E-2</v>
      </c>
      <c r="AA209" s="72">
        <f t="shared" si="127"/>
        <v>5.7432083406618345E-2</v>
      </c>
      <c r="AB209" s="72">
        <f t="shared" si="128"/>
        <v>0.10947712418300659</v>
      </c>
      <c r="AC209" s="72"/>
      <c r="AD209" s="72"/>
      <c r="AE209" s="72">
        <f t="shared" si="129"/>
        <v>5.5241004198739174E-2</v>
      </c>
      <c r="AF209" s="72">
        <f t="shared" si="130"/>
        <v>4.2010831580132725E-2</v>
      </c>
      <c r="AG209" s="72">
        <f t="shared" si="131"/>
        <v>0.17520002743179455</v>
      </c>
      <c r="AH209" s="72">
        <f t="shared" si="132"/>
        <v>0.21610923559569073</v>
      </c>
      <c r="AI209" s="72">
        <f t="shared" si="133"/>
        <v>0.10223248611126151</v>
      </c>
      <c r="AJ209" s="72">
        <f>(AV209-Driver!$K$179)/(Driver!$L$179-Driver!$K$179)</f>
        <v>0.30174844895657071</v>
      </c>
      <c r="AK209" s="72">
        <f>(AW209-Driver!$K$180)/(Driver!$L$180-Driver!$K$180)</f>
        <v>0.42258247815099076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43.348488381936178</v>
      </c>
      <c r="AX209" s="70">
        <f t="shared" si="136"/>
        <v>4.9117814456459872</v>
      </c>
      <c r="AY209" s="70">
        <f>IFERROR(Driver!$K$19/Data!BH209/Data!BI209*Data!BK209*Data!BL209,"")</f>
        <v>0.61094371961110894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0.91280836433048129</v>
      </c>
      <c r="L210" s="72">
        <f t="shared" si="114"/>
        <v>0.86969220852469586</v>
      </c>
      <c r="M210" s="72">
        <f t="shared" si="115"/>
        <v>0.95592452013626683</v>
      </c>
      <c r="N210" s="72">
        <f t="shared" si="116"/>
        <v>0.98682887497628546</v>
      </c>
      <c r="O210" s="72">
        <f t="shared" si="117"/>
        <v>0.95610808412532544</v>
      </c>
      <c r="P210" s="72">
        <f t="shared" si="118"/>
        <v>0.92483660130718959</v>
      </c>
      <c r="Q210" s="72"/>
      <c r="R210" s="72"/>
      <c r="S210" s="72">
        <f t="shared" si="119"/>
        <v>0.83542243405530825</v>
      </c>
      <c r="T210" s="72">
        <f t="shared" si="120"/>
        <v>0.95144568911252347</v>
      </c>
      <c r="U210" s="72">
        <f t="shared" si="121"/>
        <v>0.6442174059154655</v>
      </c>
      <c r="V210" s="72">
        <f t="shared" si="122"/>
        <v>0.78047432066536504</v>
      </c>
      <c r="W210" s="72">
        <f t="shared" si="123"/>
        <v>0.87739463601532564</v>
      </c>
      <c r="X210" s="72">
        <f t="shared" si="124"/>
        <v>0.13030779147530416</v>
      </c>
      <c r="Y210" s="72">
        <f t="shared" si="125"/>
        <v>4.4075479863733176E-2</v>
      </c>
      <c r="Z210" s="72">
        <f t="shared" si="126"/>
        <v>1.3171125023714592E-2</v>
      </c>
      <c r="AA210" s="72">
        <f t="shared" si="127"/>
        <v>4.389191587467451E-2</v>
      </c>
      <c r="AB210" s="72">
        <f t="shared" si="128"/>
        <v>7.516339869281044E-2</v>
      </c>
      <c r="AC210" s="72"/>
      <c r="AD210" s="72"/>
      <c r="AE210" s="72">
        <f t="shared" si="129"/>
        <v>0.16457756594469175</v>
      </c>
      <c r="AF210" s="72">
        <f t="shared" si="130"/>
        <v>4.8554310887476554E-2</v>
      </c>
      <c r="AG210" s="72">
        <f t="shared" si="131"/>
        <v>0.35578259408453455</v>
      </c>
      <c r="AH210" s="72">
        <f t="shared" si="132"/>
        <v>0.21952567933463502</v>
      </c>
      <c r="AI210" s="72">
        <f t="shared" si="133"/>
        <v>0.12260536398467434</v>
      </c>
      <c r="AJ210" s="72">
        <f>(AV210-Driver!$K$179)/(Driver!$L$179-Driver!$K$179)</f>
        <v>0.17524776408025136</v>
      </c>
      <c r="AK210" s="72">
        <f>(AW210-Driver!$K$180)/(Driver!$L$180-Driver!$K$180)</f>
        <v>0.24087584480520149</v>
      </c>
      <c r="AL210" s="72">
        <f>(AX210-Driver!$K$181)/(Driver!$L$181-Driver!$K$181)</f>
        <v>0.38405109719850761</v>
      </c>
      <c r="AM210" s="72">
        <f>(AY210-Driver!$K$182)/(Driver!$L$182-Driver!$K$182)</f>
        <v>5.2219195236436609E-2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25.662004665810965</v>
      </c>
      <c r="AX210" s="70">
        <f t="shared" si="136"/>
        <v>4.4564598747865682</v>
      </c>
      <c r="AY210" s="70">
        <f>IFERROR(Driver!$K$19/Data!BH210/Data!BI210*Data!BK210*Data!BL210,"")</f>
        <v>0.20777859593877004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1</v>
      </c>
      <c r="H211" s="43" t="b">
        <f t="shared" si="111"/>
        <v>0</v>
      </c>
      <c r="I211" s="43">
        <f t="shared" si="112"/>
        <v>2</v>
      </c>
      <c r="J211" s="43" t="b">
        <f t="array" ref="J211">NOT(OR(($H$9:$H$1273=TRUE)*($I$9:$I$1273&gt;0)*($BT$9:$BT$1273=BT211)*($K$9:$K$1273&gt;K211)))</f>
        <v>1</v>
      </c>
      <c r="K211" s="72">
        <f t="shared" si="113"/>
        <v>0.95256235938163736</v>
      </c>
      <c r="L211" s="72">
        <f t="shared" si="114"/>
        <v>0.9510716300056401</v>
      </c>
      <c r="M211" s="72">
        <f t="shared" si="115"/>
        <v>0.95405308875763462</v>
      </c>
      <c r="N211" s="72">
        <f t="shared" si="116"/>
        <v>0.94360810725352562</v>
      </c>
      <c r="O211" s="72">
        <f t="shared" si="117"/>
        <v>0.96785671457493383</v>
      </c>
      <c r="P211" s="72">
        <f t="shared" si="118"/>
        <v>0.95069444444444451</v>
      </c>
      <c r="Q211" s="72"/>
      <c r="R211" s="72"/>
      <c r="S211" s="72">
        <f t="shared" si="119"/>
        <v>0.92134489313393086</v>
      </c>
      <c r="T211" s="72">
        <f t="shared" si="120"/>
        <v>0.93797423592844675</v>
      </c>
      <c r="U211" s="72">
        <f t="shared" si="121"/>
        <v>0.85027814794388223</v>
      </c>
      <c r="V211" s="72">
        <f t="shared" si="122"/>
        <v>0.78219303714723798</v>
      </c>
      <c r="W211" s="72">
        <f t="shared" si="123"/>
        <v>0.89384098544232926</v>
      </c>
      <c r="X211" s="72">
        <f t="shared" si="124"/>
        <v>4.8928369994359844E-2</v>
      </c>
      <c r="Y211" s="72">
        <f t="shared" si="125"/>
        <v>4.5946911242365385E-2</v>
      </c>
      <c r="Z211" s="72">
        <f t="shared" si="126"/>
        <v>5.6391892746474437E-2</v>
      </c>
      <c r="AA211" s="72">
        <f t="shared" si="127"/>
        <v>3.214328542506617E-2</v>
      </c>
      <c r="AB211" s="72">
        <f t="shared" si="128"/>
        <v>4.9305555555555547E-2</v>
      </c>
      <c r="AC211" s="72"/>
      <c r="AD211" s="72"/>
      <c r="AE211" s="72">
        <f t="shared" si="129"/>
        <v>7.8655106866069135E-2</v>
      </c>
      <c r="AF211" s="72">
        <f t="shared" si="130"/>
        <v>6.2025764071553274E-2</v>
      </c>
      <c r="AG211" s="72">
        <f t="shared" si="131"/>
        <v>0.14972185205611774</v>
      </c>
      <c r="AH211" s="72">
        <f t="shared" si="132"/>
        <v>0.21780696285276202</v>
      </c>
      <c r="AI211" s="72">
        <f t="shared" si="133"/>
        <v>0.10615901455767077</v>
      </c>
      <c r="AJ211" s="72">
        <f>(AV211-Driver!$K$179)/(Driver!$L$179-Driver!$K$179)</f>
        <v>0.25662718556119568</v>
      </c>
      <c r="AK211" s="72">
        <f>(AW211-Driver!$K$180)/(Driver!$L$180-Driver!$K$180)</f>
        <v>0.36696170606888617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37.934619545148053</v>
      </c>
      <c r="AX211" s="70">
        <f t="shared" si="136"/>
        <v>5.0825270347182698</v>
      </c>
      <c r="AY211" s="70">
        <f>IFERROR(Driver!$K$19/Data!BH211/Data!BI211*Data!BK211*Data!BL211,"")</f>
        <v>0.51032035853104885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1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1</v>
      </c>
      <c r="I212" s="43">
        <f t="shared" si="112"/>
        <v>2</v>
      </c>
      <c r="J212" s="43" t="b">
        <f t="array" ref="J212">NOT(OR(($H$9:$H$1273=TRUE)*($I$9:$I$1273&gt;0)*($BT$9:$BT$1273=BT212)*($K$9:$K$1273&gt;K212)))</f>
        <v>0</v>
      </c>
      <c r="K212" s="72">
        <f t="shared" si="113"/>
        <v>0.86476257028238301</v>
      </c>
      <c r="L212" s="72">
        <f t="shared" si="114"/>
        <v>0.77699218435259043</v>
      </c>
      <c r="M212" s="72">
        <f t="shared" si="115"/>
        <v>0.9525329562121756</v>
      </c>
      <c r="N212" s="72">
        <f t="shared" si="116"/>
        <v>0.96279801429203826</v>
      </c>
      <c r="O212" s="72">
        <f t="shared" si="117"/>
        <v>0.90150020074971726</v>
      </c>
      <c r="P212" s="72">
        <f t="shared" si="118"/>
        <v>0.99330065359477127</v>
      </c>
      <c r="Q212" s="72"/>
      <c r="R212" s="72"/>
      <c r="S212" s="72">
        <f t="shared" si="119"/>
        <v>0.95199402983643155</v>
      </c>
      <c r="T212" s="72">
        <f t="shared" si="120"/>
        <v>0.91806217951996116</v>
      </c>
      <c r="U212" s="72">
        <f t="shared" si="121"/>
        <v>0.77529489496810833</v>
      </c>
      <c r="V212" s="72">
        <f t="shared" si="122"/>
        <v>0.80233609835705588</v>
      </c>
      <c r="W212" s="72">
        <f t="shared" si="123"/>
        <v>0.88054755279096419</v>
      </c>
      <c r="X212" s="72">
        <f t="shared" si="124"/>
        <v>0.22300781564740951</v>
      </c>
      <c r="Y212" s="72">
        <f t="shared" si="125"/>
        <v>4.7467043787824424E-2</v>
      </c>
      <c r="Z212" s="72">
        <f t="shared" si="126"/>
        <v>3.7201985707961793E-2</v>
      </c>
      <c r="AA212" s="72">
        <f t="shared" si="127"/>
        <v>9.8499799250282738E-2</v>
      </c>
      <c r="AB212" s="72">
        <f t="shared" si="128"/>
        <v>6.6993464052287344E-3</v>
      </c>
      <c r="AC212" s="72"/>
      <c r="AD212" s="72"/>
      <c r="AE212" s="72">
        <f t="shared" si="129"/>
        <v>4.8005970163568418E-2</v>
      </c>
      <c r="AF212" s="72">
        <f t="shared" si="130"/>
        <v>8.1937820480038864E-2</v>
      </c>
      <c r="AG212" s="72">
        <f t="shared" si="131"/>
        <v>0.22470510503189167</v>
      </c>
      <c r="AH212" s="72">
        <f t="shared" si="132"/>
        <v>0.19766390164294415</v>
      </c>
      <c r="AI212" s="72">
        <f t="shared" si="133"/>
        <v>0.11945244720903585</v>
      </c>
      <c r="AJ212" s="72">
        <f>(AV212-Driver!$K$179)/(Driver!$L$179-Driver!$K$179)</f>
        <v>0.52856337120296504</v>
      </c>
      <c r="AK212" s="72">
        <f>(AW212-Driver!$K$180)/(Driver!$L$180-Driver!$K$180)</f>
        <v>0.30858048092504614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32.252060968054181</v>
      </c>
      <c r="AX212" s="70">
        <f t="shared" si="136"/>
        <v>4.2401821286283434</v>
      </c>
      <c r="AY212" s="70">
        <f>IFERROR(Driver!$K$19/Data!BH212/Data!BI212*Data!BK212*Data!BL212,"")</f>
        <v>0.7743509168644086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0.94691951256495155</v>
      </c>
      <c r="L213" s="72">
        <f t="shared" si="114"/>
        <v>0.95360970107163001</v>
      </c>
      <c r="M213" s="72">
        <f t="shared" si="115"/>
        <v>0.94022932405827297</v>
      </c>
      <c r="N213" s="72">
        <f t="shared" si="116"/>
        <v>0.9722838803516094</v>
      </c>
      <c r="O213" s="72">
        <f t="shared" si="117"/>
        <v>0.99954788267288275</v>
      </c>
      <c r="P213" s="72">
        <f t="shared" si="118"/>
        <v>0.84885620915032689</v>
      </c>
      <c r="Q213" s="72"/>
      <c r="R213" s="72"/>
      <c r="S213" s="72">
        <f t="shared" si="119"/>
        <v>0.92222119681013981</v>
      </c>
      <c r="T213" s="72">
        <f t="shared" si="120"/>
        <v>0.96985126814720635</v>
      </c>
      <c r="U213" s="72">
        <f t="shared" si="121"/>
        <v>0.90240418323078964</v>
      </c>
      <c r="V213" s="72">
        <f t="shared" si="122"/>
        <v>0.77500867551985597</v>
      </c>
      <c r="W213" s="72">
        <f t="shared" si="123"/>
        <v>0.87146381578947363</v>
      </c>
      <c r="X213" s="72">
        <f t="shared" si="124"/>
        <v>4.6390298928369988E-2</v>
      </c>
      <c r="Y213" s="72">
        <f t="shared" si="125"/>
        <v>5.9770675941727004E-2</v>
      </c>
      <c r="Z213" s="72">
        <f t="shared" si="126"/>
        <v>2.7716119648390547E-2</v>
      </c>
      <c r="AA213" s="72">
        <f t="shared" si="127"/>
        <v>4.5211732711729347E-4</v>
      </c>
      <c r="AB213" s="72">
        <f t="shared" si="128"/>
        <v>0.15114379084967317</v>
      </c>
      <c r="AC213" s="72"/>
      <c r="AD213" s="72"/>
      <c r="AE213" s="72">
        <f t="shared" si="129"/>
        <v>7.7778803189860163E-2</v>
      </c>
      <c r="AF213" s="72">
        <f t="shared" si="130"/>
        <v>3.0148731852793625E-2</v>
      </c>
      <c r="AG213" s="72">
        <f t="shared" si="131"/>
        <v>9.7595816769210419E-2</v>
      </c>
      <c r="AH213" s="72">
        <f t="shared" si="132"/>
        <v>0.22499132448014408</v>
      </c>
      <c r="AI213" s="72">
        <f t="shared" si="133"/>
        <v>0.12853618421052632</v>
      </c>
      <c r="AJ213" s="72">
        <f>(AV213-Driver!$K$179)/(Driver!$L$179-Driver!$K$179)</f>
        <v>0.35194585448392551</v>
      </c>
      <c r="AK213" s="72">
        <f>(AW213-Driver!$K$180)/(Driver!$L$180-Driver!$K$180)</f>
        <v>0.45324471376954284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46.333008654982571</v>
      </c>
      <c r="AX213" s="70">
        <f t="shared" si="136"/>
        <v>4.3255549231644848</v>
      </c>
      <c r="AY213" s="70">
        <f>IFERROR(Driver!$K$19/Data!BH213/Data!BI213*Data!BK213*Data!BL213,"")</f>
        <v>0.38422216070863646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1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1</v>
      </c>
      <c r="I214" s="43">
        <f t="shared" si="112"/>
        <v>2</v>
      </c>
      <c r="J214" s="43" t="b">
        <f t="array" ref="J214">NOT(OR(($H$9:$H$1273=TRUE)*($I$9:$I$1273&gt;0)*($BT$9:$BT$1273=BT214)*($K$9:$K$1273&gt;K214)))</f>
        <v>0</v>
      </c>
      <c r="K214" s="72">
        <f t="shared" si="113"/>
        <v>0.91025589941950036</v>
      </c>
      <c r="L214" s="72">
        <f t="shared" si="114"/>
        <v>0.87625896382241553</v>
      </c>
      <c r="M214" s="72">
        <f t="shared" si="115"/>
        <v>0.9442528350165853</v>
      </c>
      <c r="N214" s="72">
        <f t="shared" si="116"/>
        <v>0.86835356984759371</v>
      </c>
      <c r="O214" s="72">
        <f t="shared" si="117"/>
        <v>0.97453565415641041</v>
      </c>
      <c r="P214" s="72">
        <f t="shared" si="118"/>
        <v>0.98986928104575167</v>
      </c>
      <c r="Q214" s="72"/>
      <c r="R214" s="72"/>
      <c r="S214" s="72">
        <f t="shared" si="119"/>
        <v>0.9186397981296901</v>
      </c>
      <c r="T214" s="72">
        <f t="shared" si="120"/>
        <v>0.95767911797229577</v>
      </c>
      <c r="U214" s="72">
        <f t="shared" si="121"/>
        <v>0.72271814049120364</v>
      </c>
      <c r="V214" s="72">
        <f t="shared" si="122"/>
        <v>0.82044064163985975</v>
      </c>
      <c r="W214" s="72">
        <f t="shared" si="123"/>
        <v>0.90704360177865606</v>
      </c>
      <c r="X214" s="72">
        <f t="shared" si="124"/>
        <v>0.12374103617758447</v>
      </c>
      <c r="Y214" s="72">
        <f t="shared" si="125"/>
        <v>5.5747164983414733E-2</v>
      </c>
      <c r="Z214" s="72">
        <f t="shared" si="126"/>
        <v>0.13164643015240635</v>
      </c>
      <c r="AA214" s="72">
        <f t="shared" si="127"/>
        <v>2.5464345843589545E-2</v>
      </c>
      <c r="AB214" s="72">
        <f t="shared" si="128"/>
        <v>1.013071895424833E-2</v>
      </c>
      <c r="AC214" s="72"/>
      <c r="AD214" s="72"/>
      <c r="AE214" s="72">
        <f t="shared" si="129"/>
        <v>8.1360201870309928E-2</v>
      </c>
      <c r="AF214" s="72">
        <f t="shared" si="130"/>
        <v>4.2320882027704232E-2</v>
      </c>
      <c r="AG214" s="72">
        <f t="shared" si="131"/>
        <v>0.27728185950879636</v>
      </c>
      <c r="AH214" s="72">
        <f t="shared" si="132"/>
        <v>0.17955935836014031</v>
      </c>
      <c r="AI214" s="72">
        <f t="shared" si="133"/>
        <v>9.2956398221343883E-2</v>
      </c>
      <c r="AJ214" s="72">
        <f>(AV214-Driver!$K$179)/(Driver!$L$179-Driver!$K$179)</f>
        <v>0.42929659173314</v>
      </c>
      <c r="AK214" s="72">
        <f>(AW214-Driver!$K$180)/(Driver!$L$180-Driver!$K$180)</f>
        <v>0.33696593888581394</v>
      </c>
      <c r="AL214" s="72">
        <f>(AX214-Driver!$K$181)/(Driver!$L$181-Driver!$K$181)</f>
        <v>0.52886865237462855</v>
      </c>
      <c r="AM214" s="72">
        <f>(AY214-Driver!$K$182)/(Driver!$L$182-Driver!$K$182)</f>
        <v>0.12157545695470066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35.014970228733134</v>
      </c>
      <c r="AX214" s="70">
        <f t="shared" si="136"/>
        <v>5.7598178713716566</v>
      </c>
      <c r="AY214" s="70">
        <f>IFERROR(Driver!$K$19/Data!BH214/Data!BI214*Data!BK214*Data!BL214,"")</f>
        <v>0.48374506026542607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1</v>
      </c>
      <c r="H215" s="43" t="b">
        <f t="shared" si="111"/>
        <v>1</v>
      </c>
      <c r="I215" s="43">
        <f t="shared" si="112"/>
        <v>2</v>
      </c>
      <c r="J215" s="43" t="b">
        <f t="array" ref="J215">NOT(OR(($H$9:$H$1273=TRUE)*($I$9:$I$1273&gt;0)*($BT$9:$BT$1273=BT215)*($K$9:$K$1273&gt;K215)))</f>
        <v>1</v>
      </c>
      <c r="K215" s="72">
        <f t="shared" si="113"/>
        <v>0.97013554435352245</v>
      </c>
      <c r="L215" s="72">
        <f t="shared" si="114"/>
        <v>0.9895858512609782</v>
      </c>
      <c r="M215" s="72">
        <f t="shared" si="115"/>
        <v>0.9506852374460667</v>
      </c>
      <c r="N215" s="72">
        <f t="shared" si="116"/>
        <v>0.90376746980332623</v>
      </c>
      <c r="O215" s="72">
        <f t="shared" si="117"/>
        <v>0.99894183730611552</v>
      </c>
      <c r="P215" s="72">
        <f t="shared" si="118"/>
        <v>0.94934640522875824</v>
      </c>
      <c r="Q215" s="72"/>
      <c r="R215" s="72"/>
      <c r="S215" s="72">
        <f t="shared" si="119"/>
        <v>0.86642706187711982</v>
      </c>
      <c r="T215" s="72">
        <f t="shared" si="120"/>
        <v>0.99933201221547341</v>
      </c>
      <c r="U215" s="72">
        <f t="shared" si="121"/>
        <v>0.80717176791198009</v>
      </c>
      <c r="V215" s="72">
        <f t="shared" si="122"/>
        <v>0.80169028574595136</v>
      </c>
      <c r="W215" s="72">
        <f t="shared" si="123"/>
        <v>0.88517188736854013</v>
      </c>
      <c r="X215" s="72">
        <f t="shared" si="124"/>
        <v>1.04141487390218E-2</v>
      </c>
      <c r="Y215" s="72">
        <f t="shared" si="125"/>
        <v>4.9314762553933307E-2</v>
      </c>
      <c r="Z215" s="72">
        <f t="shared" si="126"/>
        <v>9.6232530196673716E-2</v>
      </c>
      <c r="AA215" s="72">
        <f t="shared" si="127"/>
        <v>1.0581626938844513E-3</v>
      </c>
      <c r="AB215" s="72">
        <f t="shared" si="128"/>
        <v>5.0653594771241761E-2</v>
      </c>
      <c r="AC215" s="72"/>
      <c r="AD215" s="72"/>
      <c r="AE215" s="72">
        <f t="shared" si="129"/>
        <v>0.13357293812288018</v>
      </c>
      <c r="AF215" s="72">
        <f t="shared" si="130"/>
        <v>6.6798778452661911E-4</v>
      </c>
      <c r="AG215" s="72">
        <f t="shared" si="131"/>
        <v>0.19282823208801989</v>
      </c>
      <c r="AH215" s="72">
        <f t="shared" si="132"/>
        <v>0.1983097142540487</v>
      </c>
      <c r="AI215" s="72">
        <f t="shared" si="133"/>
        <v>0.11482811263145991</v>
      </c>
      <c r="AJ215" s="72">
        <f>(AV215-Driver!$K$179)/(Driver!$L$179-Driver!$K$179)</f>
        <v>0.29514140681653372</v>
      </c>
      <c r="AK215" s="72">
        <f>(AW215-Driver!$K$180)/(Driver!$L$180-Driver!$K$180)</f>
        <v>0.2757788051288691</v>
      </c>
      <c r="AL215" s="72">
        <f>(AX215-Driver!$K$181)/(Driver!$L$181-Driver!$K$181)</f>
        <v>0.49345475241889591</v>
      </c>
      <c r="AM215" s="72">
        <f>(AY215-Driver!$K$182)/(Driver!$L$182-Driver!$K$182)</f>
        <v>9.7169273804995571E-2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29.059297478090219</v>
      </c>
      <c r="AX215" s="70">
        <f t="shared" si="136"/>
        <v>5.4410927717700632</v>
      </c>
      <c r="AY215" s="70">
        <f>IFERROR(Driver!$K$19/Data!BH215/Data!BI215*Data!BK215*Data!BL215,"")</f>
        <v>0.38663359686371168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0.96280736481965623</v>
      </c>
      <c r="L216" s="72">
        <f t="shared" si="114"/>
        <v>0.94897671420514063</v>
      </c>
      <c r="M216" s="72">
        <f t="shared" si="115"/>
        <v>0.97663801543417172</v>
      </c>
      <c r="N216" s="72">
        <f t="shared" si="116"/>
        <v>0.94740245367735398</v>
      </c>
      <c r="O216" s="72">
        <f t="shared" si="117"/>
        <v>0.9968906775924814</v>
      </c>
      <c r="P216" s="72">
        <f t="shared" si="118"/>
        <v>0.98562091503267979</v>
      </c>
      <c r="Q216" s="72"/>
      <c r="R216" s="72"/>
      <c r="S216" s="72">
        <f t="shared" si="119"/>
        <v>0.86508339247070476</v>
      </c>
      <c r="T216" s="72">
        <f t="shared" si="120"/>
        <v>0.94310773034739315</v>
      </c>
      <c r="U216" s="72">
        <f t="shared" si="121"/>
        <v>0.73659034429014192</v>
      </c>
      <c r="V216" s="72">
        <f t="shared" si="122"/>
        <v>0.84277111692549767</v>
      </c>
      <c r="W216" s="72">
        <f t="shared" si="123"/>
        <v>0.9538957785293749</v>
      </c>
      <c r="X216" s="72">
        <f t="shared" si="124"/>
        <v>5.1023285794859374E-2</v>
      </c>
      <c r="Y216" s="72">
        <f t="shared" si="125"/>
        <v>2.3361984565828251E-2</v>
      </c>
      <c r="Z216" s="72">
        <f t="shared" si="126"/>
        <v>5.2597546322645961E-2</v>
      </c>
      <c r="AA216" s="72">
        <f t="shared" si="127"/>
        <v>3.109322407518586E-3</v>
      </c>
      <c r="AB216" s="72">
        <f t="shared" si="128"/>
        <v>1.437908496732021E-2</v>
      </c>
      <c r="AC216" s="72"/>
      <c r="AD216" s="72"/>
      <c r="AE216" s="72">
        <f t="shared" si="129"/>
        <v>0.13491660752929521</v>
      </c>
      <c r="AF216" s="72">
        <f t="shared" si="130"/>
        <v>5.6892269652606839E-2</v>
      </c>
      <c r="AG216" s="72">
        <f t="shared" si="131"/>
        <v>0.26340965570985808</v>
      </c>
      <c r="AH216" s="72">
        <f t="shared" si="132"/>
        <v>0.15722888307450233</v>
      </c>
      <c r="AI216" s="72">
        <f t="shared" si="133"/>
        <v>4.6104221470625095E-2</v>
      </c>
      <c r="AJ216" s="72">
        <f>(AV216-Driver!$K$179)/(Driver!$L$179-Driver!$K$179)</f>
        <v>0.25453226976069615</v>
      </c>
      <c r="AK216" s="72">
        <f>(AW216-Driver!$K$180)/(Driver!$L$180-Driver!$K$180)</f>
        <v>0.30553914717036934</v>
      </c>
      <c r="AL216" s="72">
        <f>(AX216-Driver!$K$181)/(Driver!$L$181-Driver!$K$181)</f>
        <v>0.44981976854486816</v>
      </c>
      <c r="AM216" s="72">
        <f>(AY216-Driver!$K$182)/(Driver!$L$182-Driver!$K$182)</f>
        <v>9.3001788703592533E-2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31.95603159952238</v>
      </c>
      <c r="AX216" s="70">
        <f t="shared" si="136"/>
        <v>5.0483779169038137</v>
      </c>
      <c r="AY216" s="70">
        <f>IFERROR(Driver!$K$19/Data!BH216/Data!BI216*Data!BK216*Data!BL216,"")</f>
        <v>0.37005129989332364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0.91001732348657527</v>
      </c>
      <c r="L217" s="72">
        <f t="shared" si="114"/>
        <v>0.8464064136652969</v>
      </c>
      <c r="M217" s="72">
        <f t="shared" si="115"/>
        <v>0.97362823330785364</v>
      </c>
      <c r="N217" s="72">
        <f t="shared" si="116"/>
        <v>0.92675172326566746</v>
      </c>
      <c r="O217" s="72">
        <f t="shared" si="117"/>
        <v>0.99482742110233802</v>
      </c>
      <c r="P217" s="72">
        <f t="shared" si="118"/>
        <v>0.99930555555555545</v>
      </c>
      <c r="Q217" s="72"/>
      <c r="R217" s="72"/>
      <c r="S217" s="72">
        <f t="shared" si="119"/>
        <v>0.88784523515317137</v>
      </c>
      <c r="T217" s="72">
        <f t="shared" si="120"/>
        <v>0.96037153332274638</v>
      </c>
      <c r="U217" s="72">
        <f t="shared" si="121"/>
        <v>0.94037438240427562</v>
      </c>
      <c r="V217" s="72">
        <f t="shared" si="122"/>
        <v>0.78314941687548467</v>
      </c>
      <c r="W217" s="72">
        <f t="shared" si="123"/>
        <v>0.89811401020986947</v>
      </c>
      <c r="X217" s="72">
        <f t="shared" si="124"/>
        <v>0.15359358633470307</v>
      </c>
      <c r="Y217" s="72">
        <f t="shared" si="125"/>
        <v>2.6371766692146307E-2</v>
      </c>
      <c r="Z217" s="72">
        <f t="shared" si="126"/>
        <v>7.3248276734332485E-2</v>
      </c>
      <c r="AA217" s="72">
        <f t="shared" si="127"/>
        <v>5.1725788976619419E-3</v>
      </c>
      <c r="AB217" s="72">
        <f t="shared" si="128"/>
        <v>6.9444444444449749E-4</v>
      </c>
      <c r="AC217" s="72"/>
      <c r="AD217" s="72"/>
      <c r="AE217" s="72">
        <f t="shared" si="129"/>
        <v>0.11215476484682864</v>
      </c>
      <c r="AF217" s="72">
        <f t="shared" si="130"/>
        <v>3.962846667725365E-2</v>
      </c>
      <c r="AG217" s="72">
        <f t="shared" si="131"/>
        <v>5.9625617595724378E-2</v>
      </c>
      <c r="AH217" s="72">
        <f t="shared" si="132"/>
        <v>0.21685058312451527</v>
      </c>
      <c r="AI217" s="72">
        <f t="shared" si="133"/>
        <v>0.10188598979013047</v>
      </c>
      <c r="AJ217" s="72">
        <f>(AV217-Driver!$K$179)/(Driver!$L$179-Driver!$K$179)</f>
        <v>0.15196196922085245</v>
      </c>
      <c r="AK217" s="72">
        <f>(AW217-Driver!$K$180)/(Driver!$L$180-Driver!$K$180)</f>
        <v>0.30835550291697378</v>
      </c>
      <c r="AL217" s="72">
        <f>(AX217-Driver!$K$181)/(Driver!$L$181-Driver!$K$181)</f>
        <v>0.32397394548788971</v>
      </c>
      <c r="AM217" s="72">
        <f>(AY217-Driver!$K$182)/(Driver!$L$182-Driver!$K$182)</f>
        <v>0.10128369000877306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32.230162648752398</v>
      </c>
      <c r="AX217" s="70">
        <f t="shared" si="136"/>
        <v>3.9157655093910075</v>
      </c>
      <c r="AY217" s="70">
        <f>IFERROR(Driver!$K$19/Data!BH217/Data!BI217*Data!BK217*Data!BL217,"")</f>
        <v>0.40300473429809525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1</v>
      </c>
      <c r="I218" s="43">
        <f t="shared" si="112"/>
        <v>2</v>
      </c>
      <c r="J218" s="43" t="b">
        <f t="array" ref="J218">NOT(OR(($H$9:$H$1273=TRUE)*($I$9:$I$1273&gt;0)*($BT$9:$BT$1273=BT218)*($K$9:$K$1273&gt;K218)))</f>
        <v>1</v>
      </c>
      <c r="K218" s="72">
        <f t="shared" si="113"/>
        <v>0.93284894222065251</v>
      </c>
      <c r="L218" s="72">
        <f t="shared" si="114"/>
        <v>0.91976875352509868</v>
      </c>
      <c r="M218" s="72">
        <f t="shared" si="115"/>
        <v>0.94592913091620634</v>
      </c>
      <c r="N218" s="72">
        <f t="shared" si="116"/>
        <v>0.87278030734206036</v>
      </c>
      <c r="O218" s="72">
        <f t="shared" si="117"/>
        <v>0.98036656253074161</v>
      </c>
      <c r="P218" s="72">
        <f t="shared" si="118"/>
        <v>0.98464052287581705</v>
      </c>
      <c r="Q218" s="72"/>
      <c r="R218" s="72"/>
      <c r="S218" s="72">
        <f t="shared" si="119"/>
        <v>0.89523505976144446</v>
      </c>
      <c r="T218" s="72">
        <f t="shared" si="120"/>
        <v>0.95862855369932254</v>
      </c>
      <c r="U218" s="72">
        <f t="shared" si="121"/>
        <v>0.72675781839854836</v>
      </c>
      <c r="V218" s="72">
        <f t="shared" si="122"/>
        <v>0.8193483813064113</v>
      </c>
      <c r="W218" s="72">
        <f t="shared" si="123"/>
        <v>0.91564676616915419</v>
      </c>
      <c r="X218" s="72">
        <f t="shared" si="124"/>
        <v>8.0231246474901263E-2</v>
      </c>
      <c r="Y218" s="72">
        <f t="shared" si="125"/>
        <v>5.407086908379366E-2</v>
      </c>
      <c r="Z218" s="72">
        <f t="shared" si="126"/>
        <v>0.1272196926579397</v>
      </c>
      <c r="AA218" s="72">
        <f t="shared" si="127"/>
        <v>1.9633437469258344E-2</v>
      </c>
      <c r="AB218" s="72">
        <f t="shared" si="128"/>
        <v>1.5359477124182952E-2</v>
      </c>
      <c r="AC218" s="72"/>
      <c r="AD218" s="72"/>
      <c r="AE218" s="72">
        <f t="shared" si="129"/>
        <v>0.10476494023855559</v>
      </c>
      <c r="AF218" s="72">
        <f t="shared" si="130"/>
        <v>4.1371446300677482E-2</v>
      </c>
      <c r="AG218" s="72">
        <f t="shared" si="131"/>
        <v>0.27324218160145158</v>
      </c>
      <c r="AH218" s="72">
        <f t="shared" si="132"/>
        <v>0.1806516186935887</v>
      </c>
      <c r="AI218" s="72">
        <f t="shared" si="133"/>
        <v>8.4353233830845767E-2</v>
      </c>
      <c r="AJ218" s="72">
        <f>(AV218-Driver!$K$179)/(Driver!$L$179-Driver!$K$179)</f>
        <v>0.38578680203045679</v>
      </c>
      <c r="AK218" s="72">
        <f>(AW218-Driver!$K$180)/(Driver!$L$180-Driver!$K$180)</f>
        <v>0.31245071305357419</v>
      </c>
      <c r="AL218" s="72">
        <f>(AX218-Driver!$K$181)/(Driver!$L$181-Driver!$K$181)</f>
        <v>0.5244419148801619</v>
      </c>
      <c r="AM218" s="72">
        <f>(AY218-Driver!$K$182)/(Driver!$L$182-Driver!$K$182)</f>
        <v>0.11574454858036946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32.628771472554988</v>
      </c>
      <c r="AX218" s="70">
        <f t="shared" si="136"/>
        <v>5.7199772339214574</v>
      </c>
      <c r="AY218" s="70">
        <f>IFERROR(Driver!$K$19/Data!BH218/Data!BI218*Data!BK218*Data!BL218,"")</f>
        <v>0.46054405248312336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0.8977205366985942</v>
      </c>
      <c r="L219" s="72">
        <f t="shared" si="114"/>
        <v>0.85220771895898806</v>
      </c>
      <c r="M219" s="72">
        <f t="shared" si="115"/>
        <v>0.94323335443820044</v>
      </c>
      <c r="N219" s="72">
        <f t="shared" si="116"/>
        <v>0.91789824827673439</v>
      </c>
      <c r="O219" s="72">
        <f t="shared" si="117"/>
        <v>0.9927658673254488</v>
      </c>
      <c r="P219" s="72">
        <f t="shared" si="118"/>
        <v>0.91903594771241837</v>
      </c>
      <c r="Q219" s="72"/>
      <c r="R219" s="72"/>
      <c r="S219" s="72">
        <f t="shared" si="119"/>
        <v>0.8933566661998571</v>
      </c>
      <c r="T219" s="72">
        <f t="shared" si="120"/>
        <v>0.98829230648546185</v>
      </c>
      <c r="U219" s="72">
        <f t="shared" si="121"/>
        <v>0.99088227725020928</v>
      </c>
      <c r="V219" s="72">
        <f t="shared" si="122"/>
        <v>0.77489401219097631</v>
      </c>
      <c r="W219" s="72">
        <f t="shared" si="123"/>
        <v>0.90656319807955188</v>
      </c>
      <c r="X219" s="72">
        <f t="shared" si="124"/>
        <v>0.147792281041012</v>
      </c>
      <c r="Y219" s="72">
        <f t="shared" si="125"/>
        <v>5.6766645561799535E-2</v>
      </c>
      <c r="Z219" s="72">
        <f t="shared" si="126"/>
        <v>8.210175172326567E-2</v>
      </c>
      <c r="AA219" s="72">
        <f t="shared" si="127"/>
        <v>7.2341326745512385E-3</v>
      </c>
      <c r="AB219" s="72">
        <f t="shared" si="128"/>
        <v>8.0964052287581689E-2</v>
      </c>
      <c r="AC219" s="72"/>
      <c r="AD219" s="72"/>
      <c r="AE219" s="72">
        <f t="shared" si="129"/>
        <v>0.10664333380014288</v>
      </c>
      <c r="AF219" s="72">
        <f t="shared" si="130"/>
        <v>1.1707693514538112E-2</v>
      </c>
      <c r="AG219" s="72">
        <f t="shared" si="131"/>
        <v>9.1177227497906688E-3</v>
      </c>
      <c r="AH219" s="72">
        <f t="shared" si="132"/>
        <v>0.22510598780902372</v>
      </c>
      <c r="AI219" s="72">
        <f t="shared" si="133"/>
        <v>9.3436801920448093E-2</v>
      </c>
      <c r="AJ219" s="72">
        <f>(AV219-Driver!$K$179)/(Driver!$L$179-Driver!$K$179)</f>
        <v>0.15776327451454353</v>
      </c>
      <c r="AK219" s="72">
        <f>(AW219-Driver!$K$180)/(Driver!$L$180-Driver!$K$180)</f>
        <v>0.38218954033383501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39.416826538914428</v>
      </c>
      <c r="AX219" s="70">
        <f t="shared" si="136"/>
        <v>3.8360842344906088</v>
      </c>
      <c r="AY219" s="70">
        <f>IFERROR(Driver!$K$19/Data!BH219/Data!BI219*Data!BK219*Data!BL219,"")</f>
        <v>0.35363880479612131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0.92121990034678647</v>
      </c>
      <c r="L220" s="72">
        <f t="shared" si="114"/>
        <v>0.88161711385061636</v>
      </c>
      <c r="M220" s="72">
        <f t="shared" si="115"/>
        <v>0.96082268684295646</v>
      </c>
      <c r="N220" s="72">
        <f t="shared" si="116"/>
        <v>0.98850787326882938</v>
      </c>
      <c r="O220" s="72">
        <f t="shared" si="117"/>
        <v>0.96871508922082428</v>
      </c>
      <c r="P220" s="72">
        <f t="shared" si="118"/>
        <v>0.92524509803921573</v>
      </c>
      <c r="Q220" s="72"/>
      <c r="R220" s="72"/>
      <c r="S220" s="72">
        <f t="shared" si="119"/>
        <v>0.88342088843842104</v>
      </c>
      <c r="T220" s="72">
        <f t="shared" si="120"/>
        <v>0.99295159759580109</v>
      </c>
      <c r="U220" s="72">
        <f t="shared" si="121"/>
        <v>0.78090718037014983</v>
      </c>
      <c r="V220" s="72">
        <f t="shared" si="122"/>
        <v>0.83342859708002881</v>
      </c>
      <c r="W220" s="72">
        <f t="shared" si="123"/>
        <v>0.8847383825973838</v>
      </c>
      <c r="X220" s="72">
        <f t="shared" si="124"/>
        <v>0.11838288614938358</v>
      </c>
      <c r="Y220" s="72">
        <f t="shared" si="125"/>
        <v>3.9177313157043515E-2</v>
      </c>
      <c r="Z220" s="72">
        <f t="shared" si="126"/>
        <v>1.1492126731170615E-2</v>
      </c>
      <c r="AA220" s="72">
        <f t="shared" si="127"/>
        <v>3.1284910779175668E-2</v>
      </c>
      <c r="AB220" s="72">
        <f t="shared" si="128"/>
        <v>7.475490196078427E-2</v>
      </c>
      <c r="AC220" s="72"/>
      <c r="AD220" s="72"/>
      <c r="AE220" s="72">
        <f t="shared" si="129"/>
        <v>0.11657911156157892</v>
      </c>
      <c r="AF220" s="72">
        <f t="shared" si="130"/>
        <v>7.0484024041989474E-3</v>
      </c>
      <c r="AG220" s="72">
        <f t="shared" si="131"/>
        <v>0.21909281962985017</v>
      </c>
      <c r="AH220" s="72">
        <f t="shared" si="132"/>
        <v>0.16657140291997125</v>
      </c>
      <c r="AI220" s="72">
        <f t="shared" si="133"/>
        <v>0.11526161740261617</v>
      </c>
      <c r="AJ220" s="72">
        <f>(AV220-Driver!$K$179)/(Driver!$L$179-Driver!$K$179)</f>
        <v>0.18717266940617194</v>
      </c>
      <c r="AK220" s="72">
        <f>(AW220-Driver!$K$180)/(Driver!$L$180-Driver!$K$180)</f>
        <v>0.38404652541593653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39.597576882536579</v>
      </c>
      <c r="AX220" s="70">
        <f t="shared" si="136"/>
        <v>4.6784291405805352</v>
      </c>
      <c r="AY220" s="70">
        <f>IFERROR(Driver!$K$19/Data!BH220/Data!BI220*Data!BK220*Data!BL220,"")</f>
        <v>0.25794148730228733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1</v>
      </c>
      <c r="H221" s="43" t="b">
        <f t="shared" si="111"/>
        <v>0</v>
      </c>
      <c r="I221" s="43">
        <f t="shared" si="112"/>
        <v>2</v>
      </c>
      <c r="J221" s="43" t="b">
        <f t="array" ref="J221">NOT(OR(($H$9:$H$1273=TRUE)*($I$9:$I$1273&gt;0)*($BT$9:$BT$1273=BT221)*($K$9:$K$1273&gt;K221)))</f>
        <v>0</v>
      </c>
      <c r="K221" s="72">
        <f t="shared" si="113"/>
        <v>0.91439292307932851</v>
      </c>
      <c r="L221" s="72">
        <f t="shared" si="114"/>
        <v>0.87492949802594477</v>
      </c>
      <c r="M221" s="72">
        <f t="shared" si="115"/>
        <v>0.95385634813271236</v>
      </c>
      <c r="N221" s="72">
        <f t="shared" si="116"/>
        <v>0.9141039018529058</v>
      </c>
      <c r="O221" s="72">
        <f t="shared" si="117"/>
        <v>0.96454030594392393</v>
      </c>
      <c r="P221" s="72">
        <f t="shared" si="118"/>
        <v>0.98292483660130725</v>
      </c>
      <c r="Q221" s="72"/>
      <c r="R221" s="72"/>
      <c r="S221" s="72">
        <f t="shared" si="119"/>
        <v>0.86806572676011928</v>
      </c>
      <c r="T221" s="72">
        <f t="shared" si="120"/>
        <v>0.92433467906570277</v>
      </c>
      <c r="U221" s="72">
        <f t="shared" si="121"/>
        <v>0.79441130372466762</v>
      </c>
      <c r="V221" s="72">
        <f t="shared" si="122"/>
        <v>0.81244388362319753</v>
      </c>
      <c r="W221" s="72">
        <f t="shared" si="123"/>
        <v>0.96904706212574854</v>
      </c>
      <c r="X221" s="72">
        <f t="shared" si="124"/>
        <v>0.12507050197405525</v>
      </c>
      <c r="Y221" s="72">
        <f t="shared" si="125"/>
        <v>4.6143651867287666E-2</v>
      </c>
      <c r="Z221" s="72">
        <f t="shared" si="126"/>
        <v>8.5896098147094146E-2</v>
      </c>
      <c r="AA221" s="72">
        <f t="shared" si="127"/>
        <v>3.5459694056076047E-2</v>
      </c>
      <c r="AB221" s="72">
        <f t="shared" si="128"/>
        <v>1.7075163398692805E-2</v>
      </c>
      <c r="AC221" s="72"/>
      <c r="AD221" s="72"/>
      <c r="AE221" s="72">
        <f t="shared" si="129"/>
        <v>0.13193427323988077</v>
      </c>
      <c r="AF221" s="72">
        <f t="shared" si="130"/>
        <v>7.5665320934297231E-2</v>
      </c>
      <c r="AG221" s="72">
        <f t="shared" si="131"/>
        <v>0.20558869627533238</v>
      </c>
      <c r="AH221" s="72">
        <f t="shared" si="132"/>
        <v>0.18755611637680247</v>
      </c>
      <c r="AI221" s="72">
        <f t="shared" si="133"/>
        <v>3.0952937874251504E-2</v>
      </c>
      <c r="AJ221" s="72">
        <f>(AV221-Driver!$K$179)/(Driver!$L$179-Driver!$K$179)</f>
        <v>0.18048505358150027</v>
      </c>
      <c r="AK221" s="72">
        <f>(AW221-Driver!$K$180)/(Driver!$L$180-Driver!$K$180)</f>
        <v>0.29178570592716857</v>
      </c>
      <c r="AL221" s="72">
        <f>(AX221-Driver!$K$181)/(Driver!$L$181-Driver!$K$181)</f>
        <v>0.31132612407512805</v>
      </c>
      <c r="AM221" s="72">
        <f>(AY221-Driver!$K$182)/(Driver!$L$182-Driver!$K$182)</f>
        <v>0.13157080516718717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30.617335206828511</v>
      </c>
      <c r="AX221" s="70">
        <f t="shared" si="136"/>
        <v>3.8019351166761526</v>
      </c>
      <c r="AY221" s="70">
        <f>IFERROR(Driver!$K$19/Data!BH221/Data!BI221*Data!BK221*Data!BL221,"")</f>
        <v>0.52351624800790619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0.89148495803878025</v>
      </c>
      <c r="L222" s="72">
        <f t="shared" si="114"/>
        <v>0.83899363467891386</v>
      </c>
      <c r="M222" s="72">
        <f t="shared" si="115"/>
        <v>0.94397628139864675</v>
      </c>
      <c r="N222" s="72">
        <f t="shared" si="116"/>
        <v>0.89007304116865882</v>
      </c>
      <c r="O222" s="72">
        <f t="shared" si="117"/>
        <v>0.95811397296192202</v>
      </c>
      <c r="P222" s="72">
        <f t="shared" si="118"/>
        <v>0.98374183006535953</v>
      </c>
      <c r="Q222" s="72"/>
      <c r="R222" s="72"/>
      <c r="S222" s="72">
        <f t="shared" si="119"/>
        <v>0.85022725995075932</v>
      </c>
      <c r="T222" s="72">
        <f t="shared" si="120"/>
        <v>0.97826231048180035</v>
      </c>
      <c r="U222" s="72">
        <f t="shared" si="121"/>
        <v>0.93230430712195789</v>
      </c>
      <c r="V222" s="72">
        <f t="shared" si="122"/>
        <v>0.81232378717938292</v>
      </c>
      <c r="W222" s="72">
        <f t="shared" si="123"/>
        <v>0.9017857142857143</v>
      </c>
      <c r="X222" s="72">
        <f t="shared" si="124"/>
        <v>0.16100636532108614</v>
      </c>
      <c r="Y222" s="72">
        <f t="shared" si="125"/>
        <v>5.6023718601353245E-2</v>
      </c>
      <c r="Z222" s="72">
        <f t="shared" si="126"/>
        <v>0.10992695883134124</v>
      </c>
      <c r="AA222" s="72">
        <f t="shared" si="127"/>
        <v>4.1886027038077984E-2</v>
      </c>
      <c r="AB222" s="72">
        <f t="shared" si="128"/>
        <v>1.6258169934640521E-2</v>
      </c>
      <c r="AC222" s="72"/>
      <c r="AD222" s="72"/>
      <c r="AE222" s="72">
        <f t="shared" si="129"/>
        <v>0.14977274004924068</v>
      </c>
      <c r="AF222" s="72">
        <f t="shared" si="130"/>
        <v>2.1737689518199682E-2</v>
      </c>
      <c r="AG222" s="72">
        <f t="shared" si="131"/>
        <v>6.7695692878042057E-2</v>
      </c>
      <c r="AH222" s="72">
        <f t="shared" si="132"/>
        <v>0.18767621282061714</v>
      </c>
      <c r="AI222" s="72">
        <f t="shared" si="133"/>
        <v>9.8214285714285712E-2</v>
      </c>
      <c r="AJ222" s="72">
        <f>(AV222-Driver!$K$179)/(Driver!$L$179-Driver!$K$179)</f>
        <v>0.14454919023446938</v>
      </c>
      <c r="AK222" s="72">
        <f>(AW222-Driver!$K$180)/(Driver!$L$180-Driver!$K$180)</f>
        <v>0.31761332098094991</v>
      </c>
      <c r="AL222" s="72">
        <f>(AX222-Driver!$K$181)/(Driver!$L$181-Driver!$K$181)</f>
        <v>0.28729526339088096</v>
      </c>
      <c r="AM222" s="72">
        <f>(AY222-Driver!$K$182)/(Driver!$L$182-Driver!$K$182)</f>
        <v>5.4225084073033135E-2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33.131275863060694</v>
      </c>
      <c r="AX222" s="70">
        <f t="shared" si="136"/>
        <v>3.5856573705179287</v>
      </c>
      <c r="AY222" s="70">
        <f>IFERROR(Driver!$K$19/Data!BH222/Data!BI222*Data!BK222*Data!BL222,"")</f>
        <v>0.21575996685400897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0</v>
      </c>
      <c r="I223" s="43">
        <f t="shared" si="112"/>
        <v>1</v>
      </c>
      <c r="J223" s="43" t="b">
        <f t="array" ref="J223">NOT(OR(($H$9:$H$1273=TRUE)*($I$9:$I$1273&gt;0)*($BT$9:$BT$1273=BT223)*($K$9:$K$1273&gt;K223)))</f>
        <v>1</v>
      </c>
      <c r="K223" s="72">
        <f t="shared" si="113"/>
        <v>0.92571679452544664</v>
      </c>
      <c r="L223" s="72">
        <f t="shared" si="114"/>
        <v>0.92971960357747163</v>
      </c>
      <c r="M223" s="72">
        <f t="shared" si="115"/>
        <v>0.92171398547342176</v>
      </c>
      <c r="N223" s="72">
        <f t="shared" si="116"/>
        <v>0.88795769303737426</v>
      </c>
      <c r="O223" s="72">
        <f t="shared" si="117"/>
        <v>0.98461890390576667</v>
      </c>
      <c r="P223" s="72">
        <f t="shared" si="118"/>
        <v>0.89256535947712423</v>
      </c>
      <c r="Q223" s="72"/>
      <c r="R223" s="72"/>
      <c r="S223" s="72">
        <f t="shared" si="119"/>
        <v>0.85513364426507454</v>
      </c>
      <c r="T223" s="72">
        <f t="shared" si="120"/>
        <v>0.92608955613487742</v>
      </c>
      <c r="U223" s="72">
        <f t="shared" si="121"/>
        <v>0.74355501477270147</v>
      </c>
      <c r="V223" s="72">
        <f t="shared" si="122"/>
        <v>0.85304716369260292</v>
      </c>
      <c r="W223" s="72">
        <f t="shared" si="123"/>
        <v>0.90211763227346986</v>
      </c>
      <c r="X223" s="72">
        <f t="shared" si="124"/>
        <v>7.0280396422528396E-2</v>
      </c>
      <c r="Y223" s="72">
        <f t="shared" si="125"/>
        <v>7.8286014526578254E-2</v>
      </c>
      <c r="Z223" s="72">
        <f t="shared" si="126"/>
        <v>0.11204230696262568</v>
      </c>
      <c r="AA223" s="72">
        <f t="shared" si="127"/>
        <v>1.538109609423334E-2</v>
      </c>
      <c r="AB223" s="72">
        <f t="shared" si="128"/>
        <v>0.10743464052287577</v>
      </c>
      <c r="AC223" s="72"/>
      <c r="AD223" s="72"/>
      <c r="AE223" s="72">
        <f t="shared" si="129"/>
        <v>0.14486635573492551</v>
      </c>
      <c r="AF223" s="72">
        <f t="shared" si="130"/>
        <v>7.3910443865122549E-2</v>
      </c>
      <c r="AG223" s="72">
        <f t="shared" si="131"/>
        <v>0.25644498522729858</v>
      </c>
      <c r="AH223" s="72">
        <f t="shared" si="132"/>
        <v>0.14695283630739703</v>
      </c>
      <c r="AI223" s="72">
        <f t="shared" si="133"/>
        <v>9.7882367726530098E-2</v>
      </c>
      <c r="AJ223" s="72">
        <f>(AV223-Driver!$K$179)/(Driver!$L$179-Driver!$K$179)</f>
        <v>0.23527515913302713</v>
      </c>
      <c r="AK223" s="72">
        <f>(AW223-Driver!$K$180)/(Driver!$L$180-Driver!$K$180)</f>
        <v>0.22465964359111865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24.083594602131623</v>
      </c>
      <c r="AX223" s="70">
        <f t="shared" si="136"/>
        <v>5.5833807626636309</v>
      </c>
      <c r="AY223" s="70">
        <f>IFERROR(Driver!$K$19/Data!BH223/Data!BI223*Data!BK223*Data!BL223,"")</f>
        <v>0.44362411497059484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1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0.91725319304451725</v>
      </c>
      <c r="L224" s="72">
        <f t="shared" si="114"/>
        <v>0.91058335347675445</v>
      </c>
      <c r="M224" s="72">
        <f t="shared" si="115"/>
        <v>0.92392303261228004</v>
      </c>
      <c r="N224" s="72">
        <f t="shared" si="116"/>
        <v>0.85697053057610839</v>
      </c>
      <c r="O224" s="72">
        <f t="shared" si="117"/>
        <v>0.96769889405811738</v>
      </c>
      <c r="P224" s="72">
        <f t="shared" si="118"/>
        <v>0.94709967320261423</v>
      </c>
      <c r="Q224" s="72"/>
      <c r="R224" s="72"/>
      <c r="S224" s="72">
        <f t="shared" si="119"/>
        <v>0.87881626197951468</v>
      </c>
      <c r="T224" s="72">
        <f t="shared" si="120"/>
        <v>0.98923922309940981</v>
      </c>
      <c r="U224" s="72">
        <f t="shared" si="121"/>
        <v>0.74397990614120868</v>
      </c>
      <c r="V224" s="72">
        <f t="shared" si="122"/>
        <v>0.86363592263431377</v>
      </c>
      <c r="W224" s="72">
        <f t="shared" si="123"/>
        <v>0.88575073379995484</v>
      </c>
      <c r="X224" s="72">
        <f t="shared" si="124"/>
        <v>8.9416646523245491E-2</v>
      </c>
      <c r="Y224" s="72">
        <f t="shared" si="125"/>
        <v>7.6076967387720004E-2</v>
      </c>
      <c r="Z224" s="72">
        <f t="shared" si="126"/>
        <v>0.14302946942389166</v>
      </c>
      <c r="AA224" s="72">
        <f t="shared" si="127"/>
        <v>3.2301105941882624E-2</v>
      </c>
      <c r="AB224" s="72">
        <f t="shared" si="128"/>
        <v>5.2900326797385711E-2</v>
      </c>
      <c r="AC224" s="72"/>
      <c r="AD224" s="72"/>
      <c r="AE224" s="72">
        <f t="shared" si="129"/>
        <v>0.12118373802048532</v>
      </c>
      <c r="AF224" s="72">
        <f t="shared" si="130"/>
        <v>1.0760776900590158E-2</v>
      </c>
      <c r="AG224" s="72">
        <f t="shared" si="131"/>
        <v>0.25602009385879132</v>
      </c>
      <c r="AH224" s="72">
        <f t="shared" si="132"/>
        <v>0.13636407736568629</v>
      </c>
      <c r="AI224" s="72">
        <f t="shared" si="133"/>
        <v>0.11424926620004515</v>
      </c>
      <c r="AJ224" s="72">
        <f>(AV224-Driver!$K$179)/(Driver!$L$179-Driver!$K$179)</f>
        <v>0.39497220207880102</v>
      </c>
      <c r="AK224" s="72">
        <f>(AW224-Driver!$K$180)/(Driver!$L$180-Driver!$K$180)</f>
        <v>0.37570406319952426</v>
      </c>
      <c r="AL224" s="72">
        <f>(AX224-Driver!$K$181)/(Driver!$L$181-Driver!$K$181)</f>
        <v>0.54025169164611386</v>
      </c>
      <c r="AM224" s="72">
        <f>(AY224-Driver!$K$182)/(Driver!$L$182-Driver!$K$182)</f>
        <v>6.3810005169228495E-2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38.785560175022226</v>
      </c>
      <c r="AX224" s="70">
        <f t="shared" si="136"/>
        <v>5.8622652248150251</v>
      </c>
      <c r="AY224" s="70">
        <f>IFERROR(Driver!$K$19/Data!BH224/Data!BI224*Data!BK224*Data!BL224,"")</f>
        <v>0.25389807753407828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0.92233751055214741</v>
      </c>
      <c r="L225" s="72">
        <f t="shared" si="114"/>
        <v>0.91634437192812834</v>
      </c>
      <c r="M225" s="72">
        <f t="shared" si="115"/>
        <v>0.92833064917616648</v>
      </c>
      <c r="N225" s="72">
        <f t="shared" si="116"/>
        <v>0.94066432681970524</v>
      </c>
      <c r="O225" s="72">
        <f t="shared" si="117"/>
        <v>0.98223611744082029</v>
      </c>
      <c r="P225" s="72">
        <f t="shared" si="118"/>
        <v>0.8620915032679739</v>
      </c>
      <c r="Q225" s="72"/>
      <c r="R225" s="72"/>
      <c r="S225" s="72">
        <f t="shared" si="119"/>
        <v>0.92085696858368216</v>
      </c>
      <c r="T225" s="72">
        <f t="shared" si="120"/>
        <v>0.9753157460220272</v>
      </c>
      <c r="U225" s="72">
        <f t="shared" si="121"/>
        <v>0.95158753131568963</v>
      </c>
      <c r="V225" s="72">
        <f t="shared" si="122"/>
        <v>0.77359137642578302</v>
      </c>
      <c r="W225" s="72">
        <f t="shared" si="123"/>
        <v>0.88982394366197182</v>
      </c>
      <c r="X225" s="72">
        <f t="shared" si="124"/>
        <v>8.3655628071871713E-2</v>
      </c>
      <c r="Y225" s="72">
        <f t="shared" si="125"/>
        <v>7.1669350823833508E-2</v>
      </c>
      <c r="Z225" s="72">
        <f t="shared" si="126"/>
        <v>5.9335673180294701E-2</v>
      </c>
      <c r="AA225" s="72">
        <f t="shared" si="127"/>
        <v>1.7763882559179725E-2</v>
      </c>
      <c r="AB225" s="72">
        <f t="shared" si="128"/>
        <v>0.1379084967320261</v>
      </c>
      <c r="AC225" s="72"/>
      <c r="AD225" s="72"/>
      <c r="AE225" s="72">
        <f t="shared" si="129"/>
        <v>7.914303141631783E-2</v>
      </c>
      <c r="AF225" s="72">
        <f t="shared" si="130"/>
        <v>2.4684253977972845E-2</v>
      </c>
      <c r="AG225" s="72">
        <f t="shared" si="131"/>
        <v>4.8412468684310372E-2</v>
      </c>
      <c r="AH225" s="72">
        <f t="shared" si="132"/>
        <v>0.22640862357421698</v>
      </c>
      <c r="AI225" s="72">
        <f t="shared" si="133"/>
        <v>0.11017605633802817</v>
      </c>
      <c r="AJ225" s="72">
        <f>(AV225-Driver!$K$179)/(Driver!$L$179-Driver!$K$179)</f>
        <v>0.22189992748368381</v>
      </c>
      <c r="AK225" s="72">
        <f>(AW225-Driver!$K$180)/(Driver!$L$180-Driver!$K$180)</f>
        <v>0.4386359693905969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44.911061008858013</v>
      </c>
      <c r="AX225" s="70">
        <f t="shared" si="136"/>
        <v>4.0409789413773476</v>
      </c>
      <c r="AY225" s="70">
        <f>IFERROR(Driver!$K$19/Data!BH225/Data!BI225*Data!BK225*Data!BL225,"")</f>
        <v>0.45310515013145475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1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0.97574585348439191</v>
      </c>
      <c r="L226" s="72">
        <f t="shared" si="114"/>
        <v>0.98160905648215291</v>
      </c>
      <c r="M226" s="72">
        <f t="shared" si="115"/>
        <v>0.96988265048663092</v>
      </c>
      <c r="N226" s="72">
        <f t="shared" si="116"/>
        <v>0.99125561247075189</v>
      </c>
      <c r="O226" s="72">
        <f t="shared" si="117"/>
        <v>0.95466684879306241</v>
      </c>
      <c r="P226" s="72">
        <f t="shared" si="118"/>
        <v>0.96372549019607845</v>
      </c>
      <c r="Q226" s="72"/>
      <c r="R226" s="72"/>
      <c r="S226" s="72">
        <f t="shared" si="119"/>
        <v>0.83268542627275921</v>
      </c>
      <c r="T226" s="72">
        <f t="shared" si="120"/>
        <v>0.99376820398496424</v>
      </c>
      <c r="U226" s="72">
        <f t="shared" si="121"/>
        <v>0.83817080751399242</v>
      </c>
      <c r="V226" s="72">
        <f t="shared" si="122"/>
        <v>0.89680275589154168</v>
      </c>
      <c r="W226" s="72">
        <f t="shared" si="123"/>
        <v>0.88036823935558117</v>
      </c>
      <c r="X226" s="72">
        <f t="shared" si="124"/>
        <v>1.8390943517847091E-2</v>
      </c>
      <c r="Y226" s="72">
        <f t="shared" si="125"/>
        <v>3.0117349513369075E-2</v>
      </c>
      <c r="Z226" s="72">
        <f t="shared" si="126"/>
        <v>8.7443875292480544E-3</v>
      </c>
      <c r="AA226" s="72">
        <f t="shared" si="127"/>
        <v>4.5333151206937629E-2</v>
      </c>
      <c r="AB226" s="72">
        <f t="shared" si="128"/>
        <v>3.6274509803921551E-2</v>
      </c>
      <c r="AC226" s="72"/>
      <c r="AD226" s="72"/>
      <c r="AE226" s="72">
        <f t="shared" si="129"/>
        <v>0.16731457372724073</v>
      </c>
      <c r="AF226" s="72">
        <f t="shared" si="130"/>
        <v>6.2317960150358176E-3</v>
      </c>
      <c r="AG226" s="72">
        <f t="shared" si="131"/>
        <v>0.16182919248600763</v>
      </c>
      <c r="AH226" s="72">
        <f t="shared" si="132"/>
        <v>0.10319724410845832</v>
      </c>
      <c r="AI226" s="72">
        <f t="shared" si="133"/>
        <v>0.11963176064441887</v>
      </c>
      <c r="AJ226" s="72">
        <f>(AV226-Driver!$K$179)/(Driver!$L$179-Driver!$K$179)</f>
        <v>0.28716461203770843</v>
      </c>
      <c r="AK226" s="72">
        <f>(AW226-Driver!$K$180)/(Driver!$L$180-Driver!$K$180)</f>
        <v>0.27763955705608295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29.240414469002641</v>
      </c>
      <c r="AX226" s="70">
        <f t="shared" si="136"/>
        <v>4.4963005122367674</v>
      </c>
      <c r="AY226" s="70">
        <f>IFERROR(Driver!$K$19/Data!BH226/Data!BI226*Data!BK226*Data!BL226,"")</f>
        <v>0.20204396421189066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0.93616059623869863</v>
      </c>
      <c r="L227" s="72">
        <f t="shared" si="114"/>
        <v>0.94007332205301752</v>
      </c>
      <c r="M227" s="72">
        <f t="shared" si="115"/>
        <v>0.93224787042437973</v>
      </c>
      <c r="N227" s="72">
        <f t="shared" si="116"/>
        <v>0.91198855372162146</v>
      </c>
      <c r="O227" s="72">
        <f t="shared" si="117"/>
        <v>0.96910963271491646</v>
      </c>
      <c r="P227" s="72">
        <f t="shared" si="118"/>
        <v>0.91564542483660127</v>
      </c>
      <c r="Q227" s="72"/>
      <c r="R227" s="72"/>
      <c r="S227" s="72">
        <f t="shared" si="119"/>
        <v>0.9168444866224309</v>
      </c>
      <c r="T227" s="72">
        <f t="shared" si="120"/>
        <v>0.94630922284043517</v>
      </c>
      <c r="U227" s="72">
        <f t="shared" si="121"/>
        <v>0.81718560028142484</v>
      </c>
      <c r="V227" s="72">
        <f t="shared" si="122"/>
        <v>0.79721051973334567</v>
      </c>
      <c r="W227" s="72">
        <f t="shared" si="123"/>
        <v>0.88498144220572639</v>
      </c>
      <c r="X227" s="72">
        <f t="shared" si="124"/>
        <v>5.9926677946982532E-2</v>
      </c>
      <c r="Y227" s="72">
        <f t="shared" si="125"/>
        <v>6.7752129575620254E-2</v>
      </c>
      <c r="Z227" s="72">
        <f t="shared" si="126"/>
        <v>8.8011446278378591E-2</v>
      </c>
      <c r="AA227" s="72">
        <f t="shared" si="127"/>
        <v>3.0890367285083514E-2</v>
      </c>
      <c r="AB227" s="72">
        <f t="shared" si="128"/>
        <v>8.4354575163398671E-2</v>
      </c>
      <c r="AC227" s="72"/>
      <c r="AD227" s="72"/>
      <c r="AE227" s="72">
        <f t="shared" si="129"/>
        <v>8.3155513377569087E-2</v>
      </c>
      <c r="AF227" s="72">
        <f t="shared" si="130"/>
        <v>5.3690777159564836E-2</v>
      </c>
      <c r="AG227" s="72">
        <f t="shared" si="131"/>
        <v>0.18281439971857513</v>
      </c>
      <c r="AH227" s="72">
        <f t="shared" si="132"/>
        <v>0.2027894802666543</v>
      </c>
      <c r="AI227" s="72">
        <f t="shared" si="133"/>
        <v>0.1150185577942736</v>
      </c>
      <c r="AJ227" s="72">
        <f>(AV227-Driver!$K$179)/(Driver!$L$179-Driver!$K$179)</f>
        <v>0.36548223350253806</v>
      </c>
      <c r="AK227" s="72">
        <f>(AW227-Driver!$K$180)/(Driver!$L$180-Driver!$K$180)</f>
        <v>0.40265203554705786</v>
      </c>
      <c r="AL227" s="72">
        <f>(AX227-Driver!$K$181)/(Driver!$L$181-Driver!$K$181)</f>
        <v>0.48523366850060079</v>
      </c>
      <c r="AM227" s="72">
        <f>(AY227-Driver!$K$182)/(Driver!$L$182-Driver!$K$182)</f>
        <v>0.12700147839619463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41.408551231161844</v>
      </c>
      <c r="AX227" s="70">
        <f t="shared" si="136"/>
        <v>5.367103016505407</v>
      </c>
      <c r="AY227" s="70">
        <f>IFERROR(Driver!$K$19/Data!BH227/Data!BI227*Data!BK227*Data!BL227,"")</f>
        <v>0.50533503520744916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1</v>
      </c>
      <c r="F228" s="43" t="b">
        <f>CL228&gt;Driver!$F$56</f>
        <v>1</v>
      </c>
      <c r="G228" s="43" t="b">
        <f>AND(CB228&gt;Driver!$F$55,CB228&lt;Driver!$G$55)</f>
        <v>1</v>
      </c>
      <c r="H228" s="43" t="b">
        <f t="shared" si="111"/>
        <v>1</v>
      </c>
      <c r="I228" s="43">
        <f t="shared" si="112"/>
        <v>3</v>
      </c>
      <c r="J228" s="43" t="b">
        <f t="array" ref="J228">NOT(OR(($H$9:$H$1273=TRUE)*($I$9:$I$1273&gt;0)*($BT$9:$BT$1273=BT228)*($K$9:$K$1273&gt;K228)))</f>
        <v>0</v>
      </c>
      <c r="K228" s="72">
        <f t="shared" si="113"/>
        <v>0.96291702914850175</v>
      </c>
      <c r="L228" s="72">
        <f t="shared" si="114"/>
        <v>0.96259366690838766</v>
      </c>
      <c r="M228" s="72">
        <f t="shared" si="115"/>
        <v>0.96324039138861584</v>
      </c>
      <c r="N228" s="72">
        <f t="shared" si="116"/>
        <v>0.90123790552077399</v>
      </c>
      <c r="O228" s="72">
        <f t="shared" si="117"/>
        <v>0.99338522942938701</v>
      </c>
      <c r="P228" s="72">
        <f t="shared" si="118"/>
        <v>0.99509803921568629</v>
      </c>
      <c r="Q228" s="72"/>
      <c r="R228" s="72"/>
      <c r="S228" s="72">
        <f t="shared" si="119"/>
        <v>0.8999934327653728</v>
      </c>
      <c r="T228" s="72">
        <f t="shared" si="120"/>
        <v>0.9547883536261984</v>
      </c>
      <c r="U228" s="72">
        <f t="shared" si="121"/>
        <v>0.74567663422266572</v>
      </c>
      <c r="V228" s="72">
        <f t="shared" si="122"/>
        <v>0.81534524893897842</v>
      </c>
      <c r="W228" s="72">
        <f t="shared" si="123"/>
        <v>0.90097656250000002</v>
      </c>
      <c r="X228" s="72">
        <f t="shared" si="124"/>
        <v>3.7406333091612287E-2</v>
      </c>
      <c r="Y228" s="72">
        <f t="shared" si="125"/>
        <v>3.6759608611384213E-2</v>
      </c>
      <c r="Z228" s="72">
        <f t="shared" si="126"/>
        <v>9.8762094479225959E-2</v>
      </c>
      <c r="AA228" s="72">
        <f t="shared" si="127"/>
        <v>6.6147705706129656E-3</v>
      </c>
      <c r="AB228" s="72">
        <f t="shared" si="128"/>
        <v>4.9019607843137081E-3</v>
      </c>
      <c r="AC228" s="72"/>
      <c r="AD228" s="72"/>
      <c r="AE228" s="72">
        <f t="shared" si="129"/>
        <v>0.10000656723462718</v>
      </c>
      <c r="AF228" s="72">
        <f t="shared" si="130"/>
        <v>4.521164637380156E-2</v>
      </c>
      <c r="AG228" s="72">
        <f t="shared" si="131"/>
        <v>0.25432336577733428</v>
      </c>
      <c r="AH228" s="72">
        <f t="shared" si="132"/>
        <v>0.18465475106102158</v>
      </c>
      <c r="AI228" s="72">
        <f t="shared" si="133"/>
        <v>9.9023437500000006E-2</v>
      </c>
      <c r="AJ228" s="72">
        <f>(AV228-Driver!$K$179)/(Driver!$L$179-Driver!$K$179)</f>
        <v>0.26814922246394324</v>
      </c>
      <c r="AK228" s="72">
        <f>(AW228-Driver!$K$180)/(Driver!$L$180-Driver!$K$180)</f>
        <v>0.31907904131226117</v>
      </c>
      <c r="AL228" s="72">
        <f>(AX228-Driver!$K$181)/(Driver!$L$181-Driver!$K$181)</f>
        <v>0.49598431670144816</v>
      </c>
      <c r="AM228" s="72">
        <f>(AY228-Driver!$K$182)/(Driver!$L$182-Driver!$K$182)</f>
        <v>0.10272588168172408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33.273942304537258</v>
      </c>
      <c r="AX228" s="70">
        <f t="shared" si="136"/>
        <v>5.4638588503130334</v>
      </c>
      <c r="AY228" s="70">
        <f>IFERROR(Driver!$K$19/Data!BH228/Data!BI228*Data!BK228*Data!BL228,"")</f>
        <v>0.40874317127560084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0.88995998882534111</v>
      </c>
      <c r="L229" s="72">
        <f t="shared" si="114"/>
        <v>0.84890419788896943</v>
      </c>
      <c r="M229" s="72">
        <f t="shared" si="115"/>
        <v>0.93101577976171279</v>
      </c>
      <c r="N229" s="72">
        <f t="shared" si="116"/>
        <v>0.9210602036299248</v>
      </c>
      <c r="O229" s="72">
        <f t="shared" si="117"/>
        <v>0.96087602454410259</v>
      </c>
      <c r="P229" s="72">
        <f t="shared" si="118"/>
        <v>0.9111111111111112</v>
      </c>
      <c r="Q229" s="72"/>
      <c r="R229" s="72"/>
      <c r="S229" s="72">
        <f t="shared" si="119"/>
        <v>0.82783692615688365</v>
      </c>
      <c r="T229" s="72">
        <f t="shared" si="120"/>
        <v>0.99972210151881336</v>
      </c>
      <c r="U229" s="72">
        <f t="shared" si="121"/>
        <v>0.97998076595746197</v>
      </c>
      <c r="V229" s="72">
        <f t="shared" si="122"/>
        <v>0.81097016777537356</v>
      </c>
      <c r="W229" s="72">
        <f t="shared" si="123"/>
        <v>0.90630483934535044</v>
      </c>
      <c r="X229" s="72">
        <f t="shared" si="124"/>
        <v>0.15109580211103055</v>
      </c>
      <c r="Y229" s="72">
        <f t="shared" si="125"/>
        <v>6.8984220238287167E-2</v>
      </c>
      <c r="Z229" s="72">
        <f t="shared" si="126"/>
        <v>7.8939796370075199E-2</v>
      </c>
      <c r="AA229" s="72">
        <f t="shared" si="127"/>
        <v>3.9123975455897429E-2</v>
      </c>
      <c r="AB229" s="72">
        <f t="shared" si="128"/>
        <v>8.8888888888888851E-2</v>
      </c>
      <c r="AC229" s="72"/>
      <c r="AD229" s="72"/>
      <c r="AE229" s="72">
        <f t="shared" si="129"/>
        <v>0.1721630738431163</v>
      </c>
      <c r="AF229" s="72">
        <f t="shared" si="130"/>
        <v>2.7789848118665861E-4</v>
      </c>
      <c r="AG229" s="72">
        <f t="shared" si="131"/>
        <v>2.0019234042538026E-2</v>
      </c>
      <c r="AH229" s="72">
        <f t="shared" si="132"/>
        <v>0.18902983222462641</v>
      </c>
      <c r="AI229" s="72">
        <f t="shared" si="133"/>
        <v>9.3695160654649542E-2</v>
      </c>
      <c r="AJ229" s="72">
        <f>(AV229-Driver!$K$179)/(Driver!$L$179-Driver!$K$179)</f>
        <v>0.15445975344452498</v>
      </c>
      <c r="AK229" s="72">
        <f>(AW229-Driver!$K$180)/(Driver!$L$180-Driver!$K$180)</f>
        <v>0.22213777285115219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23.83812736213434</v>
      </c>
      <c r="AX229" s="70">
        <f t="shared" si="136"/>
        <v>3.8645418326693228</v>
      </c>
      <c r="AY229" s="70">
        <f>IFERROR(Driver!$K$19/Data!BH229/Data!BI229*Data!BK229*Data!BL229,"")</f>
        <v>0.22675008642704084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0.96571069518654595</v>
      </c>
      <c r="L230" s="72">
        <f t="shared" si="114"/>
        <v>0.99224478285391982</v>
      </c>
      <c r="M230" s="72">
        <f t="shared" si="115"/>
        <v>0.93917660751917198</v>
      </c>
      <c r="N230" s="72">
        <f t="shared" si="116"/>
        <v>0.9284307215582116</v>
      </c>
      <c r="O230" s="72">
        <f t="shared" si="117"/>
        <v>0.96099452583590583</v>
      </c>
      <c r="P230" s="72">
        <f t="shared" si="118"/>
        <v>0.92810457516339873</v>
      </c>
      <c r="Q230" s="72"/>
      <c r="R230" s="72"/>
      <c r="S230" s="72">
        <f t="shared" si="119"/>
        <v>0.93431913352169971</v>
      </c>
      <c r="T230" s="72">
        <f t="shared" si="120"/>
        <v>0.92442902990535336</v>
      </c>
      <c r="U230" s="72">
        <f t="shared" si="121"/>
        <v>0.30000000000000004</v>
      </c>
      <c r="V230" s="72">
        <f t="shared" si="122"/>
        <v>0.76765444699971808</v>
      </c>
      <c r="W230" s="72">
        <f t="shared" si="123"/>
        <v>0.85840933875285019</v>
      </c>
      <c r="X230" s="72">
        <f t="shared" si="124"/>
        <v>7.7552171460801289E-3</v>
      </c>
      <c r="Y230" s="72">
        <f t="shared" si="125"/>
        <v>6.0823392480827972E-2</v>
      </c>
      <c r="Z230" s="72">
        <f t="shared" si="126"/>
        <v>7.1569278441788398E-2</v>
      </c>
      <c r="AA230" s="72">
        <f t="shared" si="127"/>
        <v>3.9005474164094195E-2</v>
      </c>
      <c r="AB230" s="72">
        <f t="shared" si="128"/>
        <v>7.1895424836601329E-2</v>
      </c>
      <c r="AC230" s="72"/>
      <c r="AD230" s="72"/>
      <c r="AE230" s="72">
        <f t="shared" si="129"/>
        <v>6.5680866478300293E-2</v>
      </c>
      <c r="AF230" s="72">
        <f t="shared" si="130"/>
        <v>7.5570970094646597E-2</v>
      </c>
      <c r="AG230" s="72">
        <f t="shared" si="131"/>
        <v>0.7</v>
      </c>
      <c r="AH230" s="72">
        <f t="shared" si="132"/>
        <v>0.2323455530002819</v>
      </c>
      <c r="AI230" s="72">
        <f t="shared" si="133"/>
        <v>0.14159066124714978</v>
      </c>
      <c r="AJ230" s="72">
        <f>(AV230-Driver!$K$179)/(Driver!$L$179-Driver!$K$179)</f>
        <v>0.2978003384094754</v>
      </c>
      <c r="AK230" s="72">
        <f>(AW230-Driver!$K$180)/(Driver!$L$180-Driver!$K$180)</f>
        <v>0.38979743654273635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40.157343986929888</v>
      </c>
      <c r="AX230" s="70">
        <f t="shared" si="136"/>
        <v>5.2191235059760954</v>
      </c>
      <c r="AY230" s="70">
        <f>IFERROR(Driver!$K$19/Data!BH230/Data!BI230*Data!BK230*Data!BL230,"")</f>
        <v>0.53762479964329335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1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0.95869589169000857</v>
      </c>
      <c r="L231" s="72">
        <f t="shared" si="114"/>
        <v>0.95550318266054302</v>
      </c>
      <c r="M231" s="72">
        <f t="shared" si="115"/>
        <v>0.96188860071947413</v>
      </c>
      <c r="N231" s="72">
        <f t="shared" si="116"/>
        <v>0.99757952317713272</v>
      </c>
      <c r="O231" s="72">
        <f t="shared" si="117"/>
        <v>0.96631340316429604</v>
      </c>
      <c r="P231" s="72">
        <f t="shared" si="118"/>
        <v>0.92177287581699352</v>
      </c>
      <c r="Q231" s="72"/>
      <c r="R231" s="72"/>
      <c r="S231" s="72">
        <f t="shared" si="119"/>
        <v>0.83295854857714713</v>
      </c>
      <c r="T231" s="72">
        <f t="shared" si="120"/>
        <v>0.98347233031877834</v>
      </c>
      <c r="U231" s="72">
        <f t="shared" si="121"/>
        <v>0.75695413410115531</v>
      </c>
      <c r="V231" s="72">
        <f t="shared" si="122"/>
        <v>0.88981614055465652</v>
      </c>
      <c r="W231" s="72">
        <f t="shared" si="123"/>
        <v>0.92068749999999999</v>
      </c>
      <c r="X231" s="72">
        <f t="shared" si="124"/>
        <v>4.4496817339456984E-2</v>
      </c>
      <c r="Y231" s="72">
        <f t="shared" si="125"/>
        <v>3.8111399280525905E-2</v>
      </c>
      <c r="Z231" s="72">
        <f t="shared" si="126"/>
        <v>2.4204768228672235E-3</v>
      </c>
      <c r="AA231" s="72">
        <f t="shared" si="127"/>
        <v>3.3686596835703998E-2</v>
      </c>
      <c r="AB231" s="72">
        <f t="shared" si="128"/>
        <v>7.8227124183006508E-2</v>
      </c>
      <c r="AC231" s="72"/>
      <c r="AD231" s="72"/>
      <c r="AE231" s="72">
        <f t="shared" si="129"/>
        <v>0.16704145142285293</v>
      </c>
      <c r="AF231" s="72">
        <f t="shared" si="130"/>
        <v>1.6527669681221685E-2</v>
      </c>
      <c r="AG231" s="72">
        <f t="shared" si="131"/>
        <v>0.24304586589884467</v>
      </c>
      <c r="AH231" s="72">
        <f t="shared" si="132"/>
        <v>0.11018385944534351</v>
      </c>
      <c r="AI231" s="72">
        <f t="shared" si="133"/>
        <v>7.9312500000000008E-2</v>
      </c>
      <c r="AJ231" s="72">
        <f>(AV231-Driver!$K$179)/(Driver!$L$179-Driver!$K$179)</f>
        <v>0.26105873821609854</v>
      </c>
      <c r="AK231" s="72">
        <f>(AW231-Driver!$K$180)/(Driver!$L$180-Driver!$K$180)</f>
        <v>0.23941837755011333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25.520141540622532</v>
      </c>
      <c r="AX231" s="70">
        <f t="shared" si="136"/>
        <v>4.5532157085941947</v>
      </c>
      <c r="AY231" s="70">
        <f>IFERROR(Driver!$K$19/Data!BH231/Data!BI231*Data!BK231*Data!BL231,"")</f>
        <v>0.24838525123905936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0.9499380866409336</v>
      </c>
      <c r="L232" s="72">
        <f t="shared" si="114"/>
        <v>0.9205342035291274</v>
      </c>
      <c r="M232" s="72">
        <f t="shared" si="115"/>
        <v>0.97934196975273968</v>
      </c>
      <c r="N232" s="72">
        <f t="shared" si="116"/>
        <v>0.98682887497628546</v>
      </c>
      <c r="O232" s="72">
        <f t="shared" si="117"/>
        <v>0.99825585781134563</v>
      </c>
      <c r="P232" s="72">
        <f t="shared" si="118"/>
        <v>0.95294117647058818</v>
      </c>
      <c r="Q232" s="72"/>
      <c r="R232" s="72"/>
      <c r="S232" s="72">
        <f t="shared" si="119"/>
        <v>0.8774188302997632</v>
      </c>
      <c r="T232" s="72">
        <f t="shared" si="120"/>
        <v>0.99000689857793078</v>
      </c>
      <c r="U232" s="72">
        <f t="shared" si="121"/>
        <v>0.87373259268329329</v>
      </c>
      <c r="V232" s="72">
        <f t="shared" si="122"/>
        <v>0.78908379038704546</v>
      </c>
      <c r="W232" s="72">
        <f t="shared" si="123"/>
        <v>0.87663934426229506</v>
      </c>
      <c r="X232" s="72">
        <f t="shared" si="124"/>
        <v>7.9465796470872596E-2</v>
      </c>
      <c r="Y232" s="72">
        <f t="shared" si="125"/>
        <v>2.0658030247260262E-2</v>
      </c>
      <c r="Z232" s="72">
        <f t="shared" si="126"/>
        <v>1.3171125023714592E-2</v>
      </c>
      <c r="AA232" s="72">
        <f t="shared" si="127"/>
        <v>1.7441421886544295E-3</v>
      </c>
      <c r="AB232" s="72">
        <f t="shared" si="128"/>
        <v>4.7058823529411764E-2</v>
      </c>
      <c r="AC232" s="72"/>
      <c r="AD232" s="72"/>
      <c r="AE232" s="72">
        <f t="shared" si="129"/>
        <v>0.12258116970023684</v>
      </c>
      <c r="AF232" s="72">
        <f t="shared" si="130"/>
        <v>9.9931014220691894E-3</v>
      </c>
      <c r="AG232" s="72">
        <f t="shared" si="131"/>
        <v>0.12626740731670674</v>
      </c>
      <c r="AH232" s="72">
        <f t="shared" si="132"/>
        <v>0.21091620961295451</v>
      </c>
      <c r="AI232" s="72">
        <f t="shared" si="133"/>
        <v>0.12336065573770491</v>
      </c>
      <c r="AJ232" s="72">
        <f>(AV232-Driver!$K$179)/(Driver!$L$179-Driver!$K$179)</f>
        <v>0.22608975908468293</v>
      </c>
      <c r="AK232" s="72">
        <f>(AW232-Driver!$K$180)/(Driver!$L$180-Driver!$K$180)</f>
        <v>0.26905690500710611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28.40501879351001</v>
      </c>
      <c r="AX232" s="70">
        <f t="shared" si="136"/>
        <v>4.4564598747865682</v>
      </c>
      <c r="AY232" s="70">
        <f>IFERROR(Driver!$K$19/Data!BH232/Data!BI232*Data!BK232*Data!BL232,"")</f>
        <v>0.3893630884926183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0.90901674818530165</v>
      </c>
      <c r="L233" s="72">
        <f t="shared" si="114"/>
        <v>0.85011280315848847</v>
      </c>
      <c r="M233" s="72">
        <f t="shared" si="115"/>
        <v>0.96792069321211482</v>
      </c>
      <c r="N233" s="72">
        <f t="shared" si="116"/>
        <v>0.98155157149181049</v>
      </c>
      <c r="O233" s="72">
        <f t="shared" si="117"/>
        <v>0.96469416827525278</v>
      </c>
      <c r="P233" s="72">
        <f t="shared" si="118"/>
        <v>0.95751633986928109</v>
      </c>
      <c r="Q233" s="72"/>
      <c r="R233" s="72"/>
      <c r="S233" s="72">
        <f t="shared" si="119"/>
        <v>0.93587757452981934</v>
      </c>
      <c r="T233" s="72">
        <f t="shared" si="120"/>
        <v>0.94145226803172077</v>
      </c>
      <c r="U233" s="72">
        <f t="shared" si="121"/>
        <v>0.76279126200055192</v>
      </c>
      <c r="V233" s="72">
        <f t="shared" si="122"/>
        <v>0.77319433337260368</v>
      </c>
      <c r="W233" s="72">
        <f t="shared" si="123"/>
        <v>0.93190732814865074</v>
      </c>
      <c r="X233" s="72">
        <f t="shared" si="124"/>
        <v>0.14988719684151156</v>
      </c>
      <c r="Y233" s="72">
        <f t="shared" si="125"/>
        <v>3.2079306787885196E-2</v>
      </c>
      <c r="Z233" s="72">
        <f t="shared" si="126"/>
        <v>1.8448428508189507E-2</v>
      </c>
      <c r="AA233" s="72">
        <f t="shared" si="127"/>
        <v>3.5305831724747161E-2</v>
      </c>
      <c r="AB233" s="72">
        <f t="shared" si="128"/>
        <v>4.2483660130718914E-2</v>
      </c>
      <c r="AC233" s="72"/>
      <c r="AD233" s="72"/>
      <c r="AE233" s="72">
        <f t="shared" si="129"/>
        <v>6.41224254701806E-2</v>
      </c>
      <c r="AF233" s="72">
        <f t="shared" si="130"/>
        <v>5.8547731968279282E-2</v>
      </c>
      <c r="AG233" s="72">
        <f t="shared" si="131"/>
        <v>0.23720873799944814</v>
      </c>
      <c r="AH233" s="72">
        <f t="shared" si="132"/>
        <v>0.22680566662739626</v>
      </c>
      <c r="AI233" s="72">
        <f t="shared" si="133"/>
        <v>6.8092671851349221E-2</v>
      </c>
      <c r="AJ233" s="72">
        <f>(AV233-Driver!$K$179)/(Driver!$L$179-Driver!$K$179)</f>
        <v>0.15566835871404397</v>
      </c>
      <c r="AK233" s="72">
        <f>(AW233-Driver!$K$180)/(Driver!$L$180-Driver!$K$180)</f>
        <v>0.27763645612397947</v>
      </c>
      <c r="AL233" s="72">
        <f>(AX233-Driver!$K$181)/(Driver!$L$181-Driver!$K$181)</f>
        <v>0.41567065073041171</v>
      </c>
      <c r="AM233" s="72">
        <f>(AY233-Driver!$K$182)/(Driver!$L$182-Driver!$K$182)</f>
        <v>0.13141694283585828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29.240112638606341</v>
      </c>
      <c r="AX233" s="70">
        <f t="shared" si="136"/>
        <v>4.7410358565737054</v>
      </c>
      <c r="AY233" s="70">
        <f>IFERROR(Driver!$K$19/Data!BH233/Data!BI233*Data!BK233*Data!BL233,"")</f>
        <v>0.52290403445259126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0.95137879930648916</v>
      </c>
      <c r="L234" s="72">
        <f t="shared" si="114"/>
        <v>0.96259366690838766</v>
      </c>
      <c r="M234" s="72">
        <f t="shared" si="115"/>
        <v>0.94016393170459056</v>
      </c>
      <c r="N234" s="72">
        <f t="shared" si="116"/>
        <v>0.85339435907164995</v>
      </c>
      <c r="O234" s="72">
        <f t="shared" si="117"/>
        <v>0.99324122689179506</v>
      </c>
      <c r="P234" s="72">
        <f t="shared" si="118"/>
        <v>0.97385620915032678</v>
      </c>
      <c r="Q234" s="72"/>
      <c r="R234" s="72"/>
      <c r="S234" s="72">
        <f t="shared" si="119"/>
        <v>0.86318732754061367</v>
      </c>
      <c r="T234" s="72">
        <f t="shared" si="120"/>
        <v>0.97701054179571223</v>
      </c>
      <c r="U234" s="72">
        <f t="shared" si="121"/>
        <v>0.98491501779283941</v>
      </c>
      <c r="V234" s="72">
        <f t="shared" si="122"/>
        <v>0.78485828723331275</v>
      </c>
      <c r="W234" s="72">
        <f t="shared" si="123"/>
        <v>0.89865944602272729</v>
      </c>
      <c r="X234" s="72">
        <f t="shared" si="124"/>
        <v>3.7406333091612287E-2</v>
      </c>
      <c r="Y234" s="72">
        <f t="shared" si="125"/>
        <v>5.9836068295409404E-2</v>
      </c>
      <c r="Z234" s="72">
        <f t="shared" si="126"/>
        <v>0.14660564092835005</v>
      </c>
      <c r="AA234" s="72">
        <f t="shared" si="127"/>
        <v>6.7587731082049407E-3</v>
      </c>
      <c r="AB234" s="72">
        <f t="shared" si="128"/>
        <v>2.6143790849673221E-2</v>
      </c>
      <c r="AC234" s="72"/>
      <c r="AD234" s="72"/>
      <c r="AE234" s="72">
        <f t="shared" si="129"/>
        <v>0.13681267245938636</v>
      </c>
      <c r="AF234" s="72">
        <f t="shared" si="130"/>
        <v>2.2989458204287785E-2</v>
      </c>
      <c r="AG234" s="72">
        <f t="shared" si="131"/>
        <v>1.5084982207160647E-2</v>
      </c>
      <c r="AH234" s="72">
        <f t="shared" si="132"/>
        <v>0.21514171276668731</v>
      </c>
      <c r="AI234" s="72">
        <f t="shared" si="133"/>
        <v>0.10134055397727273</v>
      </c>
      <c r="AJ234" s="72">
        <f>(AV234-Driver!$K$179)/(Driver!$L$179-Driver!$K$179)</f>
        <v>0.26814922246394324</v>
      </c>
      <c r="AK234" s="72">
        <f>(AW234-Driver!$K$180)/(Driver!$L$180-Driver!$K$180)</f>
        <v>0.27595508249036532</v>
      </c>
      <c r="AL234" s="72">
        <f>(AX234-Driver!$K$181)/(Driver!$L$181-Driver!$K$181)</f>
        <v>0.25061658129387215</v>
      </c>
      <c r="AM234" s="72">
        <f>(AY234-Driver!$K$182)/(Driver!$L$182-Driver!$K$182)</f>
        <v>8.9352338002906179E-2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29.076455501582359</v>
      </c>
      <c r="AX234" s="70">
        <f t="shared" si="136"/>
        <v>3.2555492316448493</v>
      </c>
      <c r="AY234" s="70">
        <f>IFERROR(Driver!$K$19/Data!BH234/Data!BI234*Data!BK234*Data!BL234,"")</f>
        <v>0.35553024611026429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0.9497353527752197</v>
      </c>
      <c r="L235" s="72">
        <f t="shared" si="114"/>
        <v>0.95977358794617684</v>
      </c>
      <c r="M235" s="72">
        <f t="shared" si="115"/>
        <v>0.93969711760426267</v>
      </c>
      <c r="N235" s="72">
        <f t="shared" si="116"/>
        <v>0.86392683235312706</v>
      </c>
      <c r="O235" s="72">
        <f t="shared" si="117"/>
        <v>0.98637367078645832</v>
      </c>
      <c r="P235" s="72">
        <f t="shared" si="118"/>
        <v>0.96879084967320261</v>
      </c>
      <c r="Q235" s="72"/>
      <c r="R235" s="72"/>
      <c r="S235" s="72">
        <f t="shared" si="119"/>
        <v>0.87025645862694767</v>
      </c>
      <c r="T235" s="72">
        <f t="shared" si="120"/>
        <v>0.93856177979461619</v>
      </c>
      <c r="U235" s="72">
        <f t="shared" si="121"/>
        <v>0.71725685937078287</v>
      </c>
      <c r="V235" s="72">
        <f t="shared" si="122"/>
        <v>0.89666377003835418</v>
      </c>
      <c r="W235" s="72">
        <f t="shared" si="123"/>
        <v>0.91921359341059206</v>
      </c>
      <c r="X235" s="72">
        <f t="shared" si="124"/>
        <v>4.0226412053823213E-2</v>
      </c>
      <c r="Y235" s="72">
        <f t="shared" si="125"/>
        <v>6.0302882395737334E-2</v>
      </c>
      <c r="Z235" s="72">
        <f t="shared" si="126"/>
        <v>0.13607316764687288</v>
      </c>
      <c r="AA235" s="72">
        <f t="shared" si="127"/>
        <v>1.3626329213541732E-2</v>
      </c>
      <c r="AB235" s="72">
        <f t="shared" si="128"/>
        <v>3.1209150326797386E-2</v>
      </c>
      <c r="AC235" s="72"/>
      <c r="AD235" s="72"/>
      <c r="AE235" s="72">
        <f t="shared" si="129"/>
        <v>0.12974354137305227</v>
      </c>
      <c r="AF235" s="72">
        <f t="shared" si="130"/>
        <v>6.1438220205383781E-2</v>
      </c>
      <c r="AG235" s="72">
        <f t="shared" si="131"/>
        <v>0.28274314062921707</v>
      </c>
      <c r="AH235" s="72">
        <f t="shared" si="132"/>
        <v>0.10333622996164579</v>
      </c>
      <c r="AI235" s="72">
        <f t="shared" si="133"/>
        <v>8.0786406589408E-2</v>
      </c>
      <c r="AJ235" s="72">
        <f>(AV235-Driver!$K$179)/(Driver!$L$179-Driver!$K$179)</f>
        <v>0.26532914350173231</v>
      </c>
      <c r="AK235" s="72">
        <f>(AW235-Driver!$K$180)/(Driver!$L$180-Driver!$K$180)</f>
        <v>0.29706899318423063</v>
      </c>
      <c r="AL235" s="72">
        <f>(AX235-Driver!$K$181)/(Driver!$L$181-Driver!$K$181)</f>
        <v>0.53329538986909508</v>
      </c>
      <c r="AM235" s="72">
        <f>(AY235-Driver!$K$182)/(Driver!$L$182-Driver!$K$182)</f>
        <v>8.2484781897569387E-2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31.131585965422545</v>
      </c>
      <c r="AX235" s="70">
        <f t="shared" si="136"/>
        <v>5.7996585088218557</v>
      </c>
      <c r="AY235" s="70">
        <f>IFERROR(Driver!$K$19/Data!BH235/Data!BI235*Data!BK235*Data!BL235,"")</f>
        <v>0.32820444841007401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1</v>
      </c>
      <c r="H236" s="43" t="b">
        <f t="shared" si="111"/>
        <v>0</v>
      </c>
      <c r="I236" s="43">
        <f t="shared" si="112"/>
        <v>2</v>
      </c>
      <c r="J236" s="43" t="b">
        <f t="array" ref="J236">NOT(OR(($H$9:$H$1273=TRUE)*($I$9:$I$1273&gt;0)*($BT$9:$BT$1273=BT236)*($K$9:$K$1273&gt;K236)))</f>
        <v>0</v>
      </c>
      <c r="K236" s="72">
        <f t="shared" si="113"/>
        <v>0.93400805445087776</v>
      </c>
      <c r="L236" s="72">
        <f t="shared" si="114"/>
        <v>0.93809926677946986</v>
      </c>
      <c r="M236" s="72">
        <f t="shared" si="115"/>
        <v>0.92991684212228576</v>
      </c>
      <c r="N236" s="72">
        <f t="shared" si="116"/>
        <v>0.91916303041801051</v>
      </c>
      <c r="O236" s="72">
        <f t="shared" si="117"/>
        <v>0.96396984889002302</v>
      </c>
      <c r="P236" s="72">
        <f t="shared" si="118"/>
        <v>0.90661764705882353</v>
      </c>
      <c r="Q236" s="72"/>
      <c r="R236" s="72"/>
      <c r="S236" s="72">
        <f t="shared" si="119"/>
        <v>0.86295338270859723</v>
      </c>
      <c r="T236" s="72">
        <f t="shared" si="120"/>
        <v>0.91555051969733081</v>
      </c>
      <c r="U236" s="72">
        <f t="shared" si="121"/>
        <v>0.83337647860653519</v>
      </c>
      <c r="V236" s="72">
        <f t="shared" si="122"/>
        <v>0.81161679488542515</v>
      </c>
      <c r="W236" s="72">
        <f t="shared" si="123"/>
        <v>0.90078983516483513</v>
      </c>
      <c r="X236" s="72">
        <f t="shared" si="124"/>
        <v>6.1900733220530191E-2</v>
      </c>
      <c r="Y236" s="72">
        <f t="shared" si="125"/>
        <v>7.0083157877714283E-2</v>
      </c>
      <c r="Z236" s="72">
        <f t="shared" si="126"/>
        <v>8.0836969581989437E-2</v>
      </c>
      <c r="AA236" s="72">
        <f t="shared" si="127"/>
        <v>3.6030151109976954E-2</v>
      </c>
      <c r="AB236" s="72">
        <f t="shared" si="128"/>
        <v>9.3382352941176472E-2</v>
      </c>
      <c r="AC236" s="72"/>
      <c r="AD236" s="72"/>
      <c r="AE236" s="72">
        <f t="shared" si="129"/>
        <v>0.1370466172914028</v>
      </c>
      <c r="AF236" s="72">
        <f t="shared" si="130"/>
        <v>8.4449480302669189E-2</v>
      </c>
      <c r="AG236" s="72">
        <f t="shared" si="131"/>
        <v>0.16662352139346484</v>
      </c>
      <c r="AH236" s="72">
        <f t="shared" si="132"/>
        <v>0.18838320511457488</v>
      </c>
      <c r="AI236" s="72">
        <f t="shared" si="133"/>
        <v>9.9210164835164844E-2</v>
      </c>
      <c r="AJ236" s="72">
        <f>(AV236-Driver!$K$179)/(Driver!$L$179-Driver!$K$179)</f>
        <v>0.24365482233502533</v>
      </c>
      <c r="AK236" s="72">
        <f>(AW236-Driver!$K$180)/(Driver!$L$180-Driver!$K$180)</f>
        <v>0.22082715516531259</v>
      </c>
      <c r="AL236" s="72">
        <f>(AX236-Driver!$K$181)/(Driver!$L$181-Driver!$K$181)</f>
        <v>0.31638525264023276</v>
      </c>
      <c r="AM236" s="72">
        <f>(AY236-Driver!$K$182)/(Driver!$L$182-Driver!$K$182)</f>
        <v>0.13214126222108807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23.710557895176269</v>
      </c>
      <c r="AX236" s="70">
        <f t="shared" si="136"/>
        <v>3.8474672737620947</v>
      </c>
      <c r="AY236" s="70">
        <f>IFERROR(Driver!$K$19/Data!BH236/Data!BI236*Data!BK236*Data!BL236,"")</f>
        <v>0.52578607934418442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1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0.87584918657279276</v>
      </c>
      <c r="L237" s="72">
        <f t="shared" si="114"/>
        <v>0.89898074288937235</v>
      </c>
      <c r="M237" s="72">
        <f t="shared" si="115"/>
        <v>0.85271763025621317</v>
      </c>
      <c r="N237" s="72">
        <f t="shared" si="116"/>
        <v>0.79142003414911777</v>
      </c>
      <c r="O237" s="72">
        <f t="shared" si="117"/>
        <v>0.8469207651162538</v>
      </c>
      <c r="P237" s="72">
        <f t="shared" si="118"/>
        <v>0.91981209150326793</v>
      </c>
      <c r="Q237" s="72"/>
      <c r="R237" s="72"/>
      <c r="S237" s="72">
        <f t="shared" si="119"/>
        <v>0.98843220941568199</v>
      </c>
      <c r="T237" s="72">
        <f t="shared" si="120"/>
        <v>0.91858690616217509</v>
      </c>
      <c r="U237" s="72">
        <f t="shared" si="121"/>
        <v>0.4865468784835294</v>
      </c>
      <c r="V237" s="72">
        <f t="shared" si="122"/>
        <v>0.76659881201910163</v>
      </c>
      <c r="W237" s="72">
        <f t="shared" si="123"/>
        <v>0.86851265822784807</v>
      </c>
      <c r="X237" s="72">
        <f t="shared" si="124"/>
        <v>0.10101925711062765</v>
      </c>
      <c r="Y237" s="72">
        <f t="shared" si="125"/>
        <v>0.14728236974378681</v>
      </c>
      <c r="Z237" s="72">
        <f t="shared" si="126"/>
        <v>0.20857996585088218</v>
      </c>
      <c r="AA237" s="72">
        <f t="shared" si="127"/>
        <v>0.15307923488374617</v>
      </c>
      <c r="AB237" s="72">
        <f t="shared" si="128"/>
        <v>8.0187908496732074E-2</v>
      </c>
      <c r="AC237" s="72"/>
      <c r="AD237" s="72"/>
      <c r="AE237" s="72">
        <f t="shared" si="129"/>
        <v>1.1567790584318033E-2</v>
      </c>
      <c r="AF237" s="72">
        <f t="shared" si="130"/>
        <v>8.1413093837824885E-2</v>
      </c>
      <c r="AG237" s="72">
        <f t="shared" si="131"/>
        <v>0.5134531215164706</v>
      </c>
      <c r="AH237" s="72">
        <f t="shared" si="132"/>
        <v>0.23340118798089843</v>
      </c>
      <c r="AI237" s="72">
        <f t="shared" si="133"/>
        <v>0.13148734177215191</v>
      </c>
      <c r="AJ237" s="72">
        <f>(AV237-Driver!$K$179)/(Driver!$L$179-Driver!$K$179)</f>
        <v>0.40657481266618317</v>
      </c>
      <c r="AK237" s="72">
        <f>(AW237-Driver!$K$180)/(Driver!$L$180-Driver!$K$180)</f>
        <v>0.37632159113058911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38.845667489190809</v>
      </c>
      <c r="AX237" s="70">
        <f t="shared" si="136"/>
        <v>2.6977803073420601</v>
      </c>
      <c r="AY237" s="70">
        <f>IFERROR(Driver!$K$19/Data!BH237/Data!BI237*Data!BK237*Data!BL237,"")</f>
        <v>0.99152083784278811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0.90716126815748099</v>
      </c>
      <c r="L238" s="72">
        <f t="shared" si="114"/>
        <v>0.91880186930948349</v>
      </c>
      <c r="M238" s="72">
        <f t="shared" si="115"/>
        <v>0.8955206670054785</v>
      </c>
      <c r="N238" s="72">
        <f t="shared" si="116"/>
        <v>0.85212957693037383</v>
      </c>
      <c r="O238" s="72">
        <f t="shared" si="117"/>
        <v>0.94194876395534288</v>
      </c>
      <c r="P238" s="72">
        <f t="shared" si="118"/>
        <v>0.89248366013071889</v>
      </c>
      <c r="Q238" s="72"/>
      <c r="R238" s="72"/>
      <c r="S238" s="72">
        <f t="shared" si="119"/>
        <v>0.96716417910447761</v>
      </c>
      <c r="T238" s="72">
        <f t="shared" si="120"/>
        <v>0.9814955323163107</v>
      </c>
      <c r="U238" s="72">
        <f t="shared" si="121"/>
        <v>0.95695737793307833</v>
      </c>
      <c r="V238" s="72">
        <f t="shared" si="122"/>
        <v>0.76941344992264604</v>
      </c>
      <c r="W238" s="72">
        <f t="shared" si="123"/>
        <v>0.87678684210526314</v>
      </c>
      <c r="X238" s="72">
        <f t="shared" si="124"/>
        <v>8.1198130690516457E-2</v>
      </c>
      <c r="Y238" s="72">
        <f t="shared" si="125"/>
        <v>0.1044793329945215</v>
      </c>
      <c r="Z238" s="72">
        <f t="shared" si="126"/>
        <v>0.14787042306962622</v>
      </c>
      <c r="AA238" s="72">
        <f t="shared" si="127"/>
        <v>5.805123604465709E-2</v>
      </c>
      <c r="AB238" s="72">
        <f t="shared" si="128"/>
        <v>0.10751633986928116</v>
      </c>
      <c r="AC238" s="72"/>
      <c r="AD238" s="72"/>
      <c r="AE238" s="72">
        <f t="shared" si="129"/>
        <v>3.2835820895522339E-2</v>
      </c>
      <c r="AF238" s="72">
        <f t="shared" si="130"/>
        <v>1.8504467683689282E-2</v>
      </c>
      <c r="AG238" s="72">
        <f t="shared" si="131"/>
        <v>4.3042622066921665E-2</v>
      </c>
      <c r="AH238" s="72">
        <f t="shared" si="132"/>
        <v>0.23058655007735399</v>
      </c>
      <c r="AI238" s="72">
        <f t="shared" si="133"/>
        <v>0.12321315789473683</v>
      </c>
      <c r="AJ238" s="72">
        <f>(AV238-Driver!$K$179)/(Driver!$L$179-Driver!$K$179)</f>
        <v>0.38675368624607198</v>
      </c>
      <c r="AK238" s="72">
        <f>(AW238-Driver!$K$180)/(Driver!$L$180-Driver!$K$180)</f>
        <v>0.40363914934472839</v>
      </c>
      <c r="AL238" s="72">
        <f>(AX238-Driver!$K$181)/(Driver!$L$181-Driver!$K$181)</f>
        <v>0.24935179915259598</v>
      </c>
      <c r="AM238" s="72">
        <f>(AY238-Driver!$K$182)/(Driver!$L$182-Driver!$K$182)</f>
        <v>0.15416234715576821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41.504632325104289</v>
      </c>
      <c r="AX238" s="70">
        <f t="shared" si="136"/>
        <v>3.2441661923733638</v>
      </c>
      <c r="AY238" s="70">
        <f>IFERROR(Driver!$K$19/Data!BH238/Data!BI238*Data!BK238*Data!BL238,"")</f>
        <v>0.61340730920150743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1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1</v>
      </c>
      <c r="I239" s="43">
        <f t="shared" si="112"/>
        <v>1</v>
      </c>
      <c r="J239" s="43" t="b">
        <f t="array" ref="J239">NOT(OR(($H$9:$H$1273=TRUE)*($I$9:$I$1273&gt;0)*($BT$9:$BT$1273=BT239)*($K$9:$K$1273&gt;K239)))</f>
        <v>1</v>
      </c>
      <c r="K239" s="72">
        <f t="shared" si="113"/>
        <v>0.93958367327634651</v>
      </c>
      <c r="L239" s="72">
        <f t="shared" si="114"/>
        <v>0.91038191926516798</v>
      </c>
      <c r="M239" s="72">
        <f t="shared" si="115"/>
        <v>0.96878542728752504</v>
      </c>
      <c r="N239" s="72">
        <f t="shared" si="116"/>
        <v>0.93854897868842091</v>
      </c>
      <c r="O239" s="72">
        <f t="shared" si="117"/>
        <v>0.97932691101729141</v>
      </c>
      <c r="P239" s="72">
        <f t="shared" si="118"/>
        <v>0.98848039215686279</v>
      </c>
      <c r="Q239" s="72"/>
      <c r="R239" s="72"/>
      <c r="S239" s="72">
        <f t="shared" si="119"/>
        <v>0.86395528867534166</v>
      </c>
      <c r="T239" s="72">
        <f t="shared" si="120"/>
        <v>0.92966376089470804</v>
      </c>
      <c r="U239" s="72">
        <f t="shared" si="121"/>
        <v>0.8692693502695763</v>
      </c>
      <c r="V239" s="72">
        <f t="shared" si="122"/>
        <v>0.82322359949507362</v>
      </c>
      <c r="W239" s="72">
        <f t="shared" si="123"/>
        <v>0.88934434376397697</v>
      </c>
      <c r="X239" s="72">
        <f t="shared" si="124"/>
        <v>8.9618080734832017E-2</v>
      </c>
      <c r="Y239" s="72">
        <f t="shared" si="125"/>
        <v>3.1214572712474974E-2</v>
      </c>
      <c r="Z239" s="72">
        <f t="shared" si="126"/>
        <v>6.1451021311579146E-2</v>
      </c>
      <c r="AA239" s="72">
        <f t="shared" si="127"/>
        <v>2.067308898270856E-2</v>
      </c>
      <c r="AB239" s="72">
        <f t="shared" si="128"/>
        <v>1.1519607843137214E-2</v>
      </c>
      <c r="AC239" s="72"/>
      <c r="AD239" s="72"/>
      <c r="AE239" s="72">
        <f t="shared" si="129"/>
        <v>0.13604471132465834</v>
      </c>
      <c r="AF239" s="72">
        <f t="shared" si="130"/>
        <v>7.0336239105291909E-2</v>
      </c>
      <c r="AG239" s="72">
        <f t="shared" si="131"/>
        <v>0.13073064973042373</v>
      </c>
      <c r="AH239" s="72">
        <f t="shared" si="132"/>
        <v>0.17677640050492635</v>
      </c>
      <c r="AI239" s="72">
        <f t="shared" si="133"/>
        <v>0.110655656236023</v>
      </c>
      <c r="AJ239" s="72">
        <f>(AV239-Driver!$K$179)/(Driver!$L$179-Driver!$K$179)</f>
        <v>0.21593747482072351</v>
      </c>
      <c r="AK239" s="72">
        <f>(AW239-Driver!$K$180)/(Driver!$L$180-Driver!$K$180)</f>
        <v>0.3083172342399268</v>
      </c>
      <c r="AL239" s="72">
        <f>(AX239-Driver!$K$181)/(Driver!$L$181-Driver!$K$181)</f>
        <v>0.45867324353380134</v>
      </c>
      <c r="AM239" s="72">
        <f>(AY239-Driver!$K$182)/(Driver!$L$182-Driver!$K$182)</f>
        <v>7.543802212840256E-2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32.22643775263294</v>
      </c>
      <c r="AX239" s="70">
        <f t="shared" si="136"/>
        <v>5.128059191804212</v>
      </c>
      <c r="AY239" s="70">
        <f>IFERROR(Driver!$K$19/Data!BH239/Data!BI239*Data!BK239*Data!BL239,"")</f>
        <v>0.3001656047602268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0.86845016711745959</v>
      </c>
      <c r="L240" s="72">
        <f t="shared" si="114"/>
        <v>0.78476754491982925</v>
      </c>
      <c r="M240" s="72">
        <f t="shared" si="115"/>
        <v>0.95213278931509004</v>
      </c>
      <c r="N240" s="72">
        <f t="shared" si="116"/>
        <v>0.91220672864099162</v>
      </c>
      <c r="O240" s="72">
        <f t="shared" si="117"/>
        <v>0.98128314257225246</v>
      </c>
      <c r="P240" s="72">
        <f t="shared" si="118"/>
        <v>0.96290849673202616</v>
      </c>
      <c r="Q240" s="72"/>
      <c r="R240" s="72"/>
      <c r="S240" s="72">
        <f t="shared" si="119"/>
        <v>0.882233806566324</v>
      </c>
      <c r="T240" s="72">
        <f t="shared" si="120"/>
        <v>0.96200376114131658</v>
      </c>
      <c r="U240" s="72">
        <f t="shared" si="121"/>
        <v>0.79644679370231475</v>
      </c>
      <c r="V240" s="72">
        <f t="shared" si="122"/>
        <v>0.75595901845541202</v>
      </c>
      <c r="W240" s="72">
        <f t="shared" si="123"/>
        <v>0.98136612718236271</v>
      </c>
      <c r="X240" s="72">
        <f t="shared" si="124"/>
        <v>0.2152324550801708</v>
      </c>
      <c r="Y240" s="72">
        <f t="shared" si="125"/>
        <v>4.7867210684909921E-2</v>
      </c>
      <c r="Z240" s="72">
        <f t="shared" si="126"/>
        <v>8.7793271359008385E-2</v>
      </c>
      <c r="AA240" s="72">
        <f t="shared" si="127"/>
        <v>1.8716857427747549E-2</v>
      </c>
      <c r="AB240" s="72">
        <f t="shared" si="128"/>
        <v>3.7091503267973835E-2</v>
      </c>
      <c r="AC240" s="72"/>
      <c r="AD240" s="72"/>
      <c r="AE240" s="72">
        <f t="shared" si="129"/>
        <v>0.11776619343367598</v>
      </c>
      <c r="AF240" s="72">
        <f t="shared" si="130"/>
        <v>3.7996238858683369E-2</v>
      </c>
      <c r="AG240" s="72">
        <f t="shared" si="131"/>
        <v>0.2035532062976852</v>
      </c>
      <c r="AH240" s="72">
        <f t="shared" si="132"/>
        <v>0.24404098154458798</v>
      </c>
      <c r="AI240" s="72">
        <f t="shared" si="133"/>
        <v>1.8633872817637287E-2</v>
      </c>
      <c r="AJ240" s="72">
        <f>(AV240-Driver!$K$179)/(Driver!$L$179-Driver!$K$179)</f>
        <v>9.0323100475384721E-2</v>
      </c>
      <c r="AK240" s="72">
        <f>(AW240-Driver!$K$180)/(Driver!$L$180-Driver!$K$180)</f>
        <v>0.27218370853611629</v>
      </c>
      <c r="AL240" s="72">
        <f>(AX240-Driver!$K$181)/(Driver!$L$181-Driver!$K$181)</f>
        <v>0.30942895086321381</v>
      </c>
      <c r="AM240" s="72">
        <f>(AY240-Driver!$K$182)/(Driver!$L$182-Driver!$K$182)</f>
        <v>0.11482796853885867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28.709367394775001</v>
      </c>
      <c r="AX240" s="70">
        <f t="shared" si="136"/>
        <v>3.7848605577689245</v>
      </c>
      <c r="AY240" s="70">
        <f>IFERROR(Driver!$K$19/Data!BH240/Data!BI240*Data!BK240*Data!BL240,"")</f>
        <v>0.45689700826445395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0.9603705730005937</v>
      </c>
      <c r="L241" s="72">
        <f t="shared" si="114"/>
        <v>0.9458343405043913</v>
      </c>
      <c r="M241" s="72">
        <f t="shared" si="115"/>
        <v>0.97490680549679598</v>
      </c>
      <c r="N241" s="72">
        <f t="shared" si="116"/>
        <v>0.98914026433946756</v>
      </c>
      <c r="O241" s="72">
        <f t="shared" si="117"/>
        <v>0.97863570770647612</v>
      </c>
      <c r="P241" s="72">
        <f t="shared" si="118"/>
        <v>0.95694444444444449</v>
      </c>
      <c r="Q241" s="72"/>
      <c r="R241" s="72"/>
      <c r="S241" s="72">
        <f t="shared" si="119"/>
        <v>0.87756321191554154</v>
      </c>
      <c r="T241" s="72">
        <f t="shared" si="120"/>
        <v>0.97316831603253684</v>
      </c>
      <c r="U241" s="72">
        <f t="shared" si="121"/>
        <v>0.8778942562144586</v>
      </c>
      <c r="V241" s="72">
        <f t="shared" si="122"/>
        <v>0.78169912988718226</v>
      </c>
      <c r="W241" s="72">
        <f t="shared" si="123"/>
        <v>0.89172503045066986</v>
      </c>
      <c r="X241" s="72">
        <f t="shared" si="124"/>
        <v>5.4165659495608698E-2</v>
      </c>
      <c r="Y241" s="72">
        <f t="shared" si="125"/>
        <v>2.5093194503203964E-2</v>
      </c>
      <c r="Z241" s="72">
        <f t="shared" si="126"/>
        <v>1.0859735660532499E-2</v>
      </c>
      <c r="AA241" s="72">
        <f t="shared" si="127"/>
        <v>2.1364292293523879E-2</v>
      </c>
      <c r="AB241" s="72">
        <f t="shared" si="128"/>
        <v>4.3055555555555514E-2</v>
      </c>
      <c r="AC241" s="72"/>
      <c r="AD241" s="72"/>
      <c r="AE241" s="72">
        <f t="shared" si="129"/>
        <v>0.12243678808445846</v>
      </c>
      <c r="AF241" s="72">
        <f t="shared" si="130"/>
        <v>2.6831683967463132E-2</v>
      </c>
      <c r="AG241" s="72">
        <f t="shared" si="131"/>
        <v>0.1221057437855414</v>
      </c>
      <c r="AH241" s="72">
        <f t="shared" si="132"/>
        <v>0.21830087011281774</v>
      </c>
      <c r="AI241" s="72">
        <f t="shared" si="133"/>
        <v>0.10827496954933008</v>
      </c>
      <c r="AJ241" s="72">
        <f>(AV241-Driver!$K$179)/(Driver!$L$179-Driver!$K$179)</f>
        <v>0.25138989605994683</v>
      </c>
      <c r="AK241" s="72">
        <f>(AW241-Driver!$K$180)/(Driver!$L$180-Driver!$K$180)</f>
        <v>0.27582937098988636</v>
      </c>
      <c r="AL241" s="72">
        <f>(AX241-Driver!$K$181)/(Driver!$L$181-Driver!$K$181)</f>
        <v>0.4080819578827547</v>
      </c>
      <c r="AM241" s="72">
        <f>(AY241-Driver!$K$182)/(Driver!$L$182-Driver!$K$182)</f>
        <v>0.117475403404635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29.064219325251251</v>
      </c>
      <c r="AX241" s="70">
        <f t="shared" si="136"/>
        <v>4.6727376209447922</v>
      </c>
      <c r="AY241" s="70">
        <f>IFERROR(Driver!$K$19/Data!BH241/Data!BI241*Data!BK241*Data!BL241,"")</f>
        <v>0.46743107139506551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0.89821575573128953</v>
      </c>
      <c r="L242" s="72">
        <f t="shared" si="114"/>
        <v>0.84737329788091209</v>
      </c>
      <c r="M242" s="72">
        <f t="shared" si="115"/>
        <v>0.94905821358166698</v>
      </c>
      <c r="N242" s="72">
        <f t="shared" si="116"/>
        <v>0.969536141149687</v>
      </c>
      <c r="O242" s="72">
        <f t="shared" si="117"/>
        <v>0.99928882639269956</v>
      </c>
      <c r="P242" s="72">
        <f t="shared" si="118"/>
        <v>0.87834967320261437</v>
      </c>
      <c r="Q242" s="72"/>
      <c r="R242" s="72"/>
      <c r="S242" s="72">
        <f t="shared" si="119"/>
        <v>0.9169490661946289</v>
      </c>
      <c r="T242" s="72">
        <f t="shared" si="120"/>
        <v>0.9753177084035819</v>
      </c>
      <c r="U242" s="72">
        <f t="shared" si="121"/>
        <v>0.83163986344093421</v>
      </c>
      <c r="V242" s="72">
        <f t="shared" si="122"/>
        <v>0.76621133350415394</v>
      </c>
      <c r="W242" s="72">
        <f t="shared" si="123"/>
        <v>0.8936426779857225</v>
      </c>
      <c r="X242" s="72">
        <f t="shared" si="124"/>
        <v>0.15262670211908791</v>
      </c>
      <c r="Y242" s="72">
        <f t="shared" si="125"/>
        <v>5.0941786418333003E-2</v>
      </c>
      <c r="Z242" s="72">
        <f t="shared" si="126"/>
        <v>3.0463858850312997E-2</v>
      </c>
      <c r="AA242" s="72">
        <f t="shared" si="127"/>
        <v>7.1117360730038603E-4</v>
      </c>
      <c r="AB242" s="72">
        <f t="shared" si="128"/>
        <v>0.12165032679738563</v>
      </c>
      <c r="AC242" s="72"/>
      <c r="AD242" s="72"/>
      <c r="AE242" s="72">
        <f t="shared" si="129"/>
        <v>8.3050933805371152E-2</v>
      </c>
      <c r="AF242" s="72">
        <f t="shared" si="130"/>
        <v>2.4682291596418104E-2</v>
      </c>
      <c r="AG242" s="72">
        <f t="shared" si="131"/>
        <v>0.16836013655906579</v>
      </c>
      <c r="AH242" s="72">
        <f t="shared" si="132"/>
        <v>0.23378866649584609</v>
      </c>
      <c r="AI242" s="72">
        <f t="shared" si="133"/>
        <v>0.10635732201427744</v>
      </c>
      <c r="AJ242" s="72">
        <f>(AV242-Driver!$K$179)/(Driver!$L$179-Driver!$K$179)</f>
        <v>0.15292885343646762</v>
      </c>
      <c r="AK242" s="72">
        <f>(AW242-Driver!$K$180)/(Driver!$L$180-Driver!$K$180)</f>
        <v>0.43101886547190349</v>
      </c>
      <c r="AL242" s="72">
        <f>(AX242-Driver!$K$181)/(Driver!$L$181-Driver!$K$181)</f>
        <v>0.4276860810725352</v>
      </c>
      <c r="AM242" s="72">
        <f>(AY242-Driver!$K$182)/(Driver!$L$182-Driver!$K$182)</f>
        <v>9.6822284718411505E-2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44.169647324935802</v>
      </c>
      <c r="AX242" s="70">
        <f t="shared" si="136"/>
        <v>4.8491747296528169</v>
      </c>
      <c r="AY242" s="70">
        <f>IFERROR(Driver!$K$19/Data!BH242/Data!BI242*Data!BK242*Data!BL242,"")</f>
        <v>0.38525293779973963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1</v>
      </c>
      <c r="H243" s="43" t="b">
        <f t="shared" si="111"/>
        <v>0</v>
      </c>
      <c r="I243" s="43">
        <f t="shared" si="112"/>
        <v>2</v>
      </c>
      <c r="J243" s="43" t="b">
        <f t="array" ref="J243">NOT(OR(($H$9:$H$1273=TRUE)*($I$9:$I$1273&gt;0)*($BT$9:$BT$1273=BT243)*($K$9:$K$1273&gt;K243)))</f>
        <v>0</v>
      </c>
      <c r="K243" s="72">
        <f t="shared" si="113"/>
        <v>0.89485328683109067</v>
      </c>
      <c r="L243" s="72">
        <f t="shared" si="114"/>
        <v>0.85929820320683259</v>
      </c>
      <c r="M243" s="72">
        <f t="shared" si="115"/>
        <v>0.93040837045534874</v>
      </c>
      <c r="N243" s="72">
        <f t="shared" si="116"/>
        <v>0.86920413583760203</v>
      </c>
      <c r="O243" s="72">
        <f t="shared" si="117"/>
        <v>0.96597522389445711</v>
      </c>
      <c r="P243" s="72">
        <f t="shared" si="118"/>
        <v>0.95604575163398686</v>
      </c>
      <c r="Q243" s="72"/>
      <c r="R243" s="72"/>
      <c r="S243" s="72">
        <f t="shared" si="119"/>
        <v>0.89723589174512808</v>
      </c>
      <c r="T243" s="72">
        <f t="shared" si="120"/>
        <v>0.91197127515788923</v>
      </c>
      <c r="U243" s="72">
        <f t="shared" si="121"/>
        <v>0.87760598044016325</v>
      </c>
      <c r="V243" s="72">
        <f t="shared" si="122"/>
        <v>0.77985180702394707</v>
      </c>
      <c r="W243" s="72">
        <f t="shared" si="123"/>
        <v>0.91875101313016694</v>
      </c>
      <c r="X243" s="72">
        <f t="shared" si="124"/>
        <v>0.14070179679316736</v>
      </c>
      <c r="Y243" s="72">
        <f t="shared" si="125"/>
        <v>6.9591629544651298E-2</v>
      </c>
      <c r="Z243" s="72">
        <f t="shared" si="126"/>
        <v>0.13079586416239797</v>
      </c>
      <c r="AA243" s="72">
        <f t="shared" si="127"/>
        <v>3.4024776105542859E-2</v>
      </c>
      <c r="AB243" s="72">
        <f t="shared" si="128"/>
        <v>4.3954248366013082E-2</v>
      </c>
      <c r="AC243" s="72"/>
      <c r="AD243" s="72"/>
      <c r="AE243" s="72">
        <f t="shared" si="129"/>
        <v>0.10276410825487192</v>
      </c>
      <c r="AF243" s="72">
        <f t="shared" si="130"/>
        <v>8.8028724842110828E-2</v>
      </c>
      <c r="AG243" s="72">
        <f t="shared" si="131"/>
        <v>0.12239401955983675</v>
      </c>
      <c r="AH243" s="72">
        <f t="shared" si="132"/>
        <v>0.22014819297605293</v>
      </c>
      <c r="AI243" s="72">
        <f t="shared" si="133"/>
        <v>8.1248986869833034E-2</v>
      </c>
      <c r="AJ243" s="72">
        <f>(AV243-Driver!$K$179)/(Driver!$L$179-Driver!$K$179)</f>
        <v>0.16485375876238817</v>
      </c>
      <c r="AK243" s="72">
        <f>(AW243-Driver!$K$180)/(Driver!$L$180-Driver!$K$180)</f>
        <v>0.34471987015475447</v>
      </c>
      <c r="AL243" s="72">
        <f>(AX243-Driver!$K$181)/(Driver!$L$181-Driver!$K$181)</f>
        <v>0.26642635805982423</v>
      </c>
      <c r="AM243" s="72">
        <f>(AY243-Driver!$K$182)/(Driver!$L$182-Driver!$K$182)</f>
        <v>0.13013588721665398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35.769702054417742</v>
      </c>
      <c r="AX243" s="70">
        <f t="shared" si="136"/>
        <v>3.3978372225384179</v>
      </c>
      <c r="AY243" s="70">
        <f>IFERROR(Driver!$K$19/Data!BH243/Data!BI243*Data!BK243*Data!BL243,"")</f>
        <v>0.51780675295155398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0.88571103242521421</v>
      </c>
      <c r="L244" s="72">
        <f t="shared" si="114"/>
        <v>0.83714043993231813</v>
      </c>
      <c r="M244" s="72">
        <f t="shared" si="115"/>
        <v>0.93428162491811029</v>
      </c>
      <c r="N244" s="72">
        <f t="shared" si="116"/>
        <v>0.92653354834629731</v>
      </c>
      <c r="O244" s="72">
        <f t="shared" si="117"/>
        <v>0.98055969242110552</v>
      </c>
      <c r="P244" s="72">
        <f t="shared" si="118"/>
        <v>0.89575163398692803</v>
      </c>
      <c r="Q244" s="72"/>
      <c r="R244" s="72"/>
      <c r="S244" s="72">
        <f t="shared" si="119"/>
        <v>0.90199087584904614</v>
      </c>
      <c r="T244" s="72">
        <f t="shared" si="120"/>
        <v>0.99034384934307085</v>
      </c>
      <c r="U244" s="72">
        <f t="shared" si="121"/>
        <v>0.98387213797927764</v>
      </c>
      <c r="V244" s="72">
        <f t="shared" si="122"/>
        <v>0.7837157920673764</v>
      </c>
      <c r="W244" s="72">
        <f t="shared" si="123"/>
        <v>0.87634316770186338</v>
      </c>
      <c r="X244" s="72">
        <f t="shared" si="124"/>
        <v>0.16285956006768187</v>
      </c>
      <c r="Y244" s="72">
        <f t="shared" si="125"/>
        <v>6.5718375081889713E-2</v>
      </c>
      <c r="Z244" s="72">
        <f t="shared" si="126"/>
        <v>7.3466451653702636E-2</v>
      </c>
      <c r="AA244" s="72">
        <f t="shared" si="127"/>
        <v>1.9440307578894533E-2</v>
      </c>
      <c r="AB244" s="72">
        <f t="shared" si="128"/>
        <v>0.10424836601307197</v>
      </c>
      <c r="AC244" s="72"/>
      <c r="AD244" s="72"/>
      <c r="AE244" s="72">
        <f t="shared" si="129"/>
        <v>9.8009124150953891E-2</v>
      </c>
      <c r="AF244" s="72">
        <f t="shared" si="130"/>
        <v>9.6561506569291661E-3</v>
      </c>
      <c r="AG244" s="72">
        <f t="shared" si="131"/>
        <v>1.6127862020722306E-2</v>
      </c>
      <c r="AH244" s="72">
        <f t="shared" si="132"/>
        <v>0.21628420793262362</v>
      </c>
      <c r="AI244" s="72">
        <f t="shared" si="133"/>
        <v>0.12365683229813665</v>
      </c>
      <c r="AJ244" s="72">
        <f>(AV244-Driver!$K$179)/(Driver!$L$179-Driver!$K$179)</f>
        <v>0.14269599548787365</v>
      </c>
      <c r="AK244" s="72">
        <f>(AW244-Driver!$K$180)/(Driver!$L$180-Driver!$K$180)</f>
        <v>0.41787708370122367</v>
      </c>
      <c r="AL244" s="72">
        <f>(AX244-Driver!$K$181)/(Driver!$L$181-Driver!$K$181)</f>
        <v>0.47068867387592483</v>
      </c>
      <c r="AM244" s="72">
        <f>(AY244-Driver!$K$182)/(Driver!$L$182-Driver!$K$182)</f>
        <v>7.6670803532216586E-2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42.890487037783927</v>
      </c>
      <c r="AX244" s="70">
        <f t="shared" si="136"/>
        <v>5.2361980648833235</v>
      </c>
      <c r="AY244" s="70">
        <f>IFERROR(Driver!$K$19/Data!BH244/Data!BI244*Data!BK244*Data!BL244,"")</f>
        <v>0.30507080462062552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1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0.91145279232687559</v>
      </c>
      <c r="L245" s="72">
        <f t="shared" si="114"/>
        <v>0.86123197163806298</v>
      </c>
      <c r="M245" s="72">
        <f t="shared" si="115"/>
        <v>0.9616736130156881</v>
      </c>
      <c r="N245" s="72">
        <f t="shared" si="116"/>
        <v>0.95647410358565743</v>
      </c>
      <c r="O245" s="72">
        <f t="shared" si="117"/>
        <v>0.97576895768362903</v>
      </c>
      <c r="P245" s="72">
        <f t="shared" si="118"/>
        <v>0.95277777777777772</v>
      </c>
      <c r="Q245" s="72"/>
      <c r="R245" s="72"/>
      <c r="S245" s="72">
        <f t="shared" si="119"/>
        <v>0.92946538658228506</v>
      </c>
      <c r="T245" s="72">
        <f t="shared" si="120"/>
        <v>0.9580071914070899</v>
      </c>
      <c r="U245" s="72">
        <f t="shared" si="121"/>
        <v>0.93600446680180571</v>
      </c>
      <c r="V245" s="72">
        <f t="shared" si="122"/>
        <v>0.77481169691555551</v>
      </c>
      <c r="W245" s="72">
        <f t="shared" si="123"/>
        <v>0.89359863945578233</v>
      </c>
      <c r="X245" s="72">
        <f t="shared" si="124"/>
        <v>0.13876802836193697</v>
      </c>
      <c r="Y245" s="72">
        <f t="shared" si="125"/>
        <v>3.8326386984311948E-2</v>
      </c>
      <c r="Z245" s="72">
        <f t="shared" si="126"/>
        <v>4.3525896414342624E-2</v>
      </c>
      <c r="AA245" s="72">
        <f t="shared" si="127"/>
        <v>2.4231042316370952E-2</v>
      </c>
      <c r="AB245" s="72">
        <f t="shared" si="128"/>
        <v>4.7222222222222276E-2</v>
      </c>
      <c r="AC245" s="72"/>
      <c r="AD245" s="72"/>
      <c r="AE245" s="72">
        <f t="shared" si="129"/>
        <v>7.053461341771497E-2</v>
      </c>
      <c r="AF245" s="72">
        <f t="shared" si="130"/>
        <v>4.1992808592910061E-2</v>
      </c>
      <c r="AG245" s="72">
        <f t="shared" si="131"/>
        <v>6.3995533198194343E-2</v>
      </c>
      <c r="AH245" s="72">
        <f t="shared" si="132"/>
        <v>0.22518830308444449</v>
      </c>
      <c r="AI245" s="72">
        <f t="shared" si="133"/>
        <v>0.10640136054421767</v>
      </c>
      <c r="AJ245" s="72">
        <f>(AV245-Driver!$K$179)/(Driver!$L$179-Driver!$K$179)</f>
        <v>0.16678752719361856</v>
      </c>
      <c r="AK245" s="72">
        <f>(AW245-Driver!$K$180)/(Driver!$L$180-Driver!$K$180)</f>
        <v>0.3554487687710815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36.81400344933995</v>
      </c>
      <c r="AX245" s="70">
        <f t="shared" si="136"/>
        <v>4.1832669322709162</v>
      </c>
      <c r="AY245" s="70">
        <f>IFERROR(Driver!$K$19/Data!BH245/Data!BI245*Data!BK245*Data!BL245,"")</f>
        <v>0.47883778289181755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1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0.93454424456601071</v>
      </c>
      <c r="L246" s="72">
        <f t="shared" si="114"/>
        <v>0.92649665619208765</v>
      </c>
      <c r="M246" s="72">
        <f t="shared" si="115"/>
        <v>0.94259183293993376</v>
      </c>
      <c r="N246" s="72">
        <f t="shared" si="116"/>
        <v>0.86898596091823199</v>
      </c>
      <c r="O246" s="72">
        <f t="shared" si="117"/>
        <v>0.96222091045058888</v>
      </c>
      <c r="P246" s="72">
        <f t="shared" si="118"/>
        <v>0.9965686274509804</v>
      </c>
      <c r="Q246" s="72"/>
      <c r="R246" s="72"/>
      <c r="S246" s="72">
        <f t="shared" si="119"/>
        <v>0.86519499357293062</v>
      </c>
      <c r="T246" s="72">
        <f t="shared" si="120"/>
        <v>0.98719462400858071</v>
      </c>
      <c r="U246" s="72">
        <f t="shared" si="121"/>
        <v>0.67167557563553859</v>
      </c>
      <c r="V246" s="72">
        <f t="shared" si="122"/>
        <v>0.77523397890291768</v>
      </c>
      <c r="W246" s="72">
        <f t="shared" si="123"/>
        <v>0.86678041543026707</v>
      </c>
      <c r="X246" s="72">
        <f t="shared" si="124"/>
        <v>7.3503343807912347E-2</v>
      </c>
      <c r="Y246" s="72">
        <f t="shared" si="125"/>
        <v>5.7408167060066267E-2</v>
      </c>
      <c r="Z246" s="72">
        <f t="shared" si="126"/>
        <v>0.13101403908176806</v>
      </c>
      <c r="AA246" s="72">
        <f t="shared" si="127"/>
        <v>3.7779089549411088E-2</v>
      </c>
      <c r="AB246" s="72">
        <f t="shared" si="128"/>
        <v>3.4313725490196512E-3</v>
      </c>
      <c r="AC246" s="72"/>
      <c r="AD246" s="72"/>
      <c r="AE246" s="72">
        <f t="shared" si="129"/>
        <v>0.13480500642706941</v>
      </c>
      <c r="AF246" s="72">
        <f t="shared" si="130"/>
        <v>1.2805375991419302E-2</v>
      </c>
      <c r="AG246" s="72">
        <f t="shared" si="131"/>
        <v>0.32832442436446146</v>
      </c>
      <c r="AH246" s="72">
        <f t="shared" si="132"/>
        <v>0.22476602109708232</v>
      </c>
      <c r="AI246" s="72">
        <f t="shared" si="133"/>
        <v>0.13321958456973293</v>
      </c>
      <c r="AJ246" s="72">
        <f>(AV246-Driver!$K$179)/(Driver!$L$179-Driver!$K$179)</f>
        <v>0.23205221174764318</v>
      </c>
      <c r="AK246" s="72">
        <f>(AW246-Driver!$K$180)/(Driver!$L$180-Driver!$K$180)</f>
        <v>0.32804925719765055</v>
      </c>
      <c r="AL246" s="72">
        <f>(AX246-Driver!$K$181)/(Driver!$L$181-Driver!$K$181)</f>
        <v>0.52823626130399026</v>
      </c>
      <c r="AM246" s="72">
        <f>(AY246-Driver!$K$182)/(Driver!$L$182-Driver!$K$182)</f>
        <v>5.8332021561700031E-2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34.14706165227814</v>
      </c>
      <c r="AX246" s="70">
        <f t="shared" si="136"/>
        <v>5.7541263517359127</v>
      </c>
      <c r="AY246" s="70">
        <f>IFERROR(Driver!$K$19/Data!BH246/Data!BI246*Data!BK246*Data!BL246,"")</f>
        <v>0.23210134670752464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0.87369149981571625</v>
      </c>
      <c r="L247" s="72">
        <f t="shared" si="114"/>
        <v>0.76442268954959314</v>
      </c>
      <c r="M247" s="72">
        <f t="shared" si="115"/>
        <v>0.98296031008183948</v>
      </c>
      <c r="N247" s="72">
        <f t="shared" si="116"/>
        <v>0.95119680010118257</v>
      </c>
      <c r="O247" s="72">
        <f t="shared" si="117"/>
        <v>0.99850112360838805</v>
      </c>
      <c r="P247" s="72">
        <f t="shared" si="118"/>
        <v>0.99918300653594772</v>
      </c>
      <c r="Q247" s="72"/>
      <c r="R247" s="72"/>
      <c r="S247" s="72">
        <f t="shared" si="119"/>
        <v>0.87584835113683634</v>
      </c>
      <c r="T247" s="72">
        <f t="shared" si="120"/>
        <v>0.94194529749948164</v>
      </c>
      <c r="U247" s="72">
        <f t="shared" si="121"/>
        <v>0.71770810238275617</v>
      </c>
      <c r="V247" s="72">
        <f t="shared" si="122"/>
        <v>0.89472077788620419</v>
      </c>
      <c r="W247" s="72">
        <f t="shared" si="123"/>
        <v>0.91990382970783513</v>
      </c>
      <c r="X247" s="72">
        <f t="shared" si="124"/>
        <v>0.23557731045040692</v>
      </c>
      <c r="Y247" s="72">
        <f t="shared" si="125"/>
        <v>1.7039689918160569E-2</v>
      </c>
      <c r="Z247" s="72">
        <f t="shared" si="126"/>
        <v>4.8803199898817429E-2</v>
      </c>
      <c r="AA247" s="72">
        <f t="shared" si="127"/>
        <v>1.4988763916119335E-3</v>
      </c>
      <c r="AB247" s="72">
        <f t="shared" si="128"/>
        <v>8.1699346405234019E-4</v>
      </c>
      <c r="AC247" s="72"/>
      <c r="AD247" s="72"/>
      <c r="AE247" s="72">
        <f t="shared" si="129"/>
        <v>0.12415164886316361</v>
      </c>
      <c r="AF247" s="72">
        <f t="shared" si="130"/>
        <v>5.8054702500518349E-2</v>
      </c>
      <c r="AG247" s="72">
        <f t="shared" si="131"/>
        <v>0.28229189761724383</v>
      </c>
      <c r="AH247" s="72">
        <f t="shared" si="132"/>
        <v>0.10527922211379584</v>
      </c>
      <c r="AI247" s="72">
        <f t="shared" si="133"/>
        <v>8.0096170292164884E-2</v>
      </c>
      <c r="AJ247" s="72">
        <f>(AV247-Driver!$K$179)/(Driver!$L$179-Driver!$K$179)</f>
        <v>0.54113286600596244</v>
      </c>
      <c r="AK247" s="72">
        <f>(AW247-Driver!$K$180)/(Driver!$L$180-Driver!$K$180)</f>
        <v>0.31948287331125974</v>
      </c>
      <c r="AL247" s="72">
        <f>(AX247-Driver!$K$181)/(Driver!$L$181-Driver!$K$181)</f>
        <v>0.44602542212103963</v>
      </c>
      <c r="AM247" s="72">
        <f>(AY247-Driver!$K$182)/(Driver!$L$182-Driver!$K$182)</f>
        <v>9.4612234719499186E-2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33.313249444528928</v>
      </c>
      <c r="AX247" s="70">
        <f t="shared" si="136"/>
        <v>5.0142287990893566</v>
      </c>
      <c r="AY247" s="70">
        <f>IFERROR(Driver!$K$19/Data!BH247/Data!BI247*Data!BK247*Data!BL247,"")</f>
        <v>0.37645921580442115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0.94127012081248274</v>
      </c>
      <c r="L248" s="72">
        <f t="shared" si="114"/>
        <v>0.96122391426959952</v>
      </c>
      <c r="M248" s="72">
        <f t="shared" si="115"/>
        <v>0.92131632735536584</v>
      </c>
      <c r="N248" s="72">
        <f t="shared" si="116"/>
        <v>0.87616043761462081</v>
      </c>
      <c r="O248" s="72">
        <f t="shared" si="117"/>
        <v>0.95086043987631308</v>
      </c>
      <c r="P248" s="72">
        <f t="shared" si="118"/>
        <v>0.9369281045751634</v>
      </c>
      <c r="Q248" s="72"/>
      <c r="R248" s="72"/>
      <c r="S248" s="72">
        <f t="shared" si="119"/>
        <v>0.86508255908137355</v>
      </c>
      <c r="T248" s="72">
        <f t="shared" si="120"/>
        <v>0.90498816679856653</v>
      </c>
      <c r="U248" s="72">
        <f t="shared" si="121"/>
        <v>0.81206849988917151</v>
      </c>
      <c r="V248" s="72">
        <f t="shared" si="122"/>
        <v>0.85463715491638692</v>
      </c>
      <c r="W248" s="72">
        <f t="shared" si="123"/>
        <v>0.90798017771701978</v>
      </c>
      <c r="X248" s="72">
        <f t="shared" si="124"/>
        <v>3.8776085730400423E-2</v>
      </c>
      <c r="Y248" s="72">
        <f t="shared" si="125"/>
        <v>7.8683672644634203E-2</v>
      </c>
      <c r="Z248" s="72">
        <f t="shared" si="126"/>
        <v>0.12383956238537913</v>
      </c>
      <c r="AA248" s="72">
        <f t="shared" si="127"/>
        <v>4.9139560123686921E-2</v>
      </c>
      <c r="AB248" s="72">
        <f t="shared" si="128"/>
        <v>6.3071895424836572E-2</v>
      </c>
      <c r="AC248" s="72"/>
      <c r="AD248" s="72"/>
      <c r="AE248" s="72">
        <f t="shared" si="129"/>
        <v>0.1349174409186264</v>
      </c>
      <c r="AF248" s="72">
        <f t="shared" si="130"/>
        <v>9.5011833201433443E-2</v>
      </c>
      <c r="AG248" s="72">
        <f t="shared" si="131"/>
        <v>0.18793150011082849</v>
      </c>
      <c r="AH248" s="72">
        <f t="shared" si="132"/>
        <v>0.14536284508361308</v>
      </c>
      <c r="AI248" s="72">
        <f t="shared" si="133"/>
        <v>9.2019822282980182E-2</v>
      </c>
      <c r="AJ248" s="72">
        <f>(AV248-Driver!$K$179)/(Driver!$L$179-Driver!$K$179)</f>
        <v>0.2667794698251551</v>
      </c>
      <c r="AK248" s="72">
        <f>(AW248-Driver!$K$180)/(Driver!$L$180-Driver!$K$180)</f>
        <v>0.24576783707025276</v>
      </c>
      <c r="AL248" s="72">
        <f>(AX248-Driver!$K$181)/(Driver!$L$181-Driver!$K$181)</f>
        <v>0.27338265983684307</v>
      </c>
      <c r="AM248" s="72">
        <f>(AY248-Driver!$K$182)/(Driver!$L$182-Driver!$K$182)</f>
        <v>0.14525067123479804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26.138168578718798</v>
      </c>
      <c r="AX248" s="70">
        <f t="shared" si="136"/>
        <v>3.4604439385315877</v>
      </c>
      <c r="AY248" s="70">
        <f>IFERROR(Driver!$K$19/Data!BH248/Data!BI248*Data!BK248*Data!BL248,"")</f>
        <v>0.57794802067864426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0.84203664297614744</v>
      </c>
      <c r="L249" s="72">
        <f t="shared" si="114"/>
        <v>0.75173233421964392</v>
      </c>
      <c r="M249" s="72">
        <f t="shared" si="115"/>
        <v>0.93234095173265086</v>
      </c>
      <c r="N249" s="72">
        <f t="shared" si="116"/>
        <v>0.95331214823246702</v>
      </c>
      <c r="O249" s="72">
        <f t="shared" si="117"/>
        <v>0.92998521676940715</v>
      </c>
      <c r="P249" s="72">
        <f t="shared" si="118"/>
        <v>0.91372549019607852</v>
      </c>
      <c r="Q249" s="72"/>
      <c r="R249" s="72"/>
      <c r="S249" s="72">
        <f t="shared" si="119"/>
        <v>0.82661640901580269</v>
      </c>
      <c r="T249" s="72">
        <f t="shared" si="120"/>
        <v>0.28540968349559326</v>
      </c>
      <c r="U249" s="72">
        <f t="shared" si="121"/>
        <v>0.30000000000000004</v>
      </c>
      <c r="V249" s="72">
        <f t="shared" si="122"/>
        <v>0.75501124009044407</v>
      </c>
      <c r="W249" s="72">
        <f t="shared" si="123"/>
        <v>0.86765042483093469</v>
      </c>
      <c r="X249" s="72">
        <f t="shared" si="124"/>
        <v>0.24826766578035611</v>
      </c>
      <c r="Y249" s="72">
        <f t="shared" si="125"/>
        <v>6.7659048267349114E-2</v>
      </c>
      <c r="Z249" s="72">
        <f t="shared" si="126"/>
        <v>4.6687851767532984E-2</v>
      </c>
      <c r="AA249" s="72">
        <f t="shared" si="127"/>
        <v>7.001478323059282E-2</v>
      </c>
      <c r="AB249" s="72">
        <f t="shared" si="128"/>
        <v>8.627450980392154E-2</v>
      </c>
      <c r="AC249" s="72"/>
      <c r="AD249" s="72"/>
      <c r="AE249" s="72">
        <f t="shared" si="129"/>
        <v>0.17338359098419728</v>
      </c>
      <c r="AF249" s="72">
        <f t="shared" si="130"/>
        <v>0.71459031650440674</v>
      </c>
      <c r="AG249" s="72">
        <f t="shared" si="131"/>
        <v>0.7</v>
      </c>
      <c r="AH249" s="72">
        <f t="shared" si="132"/>
        <v>0.2449887599095559</v>
      </c>
      <c r="AI249" s="72">
        <f t="shared" si="133"/>
        <v>0.13234957516906537</v>
      </c>
      <c r="AJ249" s="72">
        <f>(AV249-Driver!$K$179)/(Driver!$L$179-Driver!$K$179)</f>
        <v>5.7287889775199413E-2</v>
      </c>
      <c r="AK249" s="72">
        <f>(AW249-Driver!$K$180)/(Driver!$L$180-Driver!$K$180)</f>
        <v>0.22630508024233703</v>
      </c>
      <c r="AL249" s="72">
        <f>(AX249-Driver!$K$181)/(Driver!$L$181-Driver!$K$181)</f>
        <v>0.35053437045468921</v>
      </c>
      <c r="AM249" s="72">
        <f>(AY249-Driver!$K$182)/(Driver!$L$182-Driver!$K$182)</f>
        <v>2.6096327880518296E-2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24.243753799414797</v>
      </c>
      <c r="AX249" s="70">
        <f t="shared" si="136"/>
        <v>4.154809334092203</v>
      </c>
      <c r="AY249" s="70">
        <f>IFERROR(Driver!$K$19/Data!BH249/Data!BI249*Data!BK249*Data!BL249,"")</f>
        <v>0.1038364980850647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1</v>
      </c>
      <c r="F250" s="43" t="b">
        <f>CL250&gt;Driver!$F$56</f>
        <v>1</v>
      </c>
      <c r="G250" s="43" t="b">
        <f>AND(CB250&gt;Driver!$F$55,CB250&lt;Driver!$G$55)</f>
        <v>1</v>
      </c>
      <c r="H250" s="43" t="b">
        <f t="shared" si="111"/>
        <v>1</v>
      </c>
      <c r="I250" s="43">
        <f t="shared" si="112"/>
        <v>2</v>
      </c>
      <c r="J250" s="43" t="b">
        <f t="array" ref="J250">NOT(OR(($H$9:$H$1273=TRUE)*($I$9:$I$1273&gt;0)*($BT$9:$BT$1273=BT250)*($K$9:$K$1273&gt;K250)))</f>
        <v>1</v>
      </c>
      <c r="K250" s="72">
        <f t="shared" si="113"/>
        <v>0.91358821507540877</v>
      </c>
      <c r="L250" s="72">
        <f t="shared" si="114"/>
        <v>0.92907501410039484</v>
      </c>
      <c r="M250" s="72">
        <f t="shared" si="115"/>
        <v>0.89810141605042271</v>
      </c>
      <c r="N250" s="72">
        <f t="shared" si="116"/>
        <v>0.78636090558401317</v>
      </c>
      <c r="O250" s="72">
        <f t="shared" si="117"/>
        <v>0.94527994387444458</v>
      </c>
      <c r="P250" s="72">
        <f t="shared" si="118"/>
        <v>0.96266339869281048</v>
      </c>
      <c r="Q250" s="72"/>
      <c r="R250" s="72"/>
      <c r="S250" s="72">
        <f t="shared" si="119"/>
        <v>0.89687974058158204</v>
      </c>
      <c r="T250" s="72">
        <f t="shared" si="120"/>
        <v>0.90275646953415101</v>
      </c>
      <c r="U250" s="72">
        <f t="shared" si="121"/>
        <v>0.30000000000000004</v>
      </c>
      <c r="V250" s="72">
        <f t="shared" si="122"/>
        <v>0.76816257569196922</v>
      </c>
      <c r="W250" s="72">
        <f t="shared" si="123"/>
        <v>0.87000306560392393</v>
      </c>
      <c r="X250" s="72">
        <f t="shared" si="124"/>
        <v>7.0924985899605192E-2</v>
      </c>
      <c r="Y250" s="72">
        <f t="shared" si="125"/>
        <v>0.10189858394957725</v>
      </c>
      <c r="Z250" s="72">
        <f t="shared" si="126"/>
        <v>0.21363909441598683</v>
      </c>
      <c r="AA250" s="72">
        <f t="shared" si="127"/>
        <v>5.4720056125555416E-2</v>
      </c>
      <c r="AB250" s="72">
        <f t="shared" si="128"/>
        <v>3.7336601307189521E-2</v>
      </c>
      <c r="AC250" s="72"/>
      <c r="AD250" s="72"/>
      <c r="AE250" s="72">
        <f t="shared" si="129"/>
        <v>0.10312025941841801</v>
      </c>
      <c r="AF250" s="72">
        <f t="shared" si="130"/>
        <v>9.7243530465849021E-2</v>
      </c>
      <c r="AG250" s="72">
        <f t="shared" si="131"/>
        <v>0.7</v>
      </c>
      <c r="AH250" s="72">
        <f t="shared" si="132"/>
        <v>0.23183742430803078</v>
      </c>
      <c r="AI250" s="72">
        <f t="shared" si="133"/>
        <v>0.12999693439607601</v>
      </c>
      <c r="AJ250" s="72">
        <f>(AV250-Driver!$K$179)/(Driver!$L$179-Driver!$K$179)</f>
        <v>0.23463056965595033</v>
      </c>
      <c r="AK250" s="72">
        <f>(AW250-Driver!$K$180)/(Driver!$L$180-Driver!$K$180)</f>
        <v>0.26178980194550244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27.69767257507084</v>
      </c>
      <c r="AX250" s="70">
        <f t="shared" si="136"/>
        <v>2.6522481502561184</v>
      </c>
      <c r="AY250" s="70">
        <f>IFERROR(Driver!$K$19/Data!BH250/Data!BI250*Data!BK250*Data!BL250,"")</f>
        <v>0.60015264521680833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1</v>
      </c>
      <c r="F251" s="43" t="b">
        <f>CL251&gt;Driver!$F$56</f>
        <v>1</v>
      </c>
      <c r="G251" s="43" t="b">
        <f>AND(CB251&gt;Driver!$F$55,CB251&lt;Driver!$G$55)</f>
        <v>1</v>
      </c>
      <c r="H251" s="43" t="b">
        <f t="shared" si="111"/>
        <v>1</v>
      </c>
      <c r="I251" s="43">
        <f t="shared" si="112"/>
        <v>2</v>
      </c>
      <c r="J251" s="43" t="b">
        <f t="array" ref="J251">NOT(OR(($H$9:$H$1273=TRUE)*($I$9:$I$1273&gt;0)*($BT$9:$BT$1273=BT251)*($K$9:$K$1273&gt;K251)))</f>
        <v>0</v>
      </c>
      <c r="K251" s="72">
        <f t="shared" si="113"/>
        <v>0.91597356590230905</v>
      </c>
      <c r="L251" s="72">
        <f t="shared" si="114"/>
        <v>0.905265490290871</v>
      </c>
      <c r="M251" s="72">
        <f t="shared" si="115"/>
        <v>0.9266816415137471</v>
      </c>
      <c r="N251" s="72">
        <f t="shared" si="116"/>
        <v>0.93918136975905897</v>
      </c>
      <c r="O251" s="72">
        <f t="shared" si="117"/>
        <v>0.9930285874619208</v>
      </c>
      <c r="P251" s="72">
        <f t="shared" si="118"/>
        <v>0.84783496732026153</v>
      </c>
      <c r="Q251" s="72"/>
      <c r="R251" s="72"/>
      <c r="S251" s="72">
        <f t="shared" si="119"/>
        <v>0.94969870691101987</v>
      </c>
      <c r="T251" s="72">
        <f t="shared" si="120"/>
        <v>0.9638843892101131</v>
      </c>
      <c r="U251" s="72">
        <f t="shared" si="121"/>
        <v>0.99757209218319765</v>
      </c>
      <c r="V251" s="72">
        <f t="shared" si="122"/>
        <v>0.77718360804887099</v>
      </c>
      <c r="W251" s="72">
        <f t="shared" si="123"/>
        <v>0.8704891304347826</v>
      </c>
      <c r="X251" s="72">
        <f t="shared" si="124"/>
        <v>9.4734509709129E-2</v>
      </c>
      <c r="Y251" s="72">
        <f t="shared" si="125"/>
        <v>7.3318358486252899E-2</v>
      </c>
      <c r="Z251" s="72">
        <f t="shared" si="126"/>
        <v>6.081863024094103E-2</v>
      </c>
      <c r="AA251" s="72">
        <f t="shared" si="127"/>
        <v>6.9714125380792025E-3</v>
      </c>
      <c r="AB251" s="72">
        <f t="shared" si="128"/>
        <v>0.15216503267973847</v>
      </c>
      <c r="AC251" s="72"/>
      <c r="AD251" s="72"/>
      <c r="AE251" s="72">
        <f t="shared" si="129"/>
        <v>5.0301293088980154E-2</v>
      </c>
      <c r="AF251" s="72">
        <f t="shared" si="130"/>
        <v>3.6115610789886871E-2</v>
      </c>
      <c r="AG251" s="72">
        <f t="shared" si="131"/>
        <v>2.4279078168024104E-3</v>
      </c>
      <c r="AH251" s="72">
        <f t="shared" si="132"/>
        <v>0.22281639195112901</v>
      </c>
      <c r="AI251" s="72">
        <f t="shared" si="133"/>
        <v>0.1295108695652174</v>
      </c>
      <c r="AJ251" s="72">
        <f>(AV251-Driver!$K$179)/(Driver!$L$179-Driver!$K$179)</f>
        <v>0.40029006526468452</v>
      </c>
      <c r="AK251" s="72">
        <f>(AW251-Driver!$K$180)/(Driver!$L$180-Driver!$K$180)</f>
        <v>0.46265370829185926</v>
      </c>
      <c r="AL251" s="72">
        <f>(AX251-Driver!$K$181)/(Driver!$L$181-Driver!$K$181)</f>
        <v>0.45804085246316323</v>
      </c>
      <c r="AM251" s="72">
        <f>(AY251-Driver!$K$182)/(Driver!$L$182-Driver!$K$182)</f>
        <v>0.10308252364919032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47.248836686903552</v>
      </c>
      <c r="AX251" s="70">
        <f t="shared" si="136"/>
        <v>5.122367672168469</v>
      </c>
      <c r="AY251" s="70">
        <f>IFERROR(Driver!$K$19/Data!BH251/Data!BI251*Data!BK251*Data!BL251,"")</f>
        <v>0.4101622388601826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0.97700777962481422</v>
      </c>
      <c r="L252" s="72">
        <f t="shared" si="114"/>
        <v>0.99736121182821691</v>
      </c>
      <c r="M252" s="72">
        <f t="shared" si="115"/>
        <v>0.95665434742141153</v>
      </c>
      <c r="N252" s="72">
        <f t="shared" si="116"/>
        <v>0.92210681085183077</v>
      </c>
      <c r="O252" s="72">
        <f t="shared" si="117"/>
        <v>0.99516015298103122</v>
      </c>
      <c r="P252" s="72">
        <f t="shared" si="118"/>
        <v>0.95269607843137261</v>
      </c>
      <c r="Q252" s="72"/>
      <c r="R252" s="72"/>
      <c r="S252" s="72">
        <f t="shared" si="119"/>
        <v>0.86152633277447865</v>
      </c>
      <c r="T252" s="72">
        <f t="shared" si="120"/>
        <v>0.93248409913485686</v>
      </c>
      <c r="U252" s="72">
        <f t="shared" si="121"/>
        <v>0.75131893451826171</v>
      </c>
      <c r="V252" s="72">
        <f t="shared" si="122"/>
        <v>0.84454854687723491</v>
      </c>
      <c r="W252" s="72">
        <f t="shared" si="123"/>
        <v>0.91459166190748142</v>
      </c>
      <c r="X252" s="72">
        <f t="shared" si="124"/>
        <v>2.6387881717830908E-3</v>
      </c>
      <c r="Y252" s="72">
        <f t="shared" si="125"/>
        <v>4.3345652578588467E-2</v>
      </c>
      <c r="Z252" s="72">
        <f t="shared" si="126"/>
        <v>7.7893189148169228E-2</v>
      </c>
      <c r="AA252" s="72">
        <f t="shared" si="127"/>
        <v>4.8398470189687931E-3</v>
      </c>
      <c r="AB252" s="72">
        <f t="shared" si="128"/>
        <v>4.7303921568627394E-2</v>
      </c>
      <c r="AC252" s="72"/>
      <c r="AD252" s="72"/>
      <c r="AE252" s="72">
        <f t="shared" si="129"/>
        <v>0.13847366722552129</v>
      </c>
      <c r="AF252" s="72">
        <f t="shared" si="130"/>
        <v>6.7515900865143127E-2</v>
      </c>
      <c r="AG252" s="72">
        <f t="shared" si="131"/>
        <v>0.24868106548173832</v>
      </c>
      <c r="AH252" s="72">
        <f t="shared" si="132"/>
        <v>0.15545145312276504</v>
      </c>
      <c r="AI252" s="72">
        <f t="shared" si="133"/>
        <v>8.5408338092518549E-2</v>
      </c>
      <c r="AJ252" s="72">
        <f>(AV252-Driver!$K$179)/(Driver!$L$179-Driver!$K$179)</f>
        <v>0.30819434372733862</v>
      </c>
      <c r="AK252" s="72">
        <f>(AW252-Driver!$K$180)/(Driver!$L$180-Driver!$K$180)</f>
        <v>0.27737411213704027</v>
      </c>
      <c r="AL252" s="72">
        <f>(AX252-Driver!$K$181)/(Driver!$L$181-Driver!$K$181)</f>
        <v>0.47511541137039143</v>
      </c>
      <c r="AM252" s="72">
        <f>(AY252-Driver!$K$182)/(Driver!$L$182-Driver!$K$182)</f>
        <v>0.10095095813007991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29.214577287653064</v>
      </c>
      <c r="AX252" s="70">
        <f t="shared" si="136"/>
        <v>5.2760387023335227</v>
      </c>
      <c r="AY252" s="70">
        <f>IFERROR(Driver!$K$19/Data!BH252/Data!BI252*Data!BK252*Data!BL252,"")</f>
        <v>0.40168080423241909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0</v>
      </c>
      <c r="I253" s="43">
        <f t="shared" si="112"/>
        <v>2</v>
      </c>
      <c r="J253" s="43" t="b">
        <f t="array" ref="J253">NOT(OR(($H$9:$H$1273=TRUE)*($I$9:$I$1273&gt;0)*($BT$9:$BT$1273=BT253)*($K$9:$K$1273&gt;K253)))</f>
        <v>1</v>
      </c>
      <c r="K253" s="72">
        <f t="shared" si="113"/>
        <v>0.96463539639270979</v>
      </c>
      <c r="L253" s="72">
        <f t="shared" si="114"/>
        <v>0.96263395375070504</v>
      </c>
      <c r="M253" s="72">
        <f t="shared" si="115"/>
        <v>0.96663683903471453</v>
      </c>
      <c r="N253" s="72">
        <f t="shared" si="116"/>
        <v>0.95056440903054451</v>
      </c>
      <c r="O253" s="72">
        <f t="shared" si="117"/>
        <v>0.98725460480562521</v>
      </c>
      <c r="P253" s="72">
        <f t="shared" si="118"/>
        <v>0.96209150326797388</v>
      </c>
      <c r="Q253" s="72"/>
      <c r="R253" s="72"/>
      <c r="S253" s="72">
        <f t="shared" si="119"/>
        <v>0.8764164832565563</v>
      </c>
      <c r="T253" s="72">
        <f t="shared" si="120"/>
        <v>0.94278253193119288</v>
      </c>
      <c r="U253" s="72">
        <f t="shared" si="121"/>
        <v>0.72483215428860404</v>
      </c>
      <c r="V253" s="72">
        <f t="shared" si="122"/>
        <v>0.83805704334857833</v>
      </c>
      <c r="W253" s="72">
        <f t="shared" si="123"/>
        <v>0.93758655247813416</v>
      </c>
      <c r="X253" s="72">
        <f t="shared" si="124"/>
        <v>3.736604624929496E-2</v>
      </c>
      <c r="Y253" s="72">
        <f t="shared" si="125"/>
        <v>3.3363160965285486E-2</v>
      </c>
      <c r="Z253" s="72">
        <f t="shared" si="126"/>
        <v>4.9435590969455545E-2</v>
      </c>
      <c r="AA253" s="72">
        <f t="shared" si="127"/>
        <v>1.2745395194374787E-2</v>
      </c>
      <c r="AB253" s="72">
        <f t="shared" si="128"/>
        <v>3.790849673202612E-2</v>
      </c>
      <c r="AC253" s="72"/>
      <c r="AD253" s="72"/>
      <c r="AE253" s="72">
        <f t="shared" si="129"/>
        <v>0.12358351674344369</v>
      </c>
      <c r="AF253" s="72">
        <f t="shared" si="130"/>
        <v>5.7217468068807141E-2</v>
      </c>
      <c r="AG253" s="72">
        <f t="shared" si="131"/>
        <v>0.27516784571139596</v>
      </c>
      <c r="AH253" s="72">
        <f t="shared" si="132"/>
        <v>0.16194295665142167</v>
      </c>
      <c r="AI253" s="72">
        <f t="shared" si="133"/>
        <v>6.2413447521865895E-2</v>
      </c>
      <c r="AJ253" s="72">
        <f>(AV253-Driver!$K$179)/(Driver!$L$179-Driver!$K$179)</f>
        <v>0.34292160180485048</v>
      </c>
      <c r="AK253" s="72">
        <f>(AW253-Driver!$K$180)/(Driver!$L$180-Driver!$K$180)</f>
        <v>0.28386331939552634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29.846206724589273</v>
      </c>
      <c r="AX253" s="70">
        <f t="shared" si="136"/>
        <v>5.0199203187250996</v>
      </c>
      <c r="AY253" s="70">
        <f>IFERROR(Driver!$K$19/Data!BH253/Data!BI253*Data!BK253*Data!BL253,"")</f>
        <v>0.43313674093490617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0.9181270209590271</v>
      </c>
      <c r="L254" s="72">
        <f t="shared" si="114"/>
        <v>0.8839537507050198</v>
      </c>
      <c r="M254" s="72">
        <f t="shared" si="115"/>
        <v>0.95230029121303439</v>
      </c>
      <c r="N254" s="72">
        <f t="shared" si="116"/>
        <v>0.969536141149687</v>
      </c>
      <c r="O254" s="72">
        <f t="shared" si="117"/>
        <v>0.98364741222797814</v>
      </c>
      <c r="P254" s="72">
        <f t="shared" si="118"/>
        <v>0.90371732026143792</v>
      </c>
      <c r="Q254" s="72"/>
      <c r="R254" s="72"/>
      <c r="S254" s="72">
        <f t="shared" si="119"/>
        <v>0.88320786594795297</v>
      </c>
      <c r="T254" s="72">
        <f t="shared" si="120"/>
        <v>0.92534026556250637</v>
      </c>
      <c r="U254" s="72">
        <f t="shared" si="121"/>
        <v>0.81252043596758672</v>
      </c>
      <c r="V254" s="72">
        <f t="shared" si="122"/>
        <v>0.79760942113323918</v>
      </c>
      <c r="W254" s="72">
        <f t="shared" si="123"/>
        <v>0.88318661971830981</v>
      </c>
      <c r="X254" s="72">
        <f t="shared" si="124"/>
        <v>0.11604624929498022</v>
      </c>
      <c r="Y254" s="72">
        <f t="shared" si="125"/>
        <v>4.7699708786965632E-2</v>
      </c>
      <c r="Z254" s="72">
        <f t="shared" si="126"/>
        <v>3.0463858850312997E-2</v>
      </c>
      <c r="AA254" s="72">
        <f t="shared" si="127"/>
        <v>1.6352587772021837E-2</v>
      </c>
      <c r="AB254" s="72">
        <f t="shared" si="128"/>
        <v>9.6282679738562055E-2</v>
      </c>
      <c r="AC254" s="72"/>
      <c r="AD254" s="72"/>
      <c r="AE254" s="72">
        <f t="shared" si="129"/>
        <v>0.11679213405204697</v>
      </c>
      <c r="AF254" s="72">
        <f t="shared" si="130"/>
        <v>7.4659734437493644E-2</v>
      </c>
      <c r="AG254" s="72">
        <f t="shared" si="131"/>
        <v>0.18747956403241328</v>
      </c>
      <c r="AH254" s="72">
        <f t="shared" si="132"/>
        <v>0.20239057886676076</v>
      </c>
      <c r="AI254" s="72">
        <f t="shared" si="133"/>
        <v>0.11681338028169014</v>
      </c>
      <c r="AJ254" s="72">
        <f>(AV254-Driver!$K$179)/(Driver!$L$179-Driver!$K$179)</f>
        <v>0.1895093062605753</v>
      </c>
      <c r="AK254" s="72">
        <f>(AW254-Driver!$K$180)/(Driver!$L$180-Driver!$K$180)</f>
        <v>0.22759835659449024</v>
      </c>
      <c r="AL254" s="72">
        <f>(AX254-Driver!$K$181)/(Driver!$L$181-Driver!$K$181)</f>
        <v>0.4276860810725352</v>
      </c>
      <c r="AM254" s="72">
        <f>(AY254-Driver!$K$182)/(Driver!$L$182-Driver!$K$182)</f>
        <v>0.11246369888313296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24.369635341115472</v>
      </c>
      <c r="AX254" s="70">
        <f t="shared" si="136"/>
        <v>4.8491747296528169</v>
      </c>
      <c r="AY254" s="70">
        <f>IFERROR(Driver!$K$19/Data!BH254/Data!BI254*Data!BK254*Data!BL254,"")</f>
        <v>0.44748965092654241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1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0.97534631375881742</v>
      </c>
      <c r="L255" s="72">
        <f t="shared" si="114"/>
        <v>0.97854725646603824</v>
      </c>
      <c r="M255" s="72">
        <f t="shared" si="115"/>
        <v>0.9721453710515966</v>
      </c>
      <c r="N255" s="72">
        <f t="shared" si="116"/>
        <v>0.96257983937266811</v>
      </c>
      <c r="O255" s="72">
        <f t="shared" si="117"/>
        <v>0.99854581626578165</v>
      </c>
      <c r="P255" s="72">
        <f t="shared" si="118"/>
        <v>0.95531045751633992</v>
      </c>
      <c r="Q255" s="72"/>
      <c r="R255" s="72"/>
      <c r="S255" s="72">
        <f t="shared" si="119"/>
        <v>0.87664884916767916</v>
      </c>
      <c r="T255" s="72">
        <f t="shared" si="120"/>
        <v>0.91349066175502425</v>
      </c>
      <c r="U255" s="72">
        <f t="shared" si="121"/>
        <v>0.74164775627019108</v>
      </c>
      <c r="V255" s="72">
        <f t="shared" si="122"/>
        <v>0.87470542252468708</v>
      </c>
      <c r="W255" s="72">
        <f t="shared" si="123"/>
        <v>0.90028833975585432</v>
      </c>
      <c r="X255" s="72">
        <f t="shared" si="124"/>
        <v>2.145274353396176E-2</v>
      </c>
      <c r="Y255" s="72">
        <f t="shared" si="125"/>
        <v>2.7854628948403459E-2</v>
      </c>
      <c r="Z255" s="72">
        <f t="shared" si="126"/>
        <v>3.7420160627331944E-2</v>
      </c>
      <c r="AA255" s="72">
        <f t="shared" si="127"/>
        <v>1.4541837342183506E-3</v>
      </c>
      <c r="AB255" s="72">
        <f t="shared" si="128"/>
        <v>4.4689542483660083E-2</v>
      </c>
      <c r="AC255" s="72"/>
      <c r="AD255" s="72"/>
      <c r="AE255" s="72">
        <f t="shared" si="129"/>
        <v>0.1233511508323209</v>
      </c>
      <c r="AF255" s="72">
        <f t="shared" si="130"/>
        <v>8.6509338244975711E-2</v>
      </c>
      <c r="AG255" s="72">
        <f t="shared" si="131"/>
        <v>0.25835224372980897</v>
      </c>
      <c r="AH255" s="72">
        <f t="shared" si="132"/>
        <v>0.12529457747531297</v>
      </c>
      <c r="AI255" s="72">
        <f t="shared" si="133"/>
        <v>9.9711660244145628E-2</v>
      </c>
      <c r="AJ255" s="72">
        <f>(AV255-Driver!$K$179)/(Driver!$L$179-Driver!$K$179)</f>
        <v>0.28410281202159376</v>
      </c>
      <c r="AK255" s="72">
        <f>(AW255-Driver!$K$180)/(Driver!$L$180-Driver!$K$180)</f>
        <v>0.27594137320911222</v>
      </c>
      <c r="AL255" s="72">
        <f>(AX255-Driver!$K$181)/(Driver!$L$181-Driver!$K$181)</f>
        <v>0.43464238284955414</v>
      </c>
      <c r="AM255" s="72">
        <f>(AY255-Driver!$K$182)/(Driver!$L$182-Driver!$K$182)</f>
        <v>9.756529484532947E-2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29.07512110351896</v>
      </c>
      <c r="AX255" s="70">
        <f t="shared" si="136"/>
        <v>4.9117814456459872</v>
      </c>
      <c r="AY255" s="70">
        <f>IFERROR(Driver!$K$19/Data!BH255/Data!BI255*Data!BK255*Data!BL255,"")</f>
        <v>0.38820935258630035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0</v>
      </c>
      <c r="I256" s="43">
        <f t="shared" si="112"/>
        <v>1</v>
      </c>
      <c r="J256" s="43" t="b">
        <f t="array" ref="J256">NOT(OR(($H$9:$H$1273=TRUE)*($I$9:$I$1273&gt;0)*($BT$9:$BT$1273=BT256)*($K$9:$K$1273&gt;K256)))</f>
        <v>0</v>
      </c>
      <c r="K256" s="72">
        <f t="shared" si="113"/>
        <v>0.91678549118472841</v>
      </c>
      <c r="L256" s="72">
        <f t="shared" si="114"/>
        <v>0.87355974538715653</v>
      </c>
      <c r="M256" s="72">
        <f t="shared" si="115"/>
        <v>0.96001123698230029</v>
      </c>
      <c r="N256" s="72">
        <f t="shared" si="116"/>
        <v>0.9501501928792766</v>
      </c>
      <c r="O256" s="72">
        <f t="shared" si="117"/>
        <v>0.98237534813298366</v>
      </c>
      <c r="P256" s="72">
        <f t="shared" si="118"/>
        <v>0.9475081699346406</v>
      </c>
      <c r="Q256" s="72"/>
      <c r="R256" s="72"/>
      <c r="S256" s="72">
        <f t="shared" si="119"/>
        <v>0.85820403056587846</v>
      </c>
      <c r="T256" s="72">
        <f t="shared" si="120"/>
        <v>0.9135782200000353</v>
      </c>
      <c r="U256" s="72">
        <f t="shared" si="121"/>
        <v>0.77978650691905282</v>
      </c>
      <c r="V256" s="72">
        <f t="shared" si="122"/>
        <v>0.85848179397025437</v>
      </c>
      <c r="W256" s="72">
        <f t="shared" si="123"/>
        <v>0.93210526315789477</v>
      </c>
      <c r="X256" s="72">
        <f t="shared" si="124"/>
        <v>0.12644025461284344</v>
      </c>
      <c r="Y256" s="72">
        <f t="shared" si="125"/>
        <v>3.9988763017699762E-2</v>
      </c>
      <c r="Z256" s="72">
        <f t="shared" si="126"/>
        <v>4.9849807120723455E-2</v>
      </c>
      <c r="AA256" s="72">
        <f t="shared" si="127"/>
        <v>1.762465186701638E-2</v>
      </c>
      <c r="AB256" s="72">
        <f t="shared" si="128"/>
        <v>5.2491830065359457E-2</v>
      </c>
      <c r="AC256" s="72"/>
      <c r="AD256" s="72"/>
      <c r="AE256" s="72">
        <f t="shared" si="129"/>
        <v>0.14179596943412151</v>
      </c>
      <c r="AF256" s="72">
        <f t="shared" si="130"/>
        <v>8.6421779999964726E-2</v>
      </c>
      <c r="AG256" s="72">
        <f t="shared" si="131"/>
        <v>0.22021349308094712</v>
      </c>
      <c r="AH256" s="72">
        <f t="shared" si="132"/>
        <v>0.14151820602974563</v>
      </c>
      <c r="AI256" s="72">
        <f t="shared" si="133"/>
        <v>6.7894736842105244E-2</v>
      </c>
      <c r="AJ256" s="72">
        <f>(AV256-Driver!$K$179)/(Driver!$L$179-Driver!$K$179)</f>
        <v>0.17911530094271208</v>
      </c>
      <c r="AK256" s="72">
        <f>(AW256-Driver!$K$180)/(Driver!$L$180-Driver!$K$180)</f>
        <v>0.26122747872482749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27.642938632217252</v>
      </c>
      <c r="AX256" s="70">
        <f t="shared" si="136"/>
        <v>4.1263517359134889</v>
      </c>
      <c r="AY256" s="70">
        <f>IFERROR(Driver!$K$19/Data!BH256/Data!BI256*Data!BK256*Data!BL256,"")</f>
        <v>0.45255115542513463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0.94159202394796759</v>
      </c>
      <c r="L257" s="72">
        <f t="shared" si="114"/>
        <v>0.99587059866247674</v>
      </c>
      <c r="M257" s="72">
        <f t="shared" si="115"/>
        <v>0.88731344923345845</v>
      </c>
      <c r="N257" s="72">
        <f t="shared" si="116"/>
        <v>0.76653860747486235</v>
      </c>
      <c r="O257" s="72">
        <f t="shared" si="117"/>
        <v>0.96374324349348683</v>
      </c>
      <c r="P257" s="72">
        <f t="shared" si="118"/>
        <v>0.93165849673202616</v>
      </c>
      <c r="Q257" s="72"/>
      <c r="R257" s="72"/>
      <c r="S257" s="72">
        <f t="shared" si="119"/>
        <v>0.91096276214623195</v>
      </c>
      <c r="T257" s="72">
        <f t="shared" si="120"/>
        <v>0.99908877829074028</v>
      </c>
      <c r="U257" s="72">
        <f t="shared" si="121"/>
        <v>0.74041539696628766</v>
      </c>
      <c r="V257" s="72">
        <f t="shared" si="122"/>
        <v>0.82036497369930383</v>
      </c>
      <c r="W257" s="72">
        <f t="shared" si="123"/>
        <v>0.88027121869981562</v>
      </c>
      <c r="X257" s="72">
        <f t="shared" si="124"/>
        <v>4.1294013375232086E-3</v>
      </c>
      <c r="Y257" s="72">
        <f t="shared" si="125"/>
        <v>0.11268655076654155</v>
      </c>
      <c r="Z257" s="72">
        <f t="shared" si="126"/>
        <v>0.23346139252513759</v>
      </c>
      <c r="AA257" s="72">
        <f t="shared" si="127"/>
        <v>3.6256756506513201E-2</v>
      </c>
      <c r="AB257" s="72">
        <f t="shared" si="128"/>
        <v>6.8341503267973835E-2</v>
      </c>
      <c r="AC257" s="72"/>
      <c r="AD257" s="72"/>
      <c r="AE257" s="72">
        <f t="shared" si="129"/>
        <v>8.9037237853768075E-2</v>
      </c>
      <c r="AF257" s="72">
        <f t="shared" si="130"/>
        <v>9.1122170925971024E-4</v>
      </c>
      <c r="AG257" s="72">
        <f t="shared" si="131"/>
        <v>0.25958460303371239</v>
      </c>
      <c r="AH257" s="72">
        <f t="shared" si="132"/>
        <v>0.17963502630069617</v>
      </c>
      <c r="AI257" s="72">
        <f t="shared" si="133"/>
        <v>0.11972878130018438</v>
      </c>
      <c r="AJ257" s="72">
        <f>(AV257-Driver!$K$179)/(Driver!$L$179-Driver!$K$179)</f>
        <v>0.30142615421803232</v>
      </c>
      <c r="AK257" s="72">
        <f>(AW257-Driver!$K$180)/(Driver!$L$180-Driver!$K$180)</f>
        <v>0.39836226878919906</v>
      </c>
      <c r="AL257" s="72">
        <f>(AX257-Driver!$K$181)/(Driver!$L$181-Driver!$K$181)</f>
        <v>0.63068361474735979</v>
      </c>
      <c r="AM257" s="72">
        <f>(AY257-Driver!$K$182)/(Driver!$L$182-Driver!$K$182)</f>
        <v>5.9854354604597919E-2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40.991005165221246</v>
      </c>
      <c r="AX257" s="70">
        <f t="shared" si="136"/>
        <v>6.6761525327262383</v>
      </c>
      <c r="AY257" s="70">
        <f>IFERROR(Driver!$K$19/Data!BH257/Data!BI257*Data!BK257*Data!BL257,"")</f>
        <v>0.23815866376827877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1</v>
      </c>
      <c r="H258" s="43" t="b">
        <f t="shared" si="111"/>
        <v>1</v>
      </c>
      <c r="I258" s="43">
        <f t="shared" si="112"/>
        <v>2</v>
      </c>
      <c r="J258" s="43" t="b">
        <f t="array" ref="J258">NOT(OR(($H$9:$H$1273=TRUE)*($I$9:$I$1273&gt;0)*($BT$9:$BT$1273=BT258)*($K$9:$K$1273&gt;K258)))</f>
        <v>1</v>
      </c>
      <c r="K258" s="72">
        <f t="shared" si="113"/>
        <v>0.92031961198526768</v>
      </c>
      <c r="L258" s="72">
        <f t="shared" si="114"/>
        <v>0.90844815083393771</v>
      </c>
      <c r="M258" s="72">
        <f t="shared" si="115"/>
        <v>0.93219107313659766</v>
      </c>
      <c r="N258" s="72">
        <f t="shared" si="116"/>
        <v>0.81776228419654706</v>
      </c>
      <c r="O258" s="72">
        <f t="shared" si="117"/>
        <v>0.98600047769690624</v>
      </c>
      <c r="P258" s="72">
        <f t="shared" si="118"/>
        <v>0.99281045751633978</v>
      </c>
      <c r="Q258" s="72"/>
      <c r="R258" s="72"/>
      <c r="S258" s="72">
        <f t="shared" si="119"/>
        <v>0.8838829901441636</v>
      </c>
      <c r="T258" s="72">
        <f t="shared" si="120"/>
        <v>0.98869594552812323</v>
      </c>
      <c r="U258" s="72">
        <f t="shared" si="121"/>
        <v>0.84497486718939085</v>
      </c>
      <c r="V258" s="72">
        <f t="shared" si="122"/>
        <v>0.76761121444266134</v>
      </c>
      <c r="W258" s="72">
        <f t="shared" si="123"/>
        <v>0.93235800344234077</v>
      </c>
      <c r="X258" s="72">
        <f t="shared" si="124"/>
        <v>9.1551849166062349E-2</v>
      </c>
      <c r="Y258" s="72">
        <f t="shared" si="125"/>
        <v>6.7808926863402286E-2</v>
      </c>
      <c r="Z258" s="72">
        <f t="shared" si="126"/>
        <v>0.18223771580345288</v>
      </c>
      <c r="AA258" s="72">
        <f t="shared" si="127"/>
        <v>1.3999522303093773E-2</v>
      </c>
      <c r="AB258" s="72">
        <f t="shared" si="128"/>
        <v>7.1895424836602162E-3</v>
      </c>
      <c r="AC258" s="72"/>
      <c r="AD258" s="72"/>
      <c r="AE258" s="72">
        <f t="shared" si="129"/>
        <v>0.11611700985583645</v>
      </c>
      <c r="AF258" s="72">
        <f t="shared" si="130"/>
        <v>1.1304054471876712E-2</v>
      </c>
      <c r="AG258" s="72">
        <f t="shared" si="131"/>
        <v>0.15502513281060912</v>
      </c>
      <c r="AH258" s="72">
        <f t="shared" si="132"/>
        <v>0.23238878555733869</v>
      </c>
      <c r="AI258" s="72">
        <f t="shared" si="133"/>
        <v>6.7641996557659206E-2</v>
      </c>
      <c r="AJ258" s="72">
        <f>(AV258-Driver!$K$179)/(Driver!$L$179-Driver!$K$179)</f>
        <v>0.21400370638949318</v>
      </c>
      <c r="AK258" s="72">
        <f>(AW258-Driver!$K$180)/(Driver!$L$180-Driver!$K$180)</f>
        <v>0.33727661159411243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35.045209674014743</v>
      </c>
      <c r="AX258" s="70">
        <f t="shared" si="136"/>
        <v>6.2151394422310755</v>
      </c>
      <c r="AY258" s="70">
        <f>IFERROR(Driver!$K$19/Data!BH258/Data!BI258*Data!BK258*Data!BL258,"")</f>
        <v>0.32671952441210578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0.94810658452783858</v>
      </c>
      <c r="L259" s="72">
        <f t="shared" si="114"/>
        <v>0.95550318266054302</v>
      </c>
      <c r="M259" s="72">
        <f t="shared" si="115"/>
        <v>0.94070998639513403</v>
      </c>
      <c r="N259" s="72">
        <f t="shared" si="116"/>
        <v>0.89681116802630756</v>
      </c>
      <c r="O259" s="72">
        <f t="shared" si="117"/>
        <v>0.96718970619177447</v>
      </c>
      <c r="P259" s="72">
        <f t="shared" si="118"/>
        <v>0.9581290849673203</v>
      </c>
      <c r="Q259" s="72"/>
      <c r="R259" s="72"/>
      <c r="S259" s="72">
        <f t="shared" si="119"/>
        <v>0.87574712732529236</v>
      </c>
      <c r="T259" s="72">
        <f t="shared" si="120"/>
        <v>0.95961675341129193</v>
      </c>
      <c r="U259" s="72">
        <f t="shared" si="121"/>
        <v>0.729458167820634</v>
      </c>
      <c r="V259" s="72">
        <f t="shared" si="122"/>
        <v>0.86330792535225021</v>
      </c>
      <c r="W259" s="72">
        <f t="shared" si="123"/>
        <v>0.89970785935884179</v>
      </c>
      <c r="X259" s="72">
        <f t="shared" si="124"/>
        <v>4.4496817339456984E-2</v>
      </c>
      <c r="Y259" s="72">
        <f t="shared" si="125"/>
        <v>5.9290013604865938E-2</v>
      </c>
      <c r="Z259" s="72">
        <f t="shared" si="126"/>
        <v>0.1031888319736925</v>
      </c>
      <c r="AA259" s="72">
        <f t="shared" si="127"/>
        <v>3.281029380822556E-2</v>
      </c>
      <c r="AB259" s="72">
        <f t="shared" si="128"/>
        <v>4.1870915032679756E-2</v>
      </c>
      <c r="AC259" s="72"/>
      <c r="AD259" s="72"/>
      <c r="AE259" s="72">
        <f t="shared" si="129"/>
        <v>0.12425287267470765</v>
      </c>
      <c r="AF259" s="72">
        <f t="shared" si="130"/>
        <v>4.0383246588708094E-2</v>
      </c>
      <c r="AG259" s="72">
        <f t="shared" si="131"/>
        <v>0.27054183217936606</v>
      </c>
      <c r="AH259" s="72">
        <f t="shared" si="132"/>
        <v>0.13669207464774974</v>
      </c>
      <c r="AI259" s="72">
        <f t="shared" si="133"/>
        <v>0.10029214064115821</v>
      </c>
      <c r="AJ259" s="72">
        <f>(AV259-Driver!$K$179)/(Driver!$L$179-Driver!$K$179)</f>
        <v>0.26105873821609854</v>
      </c>
      <c r="AK259" s="72">
        <f>(AW259-Driver!$K$180)/(Driver!$L$180-Driver!$K$180)</f>
        <v>0.36167212507605767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37.419756183408516</v>
      </c>
      <c r="AX259" s="70">
        <f t="shared" si="136"/>
        <v>5.5036994877632326</v>
      </c>
      <c r="AY259" s="70">
        <f>IFERROR(Driver!$K$19/Data!BH259/Data!BI259*Data!BK259*Data!BL259,"")</f>
        <v>0.25187203443902939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0.91768973060651415</v>
      </c>
      <c r="L260" s="72">
        <f t="shared" si="114"/>
        <v>0.87428490854886798</v>
      </c>
      <c r="M260" s="72">
        <f t="shared" si="115"/>
        <v>0.96109455266416033</v>
      </c>
      <c r="N260" s="72">
        <f t="shared" si="116"/>
        <v>0.99757952317713272</v>
      </c>
      <c r="O260" s="72">
        <f t="shared" si="117"/>
        <v>0.94975642239704738</v>
      </c>
      <c r="P260" s="72">
        <f t="shared" si="118"/>
        <v>0.93594771241830066</v>
      </c>
      <c r="Q260" s="72"/>
      <c r="R260" s="72"/>
      <c r="S260" s="72">
        <f t="shared" si="119"/>
        <v>0.85103181865040933</v>
      </c>
      <c r="T260" s="72">
        <f t="shared" si="120"/>
        <v>0.96965618198782222</v>
      </c>
      <c r="U260" s="72">
        <f t="shared" si="121"/>
        <v>0.893273871956758</v>
      </c>
      <c r="V260" s="72">
        <f t="shared" si="122"/>
        <v>0.82472336777977229</v>
      </c>
      <c r="W260" s="72">
        <f t="shared" si="123"/>
        <v>0.89712499999999995</v>
      </c>
      <c r="X260" s="72">
        <f t="shared" si="124"/>
        <v>0.12571509145113205</v>
      </c>
      <c r="Y260" s="72">
        <f t="shared" si="125"/>
        <v>3.8905447335839727E-2</v>
      </c>
      <c r="Z260" s="72">
        <f t="shared" si="126"/>
        <v>2.4204768228672235E-3</v>
      </c>
      <c r="AA260" s="72">
        <f t="shared" si="127"/>
        <v>5.0243577602952623E-2</v>
      </c>
      <c r="AB260" s="72">
        <f t="shared" si="128"/>
        <v>6.4052287581699341E-2</v>
      </c>
      <c r="AC260" s="72"/>
      <c r="AD260" s="72"/>
      <c r="AE260" s="72">
        <f t="shared" si="129"/>
        <v>0.14896818134959067</v>
      </c>
      <c r="AF260" s="72">
        <f t="shared" si="130"/>
        <v>3.0343818012177795E-2</v>
      </c>
      <c r="AG260" s="72">
        <f t="shared" si="131"/>
        <v>0.10672612804324197</v>
      </c>
      <c r="AH260" s="72">
        <f t="shared" si="132"/>
        <v>0.17527663222022777</v>
      </c>
      <c r="AI260" s="72">
        <f t="shared" si="133"/>
        <v>0.10287500000000001</v>
      </c>
      <c r="AJ260" s="72">
        <f>(AV260-Driver!$K$179)/(Driver!$L$179-Driver!$K$179)</f>
        <v>0.17984046410442348</v>
      </c>
      <c r="AK260" s="72">
        <f>(AW260-Driver!$K$180)/(Driver!$L$180-Driver!$K$180)</f>
        <v>0.37196379073695773</v>
      </c>
      <c r="AL260" s="72">
        <f>(AX260-Driver!$K$181)/(Driver!$L$181-Driver!$K$181)</f>
        <v>0.39480174539935498</v>
      </c>
      <c r="AM260" s="72">
        <f>(AY260-Driver!$K$182)/(Driver!$L$182-Driver!$K$182)</f>
        <v>4.5867533508158496E-2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38.421499343642637</v>
      </c>
      <c r="AX260" s="70">
        <f t="shared" si="136"/>
        <v>4.5532157085941947</v>
      </c>
      <c r="AY260" s="70">
        <f>IFERROR(Driver!$K$19/Data!BH260/Data!BI260*Data!BK260*Data!BL260,"")</f>
        <v>0.1825055263366023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1</v>
      </c>
      <c r="J261" s="43" t="b">
        <f t="array" ref="J261">NOT(OR(($H$9:$H$1273=TRUE)*($I$9:$I$1273&gt;0)*($BT$9:$BT$1273=BT261)*($K$9:$K$1273&gt;K261)))</f>
        <v>0</v>
      </c>
      <c r="K261" s="72">
        <f t="shared" si="113"/>
        <v>0.90387658355711475</v>
      </c>
      <c r="L261" s="72">
        <f t="shared" si="114"/>
        <v>0.83625412940133748</v>
      </c>
      <c r="M261" s="72">
        <f t="shared" si="115"/>
        <v>0.97149903771289181</v>
      </c>
      <c r="N261" s="72">
        <f t="shared" si="116"/>
        <v>0.98977265541010551</v>
      </c>
      <c r="O261" s="72">
        <f t="shared" si="117"/>
        <v>0.96153001328412557</v>
      </c>
      <c r="P261" s="72">
        <f t="shared" si="118"/>
        <v>0.96319444444444446</v>
      </c>
      <c r="Q261" s="72"/>
      <c r="R261" s="72"/>
      <c r="S261" s="72">
        <f t="shared" si="119"/>
        <v>0.84298189899513276</v>
      </c>
      <c r="T261" s="72">
        <f t="shared" si="120"/>
        <v>0.9204726897782145</v>
      </c>
      <c r="U261" s="72" t="e">
        <f t="shared" si="121"/>
        <v>#VALUE!</v>
      </c>
      <c r="V261" s="72">
        <f t="shared" si="122"/>
        <v>0.75</v>
      </c>
      <c r="W261" s="72">
        <f t="shared" si="123"/>
        <v>0.85</v>
      </c>
      <c r="X261" s="72">
        <f t="shared" si="124"/>
        <v>0.16374587059866247</v>
      </c>
      <c r="Y261" s="72">
        <f t="shared" si="125"/>
        <v>2.8500962287108134E-2</v>
      </c>
      <c r="Z261" s="72">
        <f t="shared" si="126"/>
        <v>1.0227344589894494E-2</v>
      </c>
      <c r="AA261" s="72">
        <f t="shared" si="127"/>
        <v>3.8469986715874427E-2</v>
      </c>
      <c r="AB261" s="72">
        <f t="shared" si="128"/>
        <v>3.680555555555548E-2</v>
      </c>
      <c r="AC261" s="72"/>
      <c r="AD261" s="72"/>
      <c r="AE261" s="72">
        <f t="shared" si="129"/>
        <v>0.15701810100486727</v>
      </c>
      <c r="AF261" s="72">
        <f t="shared" si="130"/>
        <v>7.952731022178551E-2</v>
      </c>
      <c r="AG261" s="72" t="e">
        <f t="shared" si="131"/>
        <v>#VALUE!</v>
      </c>
      <c r="AH261" s="72">
        <f t="shared" si="132"/>
        <v>0.25</v>
      </c>
      <c r="AI261" s="72">
        <f t="shared" si="133"/>
        <v>0.15</v>
      </c>
      <c r="AJ261" s="72">
        <f>(AV261-Driver!$K$179)/(Driver!$L$179-Driver!$K$179)</f>
        <v>0.14180968495689306</v>
      </c>
      <c r="AK261" s="72">
        <f>(AW261-Driver!$K$180)/(Driver!$L$180-Driver!$K$180)</f>
        <v>0.27917707414732862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29.390069275196929</v>
      </c>
      <c r="AX261" s="70">
        <f t="shared" si="136"/>
        <v>4.6670461013090501</v>
      </c>
      <c r="AY261" s="70">
        <f>IFERROR(Driver!$K$19/Data!BH261/Data!BI261*Data!BK261*Data!BL261,"")</f>
        <v>0.2293522878119241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0.89497884133336958</v>
      </c>
      <c r="L262" s="72">
        <f t="shared" si="114"/>
        <v>0.85107968737410367</v>
      </c>
      <c r="M262" s="72">
        <f t="shared" si="115"/>
        <v>0.93887799529263549</v>
      </c>
      <c r="N262" s="72">
        <f t="shared" si="116"/>
        <v>0.83568740909378358</v>
      </c>
      <c r="O262" s="72">
        <f t="shared" si="117"/>
        <v>0.98421455064033192</v>
      </c>
      <c r="P262" s="72">
        <f t="shared" si="118"/>
        <v>0.99673202614379086</v>
      </c>
      <c r="Q262" s="72"/>
      <c r="R262" s="72"/>
      <c r="S262" s="72">
        <f t="shared" si="119"/>
        <v>0.86331982453515543</v>
      </c>
      <c r="T262" s="72">
        <f t="shared" si="120"/>
        <v>0.95148409660702893</v>
      </c>
      <c r="U262" s="72">
        <f t="shared" si="121"/>
        <v>0.37994711213541499</v>
      </c>
      <c r="V262" s="72">
        <f t="shared" si="122"/>
        <v>0.76989415773401482</v>
      </c>
      <c r="W262" s="72">
        <f t="shared" si="123"/>
        <v>0.8817631740196078</v>
      </c>
      <c r="X262" s="72">
        <f t="shared" si="124"/>
        <v>0.14892031262589636</v>
      </c>
      <c r="Y262" s="72">
        <f t="shared" si="125"/>
        <v>6.1122004707364543E-2</v>
      </c>
      <c r="Z262" s="72">
        <f t="shared" si="126"/>
        <v>0.16431259090621636</v>
      </c>
      <c r="AA262" s="72">
        <f t="shared" si="127"/>
        <v>1.5785449359668122E-2</v>
      </c>
      <c r="AB262" s="72">
        <f t="shared" si="128"/>
        <v>3.2679738562091387E-3</v>
      </c>
      <c r="AC262" s="72"/>
      <c r="AD262" s="72"/>
      <c r="AE262" s="72">
        <f t="shared" si="129"/>
        <v>0.13668017546484457</v>
      </c>
      <c r="AF262" s="72">
        <f t="shared" si="130"/>
        <v>4.8515903392971099E-2</v>
      </c>
      <c r="AG262" s="72">
        <f t="shared" si="131"/>
        <v>0.62005288786458501</v>
      </c>
      <c r="AH262" s="72">
        <f t="shared" si="132"/>
        <v>0.23010584226598513</v>
      </c>
      <c r="AI262" s="72">
        <f t="shared" si="133"/>
        <v>0.11823682598039216</v>
      </c>
      <c r="AJ262" s="72">
        <f>(AV262-Driver!$K$179)/(Driver!$L$179-Driver!$K$179)</f>
        <v>0.15663524292965916</v>
      </c>
      <c r="AK262" s="72">
        <f>(AW262-Driver!$K$180)/(Driver!$L$180-Driver!$K$180)</f>
        <v>0.30148831146444438</v>
      </c>
      <c r="AL262" s="72">
        <f>(AX262-Driver!$K$181)/(Driver!$L$181-Driver!$K$181)</f>
        <v>0.23290963131600584</v>
      </c>
      <c r="AM262" s="72">
        <f>(AY262-Driver!$K$182)/(Driver!$L$182-Driver!$K$182)</f>
        <v>8.0325661751442998E-2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31.561741977672419</v>
      </c>
      <c r="AX262" s="70">
        <f t="shared" si="136"/>
        <v>3.0961866818440527</v>
      </c>
      <c r="AY262" s="70">
        <f>IFERROR(Driver!$K$19/Data!BH262/Data!BI262*Data!BK262*Data!BL262,"")</f>
        <v>0.3196133747561426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0</v>
      </c>
      <c r="I263" s="43">
        <f t="shared" si="112"/>
        <v>2</v>
      </c>
      <c r="J263" s="43" t="b">
        <f t="array" ref="J263">NOT(OR(($H$9:$H$1273=TRUE)*($I$9:$I$1273&gt;0)*($BT$9:$BT$1273=BT263)*($K$9:$K$1273&gt;K263)))</f>
        <v>1</v>
      </c>
      <c r="K263" s="72">
        <f t="shared" si="113"/>
        <v>0.96275680413078557</v>
      </c>
      <c r="L263" s="72">
        <f t="shared" si="114"/>
        <v>0.98668519861413262</v>
      </c>
      <c r="M263" s="72">
        <f t="shared" si="115"/>
        <v>0.93882840964743841</v>
      </c>
      <c r="N263" s="72">
        <f t="shared" si="116"/>
        <v>0.95584171251501937</v>
      </c>
      <c r="O263" s="72">
        <f t="shared" si="117"/>
        <v>0.99953240531618481</v>
      </c>
      <c r="P263" s="72">
        <f t="shared" si="118"/>
        <v>0.86111111111111116</v>
      </c>
      <c r="Q263" s="72"/>
      <c r="R263" s="72"/>
      <c r="S263" s="72">
        <f t="shared" si="119"/>
        <v>0.82591521410047097</v>
      </c>
      <c r="T263" s="72">
        <f t="shared" si="120"/>
        <v>0.98022639770524755</v>
      </c>
      <c r="U263" s="72">
        <f t="shared" si="121"/>
        <v>0.76693582491035905</v>
      </c>
      <c r="V263" s="72">
        <f t="shared" si="122"/>
        <v>0.8858869830004672</v>
      </c>
      <c r="W263" s="72">
        <f t="shared" si="123"/>
        <v>0.91710248747472978</v>
      </c>
      <c r="X263" s="72">
        <f t="shared" si="124"/>
        <v>1.3314801385867381E-2</v>
      </c>
      <c r="Y263" s="72">
        <f t="shared" si="125"/>
        <v>6.1171590352561568E-2</v>
      </c>
      <c r="Z263" s="72">
        <f t="shared" si="126"/>
        <v>4.415828748498063E-2</v>
      </c>
      <c r="AA263" s="72">
        <f t="shared" si="127"/>
        <v>4.6759468381520064E-4</v>
      </c>
      <c r="AB263" s="72">
        <f t="shared" si="128"/>
        <v>0.13888888888888887</v>
      </c>
      <c r="AC263" s="72"/>
      <c r="AD263" s="72"/>
      <c r="AE263" s="72">
        <f t="shared" si="129"/>
        <v>0.17408478589952905</v>
      </c>
      <c r="AF263" s="72">
        <f t="shared" si="130"/>
        <v>1.9773602294752474E-2</v>
      </c>
      <c r="AG263" s="72">
        <f t="shared" si="131"/>
        <v>0.233064175089641</v>
      </c>
      <c r="AH263" s="72">
        <f t="shared" si="132"/>
        <v>0.1141130169995328</v>
      </c>
      <c r="AI263" s="72">
        <f t="shared" si="133"/>
        <v>8.2897512525270278E-2</v>
      </c>
      <c r="AJ263" s="72">
        <f>(AV263-Driver!$K$179)/(Driver!$L$179-Driver!$K$179)</f>
        <v>0.29224075416968814</v>
      </c>
      <c r="AK263" s="72">
        <f>(AW263-Driver!$K$180)/(Driver!$L$180-Driver!$K$180)</f>
        <v>0.18015514638848174</v>
      </c>
      <c r="AL263" s="72">
        <f>(AX263-Driver!$K$181)/(Driver!$L$181-Driver!$K$181)</f>
        <v>0.35306393473724157</v>
      </c>
      <c r="AM263" s="72">
        <f>(AY263-Driver!$K$182)/(Driver!$L$182-Driver!$K$182)</f>
        <v>9.657870579492632E-2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19.751732574998766</v>
      </c>
      <c r="AX263" s="70">
        <f t="shared" si="136"/>
        <v>4.1775754126351741</v>
      </c>
      <c r="AY263" s="70">
        <f>IFERROR(Driver!$K$19/Data!BH263/Data!BI263*Data!BK263*Data!BL263,"")</f>
        <v>0.38428374464207266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0.85890418210286379</v>
      </c>
      <c r="L264" s="72">
        <f t="shared" si="114"/>
        <v>0.79959310289259533</v>
      </c>
      <c r="M264" s="72">
        <f t="shared" si="115"/>
        <v>0.91821526131313236</v>
      </c>
      <c r="N264" s="72">
        <f t="shared" si="116"/>
        <v>0.87110130904951633</v>
      </c>
      <c r="O264" s="72">
        <f t="shared" si="117"/>
        <v>0.97161637031471748</v>
      </c>
      <c r="P264" s="72">
        <f t="shared" si="118"/>
        <v>0.91192810457516338</v>
      </c>
      <c r="Q264" s="72"/>
      <c r="R264" s="72"/>
      <c r="S264" s="72">
        <f t="shared" si="119"/>
        <v>0.85719035495957985</v>
      </c>
      <c r="T264" s="72">
        <f t="shared" si="120"/>
        <v>0.91171669299946567</v>
      </c>
      <c r="U264" s="72">
        <f t="shared" si="121"/>
        <v>0.95384482576189233</v>
      </c>
      <c r="V264" s="72">
        <f t="shared" si="122"/>
        <v>0.78775164376028117</v>
      </c>
      <c r="W264" s="72">
        <f t="shared" si="123"/>
        <v>0.96938333333333337</v>
      </c>
      <c r="X264" s="72">
        <f t="shared" si="124"/>
        <v>0.20040689710740472</v>
      </c>
      <c r="Y264" s="72">
        <f t="shared" si="125"/>
        <v>8.1784738686867628E-2</v>
      </c>
      <c r="Z264" s="72">
        <f t="shared" si="126"/>
        <v>0.12889869095048373</v>
      </c>
      <c r="AA264" s="72">
        <f t="shared" si="127"/>
        <v>2.8383629685282546E-2</v>
      </c>
      <c r="AB264" s="72">
        <f t="shared" si="128"/>
        <v>8.8071895424836594E-2</v>
      </c>
      <c r="AC264" s="72"/>
      <c r="AD264" s="72"/>
      <c r="AE264" s="72">
        <f t="shared" si="129"/>
        <v>0.14280964504042015</v>
      </c>
      <c r="AF264" s="72">
        <f t="shared" si="130"/>
        <v>8.8283307000534342E-2</v>
      </c>
      <c r="AG264" s="72">
        <f t="shared" si="131"/>
        <v>4.615517423810761E-2</v>
      </c>
      <c r="AH264" s="72">
        <f t="shared" si="132"/>
        <v>0.21224835623971877</v>
      </c>
      <c r="AI264" s="72">
        <f t="shared" si="133"/>
        <v>3.0616666666666653E-2</v>
      </c>
      <c r="AJ264" s="72">
        <f>(AV264-Driver!$K$179)/(Driver!$L$179-Driver!$K$179)</f>
        <v>0.10514865844815081</v>
      </c>
      <c r="AK264" s="72">
        <f>(AW264-Driver!$K$180)/(Driver!$L$180-Driver!$K$180)</f>
        <v>0.22104300983127953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23.73156819053191</v>
      </c>
      <c r="AX264" s="70">
        <f t="shared" si="136"/>
        <v>3.414911781445646</v>
      </c>
      <c r="AY264" s="70">
        <f>IFERROR(Driver!$K$19/Data!BH264/Data!BI264*Data!BK264*Data!BL264,"")</f>
        <v>0.49536080223592799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1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0.95274590751962196</v>
      </c>
      <c r="L265" s="72">
        <f t="shared" ref="L265:L328" si="151">1-X265</f>
        <v>0.98773265651438247</v>
      </c>
      <c r="M265" s="72">
        <f t="shared" ref="M265:M328" si="152">1-Y265</f>
        <v>0.91775915852486156</v>
      </c>
      <c r="N265" s="72">
        <f t="shared" ref="N265:N328" si="153">1-Z265</f>
        <v>0.94888541073800048</v>
      </c>
      <c r="O265" s="72">
        <f t="shared" ref="O265:O328" si="154">1-AA265</f>
        <v>0.92955546352939455</v>
      </c>
      <c r="P265" s="72">
        <f t="shared" ref="P265:P328" si="155">1-AB265</f>
        <v>0.87483660130718954</v>
      </c>
      <c r="Q265" s="72"/>
      <c r="R265" s="72"/>
      <c r="S265" s="72">
        <f t="shared" ref="S265:S328" si="156">1-AE265</f>
        <v>0.81048647843599686</v>
      </c>
      <c r="T265" s="72">
        <f t="shared" ref="T265:T328" si="157">1-AF265</f>
        <v>0.88916294648538741</v>
      </c>
      <c r="U265" s="72">
        <f t="shared" ref="U265:U328" si="158">1-AG265</f>
        <v>0.82228673277272202</v>
      </c>
      <c r="V265" s="72">
        <f t="shared" ref="V265:V328" si="159">1-AH265</f>
        <v>0.91676014418705476</v>
      </c>
      <c r="W265" s="72">
        <f t="shared" ref="W265:W328" si="160">1-AI265</f>
        <v>0.88158713692946056</v>
      </c>
      <c r="X265" s="72">
        <f t="shared" ref="X265:X328" si="161">ABS(AJ265-AJ$1)</f>
        <v>1.2267343485617588E-2</v>
      </c>
      <c r="Y265" s="72">
        <f t="shared" ref="Y265:Y328" si="162">AVERAGE(Z265:AB265)</f>
        <v>8.2240841475138479E-2</v>
      </c>
      <c r="Z265" s="72">
        <f t="shared" ref="Z265:Z328" si="163">ABS(AL265-AL$1)</f>
        <v>5.1114589261999577E-2</v>
      </c>
      <c r="AA265" s="72">
        <f t="shared" ref="AA265:AA328" si="164">ABS(AM265-AM$1)</f>
        <v>7.0444536470605404E-2</v>
      </c>
      <c r="AB265" s="72">
        <f t="shared" ref="AB265:AB328" si="165">ABS(AN265-AN$1)</f>
        <v>0.12516339869281043</v>
      </c>
      <c r="AC265" s="72"/>
      <c r="AD265" s="72"/>
      <c r="AE265" s="72">
        <f t="shared" ref="AE265:AE328" si="166">ABS(AQ$1-AQ265)</f>
        <v>0.18951352156400317</v>
      </c>
      <c r="AF265" s="72">
        <f t="shared" ref="AF265:AF328" si="167">ABS(AR$1-AR265)</f>
        <v>0.11083705351461257</v>
      </c>
      <c r="AG265" s="72">
        <f t="shared" ref="AG265:AG328" si="168">ABS(AS$1-AS265)</f>
        <v>0.17771326722727801</v>
      </c>
      <c r="AH265" s="72">
        <f t="shared" ref="AH265:AH328" si="169">ABS(AT$1-AT265)</f>
        <v>8.3239855812945185E-2</v>
      </c>
      <c r="AI265" s="72">
        <f t="shared" ref="AI265:AI328" si="170">ABS(AU$1-AU265)</f>
        <v>0.11841286307053941</v>
      </c>
      <c r="AJ265" s="72">
        <f>(AV265-Driver!$K$179)/(Driver!$L$179-Driver!$K$179)</f>
        <v>0.29328821206993794</v>
      </c>
      <c r="AK265" s="72">
        <f>(AW265-Driver!$K$180)/(Driver!$L$180-Driver!$K$180)</f>
        <v>0.18946488391078525</v>
      </c>
      <c r="AL265" s="72">
        <f>(AX265-Driver!$K$181)/(Driver!$L$181-Driver!$K$181)</f>
        <v>0.34610763296022262</v>
      </c>
      <c r="AM265" s="72">
        <f>(AY265-Driver!$K$182)/(Driver!$L$182-Driver!$K$182)</f>
        <v>2.5666574640505712E-2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20.657899389373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0.10212652296182408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0.95661029106039819</v>
      </c>
      <c r="L266" s="72">
        <f t="shared" si="151"/>
        <v>0.96694464587865603</v>
      </c>
      <c r="M266" s="72">
        <f t="shared" si="152"/>
        <v>0.94627593624214046</v>
      </c>
      <c r="N266" s="72">
        <f t="shared" si="153"/>
        <v>0.9284307215582116</v>
      </c>
      <c r="O266" s="72">
        <f t="shared" si="154"/>
        <v>0.97318303488062796</v>
      </c>
      <c r="P266" s="72">
        <f t="shared" si="155"/>
        <v>0.93721405228758159</v>
      </c>
      <c r="Q266" s="72"/>
      <c r="R266" s="72"/>
      <c r="S266" s="72">
        <f t="shared" si="156"/>
        <v>0.89066031818717739</v>
      </c>
      <c r="T266" s="72">
        <f t="shared" si="157"/>
        <v>0.93646439602516796</v>
      </c>
      <c r="U266" s="72">
        <f t="shared" si="158"/>
        <v>0.73549716015813837</v>
      </c>
      <c r="V266" s="72">
        <f t="shared" si="159"/>
        <v>0.77710080518440361</v>
      </c>
      <c r="W266" s="72">
        <f t="shared" si="160"/>
        <v>0.87078712950142745</v>
      </c>
      <c r="X266" s="72">
        <f t="shared" si="161"/>
        <v>3.3055354121343972E-2</v>
      </c>
      <c r="Y266" s="72">
        <f t="shared" si="162"/>
        <v>5.3724063757859576E-2</v>
      </c>
      <c r="Z266" s="72">
        <f t="shared" si="163"/>
        <v>7.1569278441788398E-2</v>
      </c>
      <c r="AA266" s="72">
        <f t="shared" si="164"/>
        <v>2.6816965119371997E-2</v>
      </c>
      <c r="AB266" s="72">
        <f t="shared" si="165"/>
        <v>6.2785947712418355E-2</v>
      </c>
      <c r="AC266" s="72"/>
      <c r="AD266" s="72"/>
      <c r="AE266" s="72">
        <f t="shared" si="166"/>
        <v>0.10933968181282264</v>
      </c>
      <c r="AF266" s="72">
        <f t="shared" si="167"/>
        <v>6.3535603974832086E-2</v>
      </c>
      <c r="AG266" s="72">
        <f t="shared" si="168"/>
        <v>0.26450283984186157</v>
      </c>
      <c r="AH266" s="72">
        <f t="shared" si="169"/>
        <v>0.22289919481559636</v>
      </c>
      <c r="AI266" s="72">
        <f t="shared" si="170"/>
        <v>0.12921287049857252</v>
      </c>
      <c r="AJ266" s="72">
        <f>(AV266-Driver!$K$179)/(Driver!$L$179-Driver!$K$179)</f>
        <v>0.27250020143421155</v>
      </c>
      <c r="AK266" s="72">
        <f>(AW266-Driver!$K$180)/(Driver!$L$180-Driver!$K$180)</f>
        <v>0.37857709355315861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39.065207668511299</v>
      </c>
      <c r="AX266" s="70">
        <f t="shared" si="173"/>
        <v>5.2191235059760954</v>
      </c>
      <c r="AY266" s="70">
        <f>IFERROR(Driver!$K$19/Data!BH266/Data!BI266*Data!BK266*Data!BL266,"")</f>
        <v>0.27571930773252185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0.8920177449675315</v>
      </c>
      <c r="L267" s="72">
        <f t="shared" si="151"/>
        <v>0.81772218193537993</v>
      </c>
      <c r="M267" s="72">
        <f t="shared" si="152"/>
        <v>0.96631330799968318</v>
      </c>
      <c r="N267" s="72">
        <f t="shared" si="153"/>
        <v>0.94066432681970524</v>
      </c>
      <c r="O267" s="72">
        <f t="shared" si="154"/>
        <v>0.99091448606823296</v>
      </c>
      <c r="P267" s="72">
        <f t="shared" si="155"/>
        <v>0.96736111111111112</v>
      </c>
      <c r="Q267" s="72"/>
      <c r="R267" s="72"/>
      <c r="S267" s="72">
        <f t="shared" si="156"/>
        <v>0.88068310680017581</v>
      </c>
      <c r="T267" s="72">
        <f t="shared" si="157"/>
        <v>0.96459421586683658</v>
      </c>
      <c r="U267" s="72">
        <f t="shared" si="158"/>
        <v>0.30000000000000004</v>
      </c>
      <c r="V267" s="72">
        <f t="shared" si="159"/>
        <v>0.75904506777261571</v>
      </c>
      <c r="W267" s="72">
        <f t="shared" si="160"/>
        <v>0.86405550952775478</v>
      </c>
      <c r="X267" s="72">
        <f t="shared" si="161"/>
        <v>0.1822778180646201</v>
      </c>
      <c r="Y267" s="72">
        <f t="shared" si="162"/>
        <v>3.3686692000316869E-2</v>
      </c>
      <c r="Z267" s="72">
        <f t="shared" si="163"/>
        <v>5.9335673180294701E-2</v>
      </c>
      <c r="AA267" s="72">
        <f t="shared" si="164"/>
        <v>9.0855139317670142E-3</v>
      </c>
      <c r="AB267" s="72">
        <f t="shared" si="165"/>
        <v>3.2638888888888884E-2</v>
      </c>
      <c r="AC267" s="72"/>
      <c r="AD267" s="72"/>
      <c r="AE267" s="72">
        <f t="shared" si="166"/>
        <v>0.11931689319982419</v>
      </c>
      <c r="AF267" s="72">
        <f t="shared" si="167"/>
        <v>3.5405784133163476E-2</v>
      </c>
      <c r="AG267" s="72">
        <f t="shared" si="168"/>
        <v>0.7</v>
      </c>
      <c r="AH267" s="72">
        <f t="shared" si="169"/>
        <v>0.24095493222738429</v>
      </c>
      <c r="AI267" s="72">
        <f t="shared" si="170"/>
        <v>0.13594449047224524</v>
      </c>
      <c r="AJ267" s="72">
        <f>(AV267-Driver!$K$179)/(Driver!$L$179-Driver!$K$179)</f>
        <v>0.12327773749093543</v>
      </c>
      <c r="AK267" s="72">
        <f>(AW267-Driver!$K$180)/(Driver!$L$180-Driver!$K$180)</f>
        <v>0.27859045878077154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29.332970847158276</v>
      </c>
      <c r="AX267" s="70">
        <f t="shared" si="173"/>
        <v>4.0409789413773476</v>
      </c>
      <c r="AY267" s="70">
        <f>IFERROR(Driver!$K$19/Data!BH267/Data!BI267*Data!BK267*Data!BL267,"")</f>
        <v>0.41857418426194071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0.92035164613080589</v>
      </c>
      <c r="L268" s="72">
        <f t="shared" si="151"/>
        <v>0.87492949802594477</v>
      </c>
      <c r="M268" s="72">
        <f t="shared" si="152"/>
        <v>0.96577379423566712</v>
      </c>
      <c r="N268" s="72">
        <f t="shared" si="153"/>
        <v>0.93601941440586867</v>
      </c>
      <c r="O268" s="72">
        <f t="shared" si="154"/>
        <v>0.97862222973904112</v>
      </c>
      <c r="P268" s="72">
        <f t="shared" si="155"/>
        <v>0.98267973856209156</v>
      </c>
      <c r="Q268" s="72"/>
      <c r="R268" s="72"/>
      <c r="S268" s="72">
        <f t="shared" si="156"/>
        <v>0.89621177357351645</v>
      </c>
      <c r="T268" s="72">
        <f t="shared" si="157"/>
        <v>0.83834393443560928</v>
      </c>
      <c r="U268" s="72">
        <f t="shared" si="158"/>
        <v>0.99453889021501451</v>
      </c>
      <c r="V268" s="72">
        <f t="shared" si="159"/>
        <v>0.76783993151334529</v>
      </c>
      <c r="W268" s="72">
        <f t="shared" si="160"/>
        <v>0.86874585635359114</v>
      </c>
      <c r="X268" s="72">
        <f t="shared" si="161"/>
        <v>0.12507050197405525</v>
      </c>
      <c r="Y268" s="72">
        <f t="shared" si="162"/>
        <v>3.4226205764332926E-2</v>
      </c>
      <c r="Z268" s="72">
        <f t="shared" si="163"/>
        <v>6.3980585594131389E-2</v>
      </c>
      <c r="AA268" s="72">
        <f t="shared" si="164"/>
        <v>2.1377770260958898E-2</v>
      </c>
      <c r="AB268" s="72">
        <f t="shared" si="165"/>
        <v>1.7320261437908491E-2</v>
      </c>
      <c r="AC268" s="72"/>
      <c r="AD268" s="72"/>
      <c r="AE268" s="72">
        <f t="shared" si="166"/>
        <v>0.10378822642648353</v>
      </c>
      <c r="AF268" s="72">
        <f t="shared" si="167"/>
        <v>0.16165606556439074</v>
      </c>
      <c r="AG268" s="72">
        <f t="shared" si="168"/>
        <v>5.461109784985485E-3</v>
      </c>
      <c r="AH268" s="72">
        <f t="shared" si="169"/>
        <v>0.23216006848665477</v>
      </c>
      <c r="AI268" s="72">
        <f t="shared" si="170"/>
        <v>0.13125414364640883</v>
      </c>
      <c r="AJ268" s="72">
        <f>(AV268-Driver!$K$179)/(Driver!$L$179-Driver!$K$179)</f>
        <v>0.18048505358150027</v>
      </c>
      <c r="AK268" s="72">
        <f>(AW268-Driver!$K$180)/(Driver!$L$180-Driver!$K$180)</f>
        <v>0.30309092286115047</v>
      </c>
      <c r="AL268" s="72">
        <f>(AX268-Driver!$K$181)/(Driver!$L$181-Driver!$K$181)</f>
        <v>0.46120280781635359</v>
      </c>
      <c r="AM268" s="72">
        <f>(AY268-Driver!$K$182)/(Driver!$L$182-Driver!$K$182)</f>
        <v>7.4733340850152222E-2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31.71773276264932</v>
      </c>
      <c r="AX268" s="70">
        <f t="shared" si="173"/>
        <v>5.1508252703471822</v>
      </c>
      <c r="AY268" s="70">
        <f>IFERROR(Driver!$K$19/Data!BH268/Data!BI268*Data!BK268*Data!BL268,"")</f>
        <v>0.29736169930139605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0.90602622725859328</v>
      </c>
      <c r="L269" s="72">
        <f t="shared" si="151"/>
        <v>0.84165256627185558</v>
      </c>
      <c r="M269" s="72">
        <f t="shared" si="152"/>
        <v>0.97039988824533108</v>
      </c>
      <c r="N269" s="72">
        <f t="shared" si="153"/>
        <v>0.96827135900841077</v>
      </c>
      <c r="O269" s="72">
        <f t="shared" si="154"/>
        <v>0.9568580442896738</v>
      </c>
      <c r="P269" s="72">
        <f t="shared" si="155"/>
        <v>0.98607026143790855</v>
      </c>
      <c r="Q269" s="72"/>
      <c r="R269" s="72"/>
      <c r="S269" s="72">
        <f t="shared" si="156"/>
        <v>0.95191317691122379</v>
      </c>
      <c r="T269" s="72">
        <f t="shared" si="157"/>
        <v>0.94689927531824036</v>
      </c>
      <c r="U269" s="72">
        <f t="shared" si="158"/>
        <v>0.79991115026751958</v>
      </c>
      <c r="V269" s="72">
        <f t="shared" si="159"/>
        <v>0.76526167884521668</v>
      </c>
      <c r="W269" s="72">
        <f t="shared" si="160"/>
        <v>0.93220140515222483</v>
      </c>
      <c r="X269" s="72">
        <f t="shared" si="161"/>
        <v>0.15834743372814439</v>
      </c>
      <c r="Y269" s="72">
        <f t="shared" si="162"/>
        <v>2.9600111754668968E-2</v>
      </c>
      <c r="Z269" s="72">
        <f t="shared" si="163"/>
        <v>3.172864099158923E-2</v>
      </c>
      <c r="AA269" s="72">
        <f t="shared" si="164"/>
        <v>4.3141955710326224E-2</v>
      </c>
      <c r="AB269" s="72">
        <f t="shared" si="165"/>
        <v>1.3929738562091454E-2</v>
      </c>
      <c r="AC269" s="72"/>
      <c r="AD269" s="72"/>
      <c r="AE269" s="72">
        <f t="shared" si="166"/>
        <v>4.8086823088776182E-2</v>
      </c>
      <c r="AF269" s="72">
        <f t="shared" si="167"/>
        <v>5.3100724681759692E-2</v>
      </c>
      <c r="AG269" s="72">
        <f t="shared" si="168"/>
        <v>0.20008884973248045</v>
      </c>
      <c r="AH269" s="72">
        <f t="shared" si="169"/>
        <v>0.2347383211547833</v>
      </c>
      <c r="AI269" s="72">
        <f t="shared" si="170"/>
        <v>6.7798594847775187E-2</v>
      </c>
      <c r="AJ269" s="72">
        <f>(AV269-Driver!$K$179)/(Driver!$L$179-Driver!$K$179)</f>
        <v>0.14720812182741114</v>
      </c>
      <c r="AK269" s="72">
        <f>(AW269-Driver!$K$180)/(Driver!$L$180-Driver!$K$180)</f>
        <v>0.30592097521335448</v>
      </c>
      <c r="AL269" s="72">
        <f>(AX269-Driver!$K$181)/(Driver!$L$181-Driver!$K$181)</f>
        <v>0.42895086321381143</v>
      </c>
      <c r="AM269" s="72">
        <f>(AY269-Driver!$K$182)/(Driver!$L$182-Driver!$K$182)</f>
        <v>0.13925306682143734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31.993196976153211</v>
      </c>
      <c r="AX269" s="70">
        <f t="shared" si="173"/>
        <v>4.8605577689243029</v>
      </c>
      <c r="AY269" s="70">
        <f>IFERROR(Driver!$K$19/Data!BH269/Data!BI269*Data!BK269*Data!BL269,"")</f>
        <v>0.55408373440686498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0.94571868550957006</v>
      </c>
      <c r="L270" s="72">
        <f t="shared" si="151"/>
        <v>0.95421400370638954</v>
      </c>
      <c r="M270" s="72">
        <f t="shared" si="152"/>
        <v>0.93722336731275069</v>
      </c>
      <c r="N270" s="72">
        <f t="shared" si="153"/>
        <v>0.90967716435843926</v>
      </c>
      <c r="O270" s="72">
        <f t="shared" si="154"/>
        <v>0.97772823169745982</v>
      </c>
      <c r="P270" s="72">
        <f t="shared" si="155"/>
        <v>0.92426470588235299</v>
      </c>
      <c r="Q270" s="72"/>
      <c r="R270" s="72"/>
      <c r="S270" s="72">
        <f t="shared" si="156"/>
        <v>0.83674153205127311</v>
      </c>
      <c r="T270" s="72">
        <f t="shared" si="157"/>
        <v>0.978953797980746</v>
      </c>
      <c r="U270" s="72">
        <f t="shared" si="158"/>
        <v>0.89308251335248701</v>
      </c>
      <c r="V270" s="72">
        <f t="shared" si="159"/>
        <v>0.83333664907568694</v>
      </c>
      <c r="W270" s="72">
        <f t="shared" si="160"/>
        <v>0.88454992435703483</v>
      </c>
      <c r="X270" s="72">
        <f t="shared" si="161"/>
        <v>4.578599629361052E-2</v>
      </c>
      <c r="Y270" s="72">
        <f t="shared" si="162"/>
        <v>6.2776632687249298E-2</v>
      </c>
      <c r="Z270" s="72">
        <f t="shared" si="163"/>
        <v>9.0322835641560739E-2</v>
      </c>
      <c r="AA270" s="72">
        <f t="shared" si="164"/>
        <v>2.2271768302540157E-2</v>
      </c>
      <c r="AB270" s="72">
        <f t="shared" si="165"/>
        <v>7.5735294117647012E-2</v>
      </c>
      <c r="AC270" s="72"/>
      <c r="AD270" s="72"/>
      <c r="AE270" s="72">
        <f t="shared" si="166"/>
        <v>0.16325846794872687</v>
      </c>
      <c r="AF270" s="72">
        <f t="shared" si="167"/>
        <v>2.1046202019253973E-2</v>
      </c>
      <c r="AG270" s="72">
        <f t="shared" si="168"/>
        <v>0.10691748664751299</v>
      </c>
      <c r="AH270" s="72">
        <f t="shared" si="169"/>
        <v>0.16666335092431306</v>
      </c>
      <c r="AI270" s="72">
        <f t="shared" si="170"/>
        <v>0.11545007564296519</v>
      </c>
      <c r="AJ270" s="72">
        <f>(AV270-Driver!$K$179)/(Driver!$L$179-Driver!$K$179)</f>
        <v>0.259769559261945</v>
      </c>
      <c r="AK270" s="72">
        <f>(AW270-Driver!$K$180)/(Driver!$L$180-Driver!$K$180)</f>
        <v>0.23409042293438431</v>
      </c>
      <c r="AL270" s="72">
        <f>(AX270-Driver!$K$181)/(Driver!$L$181-Driver!$K$181)</f>
        <v>0.30689938658066146</v>
      </c>
      <c r="AM270" s="72">
        <f>(AY270-Driver!$K$182)/(Driver!$L$182-Driver!$K$182)</f>
        <v>7.3839342808570962E-2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25.001543067819288</v>
      </c>
      <c r="AX270" s="70">
        <f t="shared" si="173"/>
        <v>3.762094479225953</v>
      </c>
      <c r="AY270" s="70">
        <f>IFERROR(Driver!$K$19/Data!BH270/Data!BI270*Data!BK270*Data!BL270,"")</f>
        <v>0.29380450817635639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0.89465064926569959</v>
      </c>
      <c r="L271" s="72">
        <f t="shared" si="151"/>
        <v>0.81627185561195714</v>
      </c>
      <c r="M271" s="72">
        <f t="shared" si="152"/>
        <v>0.97302944291944204</v>
      </c>
      <c r="N271" s="72">
        <f t="shared" si="153"/>
        <v>0.96153323215076214</v>
      </c>
      <c r="O271" s="72">
        <f t="shared" si="154"/>
        <v>0.97642764562717188</v>
      </c>
      <c r="P271" s="72">
        <f t="shared" si="155"/>
        <v>0.98112745098039222</v>
      </c>
      <c r="Q271" s="72"/>
      <c r="R271" s="72"/>
      <c r="S271" s="72">
        <f t="shared" si="156"/>
        <v>0.88878808939029985</v>
      </c>
      <c r="T271" s="72">
        <f t="shared" si="157"/>
        <v>0.94825139290164395</v>
      </c>
      <c r="U271" s="72">
        <f t="shared" si="158"/>
        <v>0.57457735863174686</v>
      </c>
      <c r="V271" s="72">
        <f t="shared" si="159"/>
        <v>0.76957886398806741</v>
      </c>
      <c r="W271" s="72">
        <f t="shared" si="160"/>
        <v>0.87899442414920204</v>
      </c>
      <c r="X271" s="72">
        <f t="shared" si="161"/>
        <v>0.18372814438804286</v>
      </c>
      <c r="Y271" s="72">
        <f t="shared" si="162"/>
        <v>2.6970557080557955E-2</v>
      </c>
      <c r="Z271" s="72">
        <f t="shared" si="163"/>
        <v>3.8466767849237915E-2</v>
      </c>
      <c r="AA271" s="72">
        <f t="shared" si="164"/>
        <v>2.3572354372828175E-2</v>
      </c>
      <c r="AB271" s="72">
        <f t="shared" si="165"/>
        <v>1.8872549019607776E-2</v>
      </c>
      <c r="AC271" s="72"/>
      <c r="AD271" s="72"/>
      <c r="AE271" s="72">
        <f t="shared" si="166"/>
        <v>0.11121191060970015</v>
      </c>
      <c r="AF271" s="72">
        <f t="shared" si="167"/>
        <v>5.1748607098356068E-2</v>
      </c>
      <c r="AG271" s="72">
        <f t="shared" si="168"/>
        <v>0.4254226413682532</v>
      </c>
      <c r="AH271" s="72">
        <f t="shared" si="169"/>
        <v>0.23042113601193259</v>
      </c>
      <c r="AI271" s="72">
        <f t="shared" si="170"/>
        <v>0.12100557585079792</v>
      </c>
      <c r="AJ271" s="72">
        <f>(AV271-Driver!$K$179)/(Driver!$L$179-Driver!$K$179)</f>
        <v>0.12182741116751267</v>
      </c>
      <c r="AK271" s="72">
        <f>(AW271-Driver!$K$180)/(Driver!$L$180-Driver!$K$180)</f>
        <v>0.29400229206234962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30.833087454632608</v>
      </c>
      <c r="AX271" s="70">
        <f t="shared" si="173"/>
        <v>4.2287990893568583</v>
      </c>
      <c r="AY271" s="70">
        <f>IFERROR(Driver!$K$19/Data!BH271/Data!BI271*Data!BK271*Data!BL271,"")</f>
        <v>0.47621688351848485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0.95563397938859895</v>
      </c>
      <c r="L272" s="72">
        <f t="shared" si="151"/>
        <v>0.98515429860607528</v>
      </c>
      <c r="M272" s="72">
        <f t="shared" si="152"/>
        <v>0.92611366017112273</v>
      </c>
      <c r="N272" s="72">
        <f t="shared" si="153"/>
        <v>0.88754347688610635</v>
      </c>
      <c r="O272" s="72">
        <f t="shared" si="154"/>
        <v>0.98246417029392841</v>
      </c>
      <c r="P272" s="72">
        <f t="shared" si="155"/>
        <v>0.90833333333333344</v>
      </c>
      <c r="Q272" s="72"/>
      <c r="R272" s="72"/>
      <c r="S272" s="72">
        <f t="shared" si="156"/>
        <v>0.82973350384518318</v>
      </c>
      <c r="T272" s="72">
        <f t="shared" si="157"/>
        <v>0.92825091205111465</v>
      </c>
      <c r="U272" s="72">
        <f t="shared" si="158"/>
        <v>0.73352276856087362</v>
      </c>
      <c r="V272" s="72">
        <f t="shared" si="159"/>
        <v>0.92751957144006725</v>
      </c>
      <c r="W272" s="72">
        <f t="shared" si="160"/>
        <v>0.92083121550972991</v>
      </c>
      <c r="X272" s="72">
        <f t="shared" si="161"/>
        <v>1.4845701393924771E-2</v>
      </c>
      <c r="Y272" s="72">
        <f t="shared" si="162"/>
        <v>7.3886339828877282E-2</v>
      </c>
      <c r="Z272" s="72">
        <f t="shared" si="163"/>
        <v>0.11245652311389365</v>
      </c>
      <c r="AA272" s="72">
        <f t="shared" si="164"/>
        <v>1.7535829706071607E-2</v>
      </c>
      <c r="AB272" s="72">
        <f t="shared" si="165"/>
        <v>9.1666666666666619E-2</v>
      </c>
      <c r="AC272" s="72"/>
      <c r="AD272" s="72"/>
      <c r="AE272" s="72">
        <f t="shared" si="166"/>
        <v>0.17026649615481684</v>
      </c>
      <c r="AF272" s="72">
        <f t="shared" si="167"/>
        <v>7.1749087948885307E-2</v>
      </c>
      <c r="AG272" s="72">
        <f t="shared" si="168"/>
        <v>0.26647723143912638</v>
      </c>
      <c r="AH272" s="72">
        <f t="shared" si="169"/>
        <v>7.2480428559932752E-2</v>
      </c>
      <c r="AI272" s="72">
        <f t="shared" si="170"/>
        <v>7.9168784490270094E-2</v>
      </c>
      <c r="AJ272" s="72">
        <f>(AV272-Driver!$K$179)/(Driver!$L$179-Driver!$K$179)</f>
        <v>0.29070985416163075</v>
      </c>
      <c r="AK272" s="72">
        <f>(AW272-Driver!$K$180)/(Driver!$L$180-Driver!$K$180)</f>
        <v>0.21732023854175828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23.369210842434018</v>
      </c>
      <c r="AX272" s="70">
        <f t="shared" si="173"/>
        <v>3.5628912919749571</v>
      </c>
      <c r="AY272" s="70">
        <f>IFERROR(Driver!$K$19/Data!BH272/Data!BI272*Data!BK272*Data!BL272,"")</f>
        <v>0.31264866438311173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0.89123630902692275</v>
      </c>
      <c r="L273" s="72">
        <f t="shared" si="151"/>
        <v>0.80321891870115225</v>
      </c>
      <c r="M273" s="72">
        <f t="shared" si="152"/>
        <v>0.97925369935269335</v>
      </c>
      <c r="N273" s="72">
        <f t="shared" si="153"/>
        <v>0.98176974641118075</v>
      </c>
      <c r="O273" s="72">
        <f t="shared" si="154"/>
        <v>0.98572991373840269</v>
      </c>
      <c r="P273" s="72">
        <f t="shared" si="155"/>
        <v>0.97026143790849662</v>
      </c>
      <c r="Q273" s="72"/>
      <c r="R273" s="72"/>
      <c r="S273" s="72">
        <f t="shared" si="156"/>
        <v>0.87596981601649093</v>
      </c>
      <c r="T273" s="72">
        <f t="shared" si="157"/>
        <v>0.95059055033295137</v>
      </c>
      <c r="U273" s="72">
        <f t="shared" si="158"/>
        <v>0.91313246416738381</v>
      </c>
      <c r="V273" s="72">
        <f t="shared" si="159"/>
        <v>0.78356919825752858</v>
      </c>
      <c r="W273" s="72">
        <f t="shared" si="160"/>
        <v>0.93107526881720426</v>
      </c>
      <c r="X273" s="72">
        <f t="shared" si="161"/>
        <v>0.19678108129884778</v>
      </c>
      <c r="Y273" s="72">
        <f t="shared" si="162"/>
        <v>2.0746300647306645E-2</v>
      </c>
      <c r="Z273" s="72">
        <f t="shared" si="163"/>
        <v>1.8230253588819301E-2</v>
      </c>
      <c r="AA273" s="72">
        <f t="shared" si="164"/>
        <v>1.4270086261597301E-2</v>
      </c>
      <c r="AB273" s="72">
        <f t="shared" si="165"/>
        <v>2.9738562091503329E-2</v>
      </c>
      <c r="AC273" s="72"/>
      <c r="AD273" s="72"/>
      <c r="AE273" s="72">
        <f t="shared" si="166"/>
        <v>0.12403018398350907</v>
      </c>
      <c r="AF273" s="72">
        <f t="shared" si="167"/>
        <v>4.9409449667048647E-2</v>
      </c>
      <c r="AG273" s="72">
        <f t="shared" si="168"/>
        <v>8.6867535832616166E-2</v>
      </c>
      <c r="AH273" s="72">
        <f t="shared" si="169"/>
        <v>0.2164308017424714</v>
      </c>
      <c r="AI273" s="72">
        <f t="shared" si="170"/>
        <v>6.8924731182795712E-2</v>
      </c>
      <c r="AJ273" s="72">
        <f>(AV273-Driver!$K$179)/(Driver!$L$179-Driver!$K$179)</f>
        <v>0.10877447425670775</v>
      </c>
      <c r="AK273" s="72">
        <f>(AW273-Driver!$K$180)/(Driver!$L$180-Driver!$K$180)</f>
        <v>0.33984312171411762</v>
      </c>
      <c r="AL273" s="72">
        <f>(AX273-Driver!$K$181)/(Driver!$L$181-Driver!$K$181)</f>
        <v>0.3789919686334029</v>
      </c>
      <c r="AM273" s="72">
        <f>(AY273-Driver!$K$182)/(Driver!$L$182-Driver!$K$182)</f>
        <v>8.1841024849513819E-2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35.295021904910904</v>
      </c>
      <c r="AX273" s="70">
        <f t="shared" si="173"/>
        <v>4.4109277177006261</v>
      </c>
      <c r="AY273" s="70">
        <f>IFERROR(Driver!$K$19/Data!BH273/Data!BI273*Data!BK273*Data!BL273,"")</f>
        <v>0.32564295861757447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1</v>
      </c>
      <c r="H274" s="43" t="b">
        <f t="shared" si="148"/>
        <v>0</v>
      </c>
      <c r="I274" s="43">
        <f t="shared" si="149"/>
        <v>1</v>
      </c>
      <c r="J274" s="43" t="b">
        <f t="array" ref="J274">NOT(OR(($H$9:$H$1273=TRUE)*($I$9:$I$1273&gt;0)*($BT$9:$BT$1273=BT274)*($K$9:$K$1273&gt;K274)))</f>
        <v>0</v>
      </c>
      <c r="K274" s="72">
        <f t="shared" si="150"/>
        <v>0.93196602655405436</v>
      </c>
      <c r="L274" s="72">
        <f t="shared" si="151"/>
        <v>0.90039078237047776</v>
      </c>
      <c r="M274" s="72">
        <f t="shared" si="152"/>
        <v>0.96354127073763085</v>
      </c>
      <c r="N274" s="72">
        <f t="shared" si="153"/>
        <v>0.97481344463416186</v>
      </c>
      <c r="O274" s="72">
        <f t="shared" si="154"/>
        <v>0.97430709960487449</v>
      </c>
      <c r="P274" s="72">
        <f t="shared" si="155"/>
        <v>0.94150326797385619</v>
      </c>
      <c r="Q274" s="72"/>
      <c r="R274" s="72"/>
      <c r="S274" s="72">
        <f t="shared" si="156"/>
        <v>0.8374851065870843</v>
      </c>
      <c r="T274" s="72">
        <f t="shared" si="157"/>
        <v>0.95900403806260448</v>
      </c>
      <c r="U274" s="72">
        <f t="shared" si="158"/>
        <v>0.7713393780982758</v>
      </c>
      <c r="V274" s="72">
        <f t="shared" si="159"/>
        <v>0.86891512557999961</v>
      </c>
      <c r="W274" s="72">
        <f t="shared" si="160"/>
        <v>0.94069851043433372</v>
      </c>
      <c r="X274" s="72">
        <f t="shared" si="161"/>
        <v>9.960921762952224E-2</v>
      </c>
      <c r="Y274" s="72">
        <f t="shared" si="162"/>
        <v>3.6458729262369163E-2</v>
      </c>
      <c r="Z274" s="72">
        <f t="shared" si="163"/>
        <v>2.5186555365838192E-2</v>
      </c>
      <c r="AA274" s="72">
        <f t="shared" si="164"/>
        <v>2.569290039512552E-2</v>
      </c>
      <c r="AB274" s="72">
        <f t="shared" si="165"/>
        <v>5.8496732026143777E-2</v>
      </c>
      <c r="AC274" s="72"/>
      <c r="AD274" s="72"/>
      <c r="AE274" s="72">
        <f t="shared" si="166"/>
        <v>0.16251489341291567</v>
      </c>
      <c r="AF274" s="72">
        <f t="shared" si="167"/>
        <v>4.0995961937395568E-2</v>
      </c>
      <c r="AG274" s="72">
        <f t="shared" si="168"/>
        <v>0.2286606219017242</v>
      </c>
      <c r="AH274" s="72">
        <f t="shared" si="169"/>
        <v>0.13108487442000041</v>
      </c>
      <c r="AI274" s="72">
        <f t="shared" si="170"/>
        <v>5.9301489565666249E-2</v>
      </c>
      <c r="AJ274" s="72">
        <f>(AV274-Driver!$K$179)/(Driver!$L$179-Driver!$K$179)</f>
        <v>0.20594633792603328</v>
      </c>
      <c r="AK274" s="72">
        <f>(AW274-Driver!$K$180)/(Driver!$L$180-Driver!$K$180)</f>
        <v>0.25611451589264395</v>
      </c>
      <c r="AL274" s="72">
        <f>(AX274-Driver!$K$181)/(Driver!$L$181-Driver!$K$181)</f>
        <v>0.37203566685638401</v>
      </c>
      <c r="AM274" s="72">
        <f>(AY274-Driver!$K$182)/(Driver!$L$182-Driver!$K$182)</f>
        <v>7.0418210715985599E-2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27.145266465783578</v>
      </c>
      <c r="AX274" s="70">
        <f t="shared" si="173"/>
        <v>4.3483210017074558</v>
      </c>
      <c r="AY274" s="70">
        <f>IFERROR(Driver!$K$19/Data!BH274/Data!BI274*Data!BK274*Data!BL274,"")</f>
        <v>0.28019192721834008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0.91473203212497611</v>
      </c>
      <c r="L275" s="72">
        <f t="shared" si="151"/>
        <v>0.87005479010555153</v>
      </c>
      <c r="M275" s="72">
        <f t="shared" si="152"/>
        <v>0.9594092741444008</v>
      </c>
      <c r="N275" s="72">
        <f t="shared" si="153"/>
        <v>0.90882659836843105</v>
      </c>
      <c r="O275" s="72">
        <f t="shared" si="154"/>
        <v>0.99591266197326811</v>
      </c>
      <c r="P275" s="72">
        <f t="shared" si="155"/>
        <v>0.97348856209150325</v>
      </c>
      <c r="Q275" s="72"/>
      <c r="R275" s="72"/>
      <c r="S275" s="72">
        <f t="shared" si="156"/>
        <v>0.87081406280316864</v>
      </c>
      <c r="T275" s="72">
        <f t="shared" si="157"/>
        <v>0.92970429212950634</v>
      </c>
      <c r="U275" s="72">
        <f t="shared" si="158"/>
        <v>0.71491617484956338</v>
      </c>
      <c r="V275" s="72">
        <f t="shared" si="159"/>
        <v>0.8946634380489592</v>
      </c>
      <c r="W275" s="72">
        <f t="shared" si="160"/>
        <v>0.938699779856907</v>
      </c>
      <c r="X275" s="72">
        <f t="shared" si="161"/>
        <v>0.12994520989444847</v>
      </c>
      <c r="Y275" s="72">
        <f t="shared" si="162"/>
        <v>4.0590725855599218E-2</v>
      </c>
      <c r="Z275" s="72">
        <f t="shared" si="163"/>
        <v>9.1173401631568951E-2</v>
      </c>
      <c r="AA275" s="72">
        <f t="shared" si="164"/>
        <v>4.0873380267319459E-3</v>
      </c>
      <c r="AB275" s="72">
        <f t="shared" si="165"/>
        <v>2.6511437908496749E-2</v>
      </c>
      <c r="AC275" s="72"/>
      <c r="AD275" s="72"/>
      <c r="AE275" s="72">
        <f t="shared" si="166"/>
        <v>0.12918593719683136</v>
      </c>
      <c r="AF275" s="72">
        <f t="shared" si="167"/>
        <v>7.0295707870493634E-2</v>
      </c>
      <c r="AG275" s="72">
        <f t="shared" si="168"/>
        <v>0.28508382515043668</v>
      </c>
      <c r="AH275" s="72">
        <f t="shared" si="169"/>
        <v>0.10533656195104082</v>
      </c>
      <c r="AI275" s="72">
        <f t="shared" si="170"/>
        <v>6.1300220143092998E-2</v>
      </c>
      <c r="AJ275" s="72">
        <f>(AV275-Driver!$K$179)/(Driver!$L$179-Driver!$K$179)</f>
        <v>0.43550076545000399</v>
      </c>
      <c r="AK275" s="72">
        <f>(AW275-Driver!$K$180)/(Driver!$L$180-Driver!$K$180)</f>
        <v>0.29770600108885897</v>
      </c>
      <c r="AL275" s="72">
        <f>(AX275-Driver!$K$181)/(Driver!$L$181-Driver!$K$181)</f>
        <v>0.48839562385379115</v>
      </c>
      <c r="AM275" s="72">
        <f>(AY275-Driver!$K$182)/(Driver!$L$182-Driver!$K$182)</f>
        <v>9.2023773084379173E-2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31.193589370167889</v>
      </c>
      <c r="AX275" s="70">
        <f t="shared" si="173"/>
        <v>5.3955606146841202</v>
      </c>
      <c r="AY275" s="70">
        <f>IFERROR(Driver!$K$19/Data!BH275/Data!BI275*Data!BK275*Data!BL275,"")</f>
        <v>0.36615980537208009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0.8551257560819634</v>
      </c>
      <c r="L276" s="72">
        <f t="shared" si="151"/>
        <v>0.76091773426798803</v>
      </c>
      <c r="M276" s="72">
        <f t="shared" si="152"/>
        <v>0.94933377789593865</v>
      </c>
      <c r="N276" s="72">
        <f t="shared" si="153"/>
        <v>0.93791658761778274</v>
      </c>
      <c r="O276" s="72">
        <f t="shared" si="154"/>
        <v>0.96972526894585021</v>
      </c>
      <c r="P276" s="72">
        <f t="shared" si="155"/>
        <v>0.940359477124183</v>
      </c>
      <c r="Q276" s="72"/>
      <c r="R276" s="72"/>
      <c r="S276" s="72">
        <f t="shared" si="156"/>
        <v>0.89149886099720099</v>
      </c>
      <c r="T276" s="72">
        <f t="shared" si="157"/>
        <v>0.8701140293313967</v>
      </c>
      <c r="U276" s="72">
        <f t="shared" si="158"/>
        <v>0.30000000000000004</v>
      </c>
      <c r="V276" s="72">
        <f t="shared" si="159"/>
        <v>0.75126837032605831</v>
      </c>
      <c r="W276" s="72">
        <f t="shared" si="160"/>
        <v>0.86253880266075389</v>
      </c>
      <c r="X276" s="72">
        <f t="shared" si="161"/>
        <v>0.23908226573201191</v>
      </c>
      <c r="Y276" s="72">
        <f t="shared" si="162"/>
        <v>5.0666222104061354E-2</v>
      </c>
      <c r="Z276" s="72">
        <f t="shared" si="163"/>
        <v>6.2083412382217262E-2</v>
      </c>
      <c r="AA276" s="72">
        <f t="shared" si="164"/>
        <v>3.0274731054149809E-2</v>
      </c>
      <c r="AB276" s="72">
        <f t="shared" si="165"/>
        <v>5.9640522875817004E-2</v>
      </c>
      <c r="AC276" s="72"/>
      <c r="AD276" s="72"/>
      <c r="AE276" s="72">
        <f t="shared" si="166"/>
        <v>0.10850113900279906</v>
      </c>
      <c r="AF276" s="72">
        <f t="shared" si="167"/>
        <v>0.12988597066860327</v>
      </c>
      <c r="AG276" s="72">
        <f t="shared" si="168"/>
        <v>0.7</v>
      </c>
      <c r="AH276" s="72">
        <f t="shared" si="169"/>
        <v>0.24873162967394175</v>
      </c>
      <c r="AI276" s="72">
        <f t="shared" si="170"/>
        <v>0.13746119733924611</v>
      </c>
      <c r="AJ276" s="72">
        <f>(AV276-Driver!$K$179)/(Driver!$L$179-Driver!$K$179)</f>
        <v>6.6473289823543627E-2</v>
      </c>
      <c r="AK276" s="72">
        <f>(AW276-Driver!$K$180)/(Driver!$L$180-Driver!$K$180)</f>
        <v>0.26292554938669932</v>
      </c>
      <c r="AL276" s="72">
        <f>(AX276-Driver!$K$181)/(Driver!$L$181-Driver!$K$181)</f>
        <v>0.45930563460443946</v>
      </c>
      <c r="AM276" s="72">
        <f>(AY276-Driver!$K$182)/(Driver!$L$182-Driver!$K$182)</f>
        <v>6.5836380056961311E-2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27.808220980786622</v>
      </c>
      <c r="AX276" s="70">
        <f t="shared" si="173"/>
        <v>5.133750711439955</v>
      </c>
      <c r="AY276" s="70">
        <f>IFERROR(Driver!$K$19/Data!BH276/Data!BI276*Data!BK276*Data!BL276,"")</f>
        <v>0.26196096182619244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0.950424539038486</v>
      </c>
      <c r="L277" s="72">
        <f t="shared" si="151"/>
        <v>0.92383772459914593</v>
      </c>
      <c r="M277" s="72">
        <f t="shared" si="152"/>
        <v>0.97701135347782608</v>
      </c>
      <c r="N277" s="72">
        <f t="shared" si="153"/>
        <v>0.99293461076329592</v>
      </c>
      <c r="O277" s="72">
        <f t="shared" si="154"/>
        <v>0.98948833855907115</v>
      </c>
      <c r="P277" s="72">
        <f t="shared" si="155"/>
        <v>0.94861111111111107</v>
      </c>
      <c r="Q277" s="72"/>
      <c r="R277" s="72"/>
      <c r="S277" s="72">
        <f t="shared" si="156"/>
        <v>0.85104757277499021</v>
      </c>
      <c r="T277" s="72">
        <f t="shared" si="157"/>
        <v>0.93179668655050296</v>
      </c>
      <c r="U277" s="72">
        <f t="shared" si="158"/>
        <v>0.74393395223002745</v>
      </c>
      <c r="V277" s="72">
        <f t="shared" si="159"/>
        <v>0.84979741809811959</v>
      </c>
      <c r="W277" s="72">
        <f t="shared" si="160"/>
        <v>0.96120850491637955</v>
      </c>
      <c r="X277" s="72">
        <f t="shared" si="161"/>
        <v>7.6162275400854046E-2</v>
      </c>
      <c r="Y277" s="72">
        <f t="shared" si="162"/>
        <v>2.2988646522173917E-2</v>
      </c>
      <c r="Z277" s="72">
        <f t="shared" si="163"/>
        <v>7.0653892367040227E-3</v>
      </c>
      <c r="AA277" s="72">
        <f t="shared" si="164"/>
        <v>1.0511661440928854E-2</v>
      </c>
      <c r="AB277" s="72">
        <f t="shared" si="165"/>
        <v>5.1388888888888873E-2</v>
      </c>
      <c r="AC277" s="72"/>
      <c r="AD277" s="72"/>
      <c r="AE277" s="72">
        <f t="shared" si="166"/>
        <v>0.14895242722500984</v>
      </c>
      <c r="AF277" s="72">
        <f t="shared" si="167"/>
        <v>6.8203313449497094E-2</v>
      </c>
      <c r="AG277" s="72">
        <f t="shared" si="168"/>
        <v>0.25606604776997255</v>
      </c>
      <c r="AH277" s="72">
        <f t="shared" si="169"/>
        <v>0.15020258190188046</v>
      </c>
      <c r="AI277" s="72">
        <f t="shared" si="170"/>
        <v>3.8791495083620467E-2</v>
      </c>
      <c r="AJ277" s="72">
        <f>(AV277-Driver!$K$179)/(Driver!$L$179-Driver!$K$179)</f>
        <v>0.22939328015470148</v>
      </c>
      <c r="AK277" s="72">
        <f>(AW277-Driver!$K$180)/(Driver!$L$180-Driver!$K$180)</f>
        <v>0.26637262187740612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28.143743082278476</v>
      </c>
      <c r="AX277" s="70">
        <f t="shared" si="173"/>
        <v>4.638588503130336</v>
      </c>
      <c r="AY277" s="70">
        <f>IFERROR(Driver!$K$19/Data!BH277/Data!BI277*Data!BK277*Data!BL277,"")</f>
        <v>0.34059761712282499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0.84520997566596257</v>
      </c>
      <c r="L278" s="72">
        <f t="shared" si="151"/>
        <v>0.77953025541858034</v>
      </c>
      <c r="M278" s="72">
        <f t="shared" si="152"/>
        <v>0.91088969591334479</v>
      </c>
      <c r="N278" s="72">
        <f t="shared" si="153"/>
        <v>0.93307563397204829</v>
      </c>
      <c r="O278" s="72">
        <f t="shared" si="154"/>
        <v>0.93946273481373765</v>
      </c>
      <c r="P278" s="72">
        <f t="shared" si="155"/>
        <v>0.86013071895424842</v>
      </c>
      <c r="Q278" s="72"/>
      <c r="R278" s="72"/>
      <c r="S278" s="72">
        <f t="shared" si="156"/>
        <v>0.81508329288861248</v>
      </c>
      <c r="T278" s="72">
        <f t="shared" si="157"/>
        <v>0.70304184305932982</v>
      </c>
      <c r="U278" s="72">
        <f t="shared" si="158"/>
        <v>0.89319569244955277</v>
      </c>
      <c r="V278" s="72">
        <f t="shared" si="159"/>
        <v>0.80914213805371338</v>
      </c>
      <c r="W278" s="72">
        <f t="shared" si="160"/>
        <v>0.8941911956238604</v>
      </c>
      <c r="X278" s="72">
        <f t="shared" si="161"/>
        <v>0.22046974458141971</v>
      </c>
      <c r="Y278" s="72">
        <f t="shared" si="162"/>
        <v>8.9110304086655212E-2</v>
      </c>
      <c r="Z278" s="72">
        <f t="shared" si="163"/>
        <v>6.6924366027951654E-2</v>
      </c>
      <c r="AA278" s="72">
        <f t="shared" si="164"/>
        <v>6.0537265186262346E-2</v>
      </c>
      <c r="AB278" s="72">
        <f t="shared" si="165"/>
        <v>0.13986928104575161</v>
      </c>
      <c r="AC278" s="72"/>
      <c r="AD278" s="72"/>
      <c r="AE278" s="72">
        <f t="shared" si="166"/>
        <v>0.1849167071113875</v>
      </c>
      <c r="AF278" s="72">
        <f t="shared" si="167"/>
        <v>0.29695815694067018</v>
      </c>
      <c r="AG278" s="72">
        <f t="shared" si="168"/>
        <v>0.10680430755044729</v>
      </c>
      <c r="AH278" s="72">
        <f t="shared" si="169"/>
        <v>0.19085786194628662</v>
      </c>
      <c r="AI278" s="72">
        <f t="shared" si="170"/>
        <v>0.10580880437613963</v>
      </c>
      <c r="AJ278" s="72">
        <f>(AV278-Driver!$K$179)/(Driver!$L$179-Driver!$K$179)</f>
        <v>8.5085810974135825E-2</v>
      </c>
      <c r="AK278" s="72">
        <f>(AW278-Driver!$K$180)/(Driver!$L$180-Driver!$K$180)</f>
        <v>0.1746383095745897</v>
      </c>
      <c r="AL278" s="72">
        <f>(AX278-Driver!$K$181)/(Driver!$L$181-Driver!$K$181)</f>
        <v>0.33029785619427054</v>
      </c>
      <c r="AM278" s="72">
        <f>(AY278-Driver!$K$182)/(Driver!$L$182-Driver!$K$182)</f>
        <v>3.5573845924848774E-2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19.214749182170511</v>
      </c>
      <c r="AX278" s="70">
        <f t="shared" si="173"/>
        <v>3.9726807057484348</v>
      </c>
      <c r="AY278" s="70">
        <f>IFERROR(Driver!$K$19/Data!BH278/Data!BI278*Data!BK278*Data!BL278,"")</f>
        <v>0.14154725527538795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0.89874352126888968</v>
      </c>
      <c r="L279" s="72">
        <f t="shared" si="151"/>
        <v>0.87251228748690679</v>
      </c>
      <c r="M279" s="72">
        <f t="shared" si="152"/>
        <v>0.92497475505087268</v>
      </c>
      <c r="N279" s="72">
        <f t="shared" si="153"/>
        <v>0.86961835198886983</v>
      </c>
      <c r="O279" s="72">
        <f t="shared" si="154"/>
        <v>0.96102486741211435</v>
      </c>
      <c r="P279" s="72">
        <f t="shared" si="155"/>
        <v>0.94428104575163396</v>
      </c>
      <c r="Q279" s="72"/>
      <c r="R279" s="72"/>
      <c r="S279" s="72">
        <f t="shared" si="156"/>
        <v>0.88685724649149811</v>
      </c>
      <c r="T279" s="72">
        <f t="shared" si="157"/>
        <v>0.66808867795141857</v>
      </c>
      <c r="U279" s="72">
        <f t="shared" si="158"/>
        <v>0.36448794310063737</v>
      </c>
      <c r="V279" s="72">
        <f t="shared" si="159"/>
        <v>0.75894029113144323</v>
      </c>
      <c r="W279" s="72">
        <f t="shared" si="160"/>
        <v>0.8655049504950495</v>
      </c>
      <c r="X279" s="72">
        <f t="shared" si="161"/>
        <v>0.12748771251309324</v>
      </c>
      <c r="Y279" s="72">
        <f t="shared" si="162"/>
        <v>7.5025244949127309E-2</v>
      </c>
      <c r="Z279" s="72">
        <f t="shared" si="163"/>
        <v>0.13038164801113022</v>
      </c>
      <c r="AA279" s="72">
        <f t="shared" si="164"/>
        <v>3.8975132587885666E-2</v>
      </c>
      <c r="AB279" s="72">
        <f t="shared" si="165"/>
        <v>5.5718954248366037E-2</v>
      </c>
      <c r="AC279" s="72"/>
      <c r="AD279" s="72"/>
      <c r="AE279" s="72">
        <f t="shared" si="166"/>
        <v>0.11314275350850185</v>
      </c>
      <c r="AF279" s="72">
        <f t="shared" si="167"/>
        <v>0.33191132204858143</v>
      </c>
      <c r="AG279" s="72">
        <f t="shared" si="168"/>
        <v>0.63551205689936263</v>
      </c>
      <c r="AH279" s="72">
        <f t="shared" si="169"/>
        <v>0.24105970886855674</v>
      </c>
      <c r="AI279" s="72">
        <f t="shared" si="170"/>
        <v>0.1344950495049505</v>
      </c>
      <c r="AJ279" s="72">
        <f>(AV279-Driver!$K$179)/(Driver!$L$179-Driver!$K$179)</f>
        <v>0.17806784304246229</v>
      </c>
      <c r="AK279" s="72">
        <f>(AW279-Driver!$K$180)/(Driver!$L$180-Driver!$K$180)</f>
        <v>0.37690097048868626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38.902061597615813</v>
      </c>
      <c r="AX279" s="70">
        <f t="shared" si="173"/>
        <v>5.7484348321001715</v>
      </c>
      <c r="AY279" s="70">
        <f>IFERROR(Driver!$K$19/Data!BH279/Data!BI279*Data!BK279*Data!BL279,"")</f>
        <v>0.22734232768987447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0.91339321821838948</v>
      </c>
      <c r="L280" s="72">
        <f t="shared" si="151"/>
        <v>0.86364918217710096</v>
      </c>
      <c r="M280" s="72">
        <f t="shared" si="152"/>
        <v>0.96313725425967811</v>
      </c>
      <c r="N280" s="72">
        <f t="shared" si="153"/>
        <v>0.99757952317713272</v>
      </c>
      <c r="O280" s="72">
        <f t="shared" si="154"/>
        <v>0.95902995202020203</v>
      </c>
      <c r="P280" s="72">
        <f t="shared" si="155"/>
        <v>0.93280228758169936</v>
      </c>
      <c r="Q280" s="72"/>
      <c r="R280" s="72"/>
      <c r="S280" s="72">
        <f t="shared" si="156"/>
        <v>0.92528507643628966</v>
      </c>
      <c r="T280" s="72">
        <f t="shared" si="157"/>
        <v>0.93662411842760629</v>
      </c>
      <c r="U280" s="72">
        <f t="shared" si="158"/>
        <v>0.30000000000000004</v>
      </c>
      <c r="V280" s="72">
        <f t="shared" si="159"/>
        <v>0.76586253420169059</v>
      </c>
      <c r="W280" s="72">
        <f t="shared" si="160"/>
        <v>0.86817678571428569</v>
      </c>
      <c r="X280" s="72">
        <f t="shared" si="161"/>
        <v>0.13635081782289904</v>
      </c>
      <c r="Y280" s="72">
        <f t="shared" si="162"/>
        <v>3.6862745740321938E-2</v>
      </c>
      <c r="Z280" s="72">
        <f t="shared" si="163"/>
        <v>2.4204768228672235E-3</v>
      </c>
      <c r="AA280" s="72">
        <f t="shared" si="164"/>
        <v>4.0970047979797947E-2</v>
      </c>
      <c r="AB280" s="72">
        <f t="shared" si="165"/>
        <v>6.7197712418300637E-2</v>
      </c>
      <c r="AC280" s="72"/>
      <c r="AD280" s="72"/>
      <c r="AE280" s="72">
        <f t="shared" si="166"/>
        <v>7.4714923563710289E-2</v>
      </c>
      <c r="AF280" s="72">
        <f t="shared" si="167"/>
        <v>6.3375881572393766E-2</v>
      </c>
      <c r="AG280" s="72">
        <f t="shared" si="168"/>
        <v>0.7</v>
      </c>
      <c r="AH280" s="72">
        <f t="shared" si="169"/>
        <v>0.23413746579830938</v>
      </c>
      <c r="AI280" s="72">
        <f t="shared" si="170"/>
        <v>0.13182321428571428</v>
      </c>
      <c r="AJ280" s="72">
        <f>(AV280-Driver!$K$179)/(Driver!$L$179-Driver!$K$179)</f>
        <v>0.16920473773265648</v>
      </c>
      <c r="AK280" s="72">
        <f>(AW280-Driver!$K$180)/(Driver!$L$180-Driver!$K$180)</f>
        <v>0.37863770418597731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39.071107227325598</v>
      </c>
      <c r="AX280" s="70">
        <f t="shared" si="173"/>
        <v>4.5532157085941947</v>
      </c>
      <c r="AY280" s="70">
        <f>IFERROR(Driver!$K$19/Data!BH280/Data!BI280*Data!BK280*Data!BL280,"")</f>
        <v>0.54544177934198035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0.92189454933735981</v>
      </c>
      <c r="L281" s="72">
        <f t="shared" si="151"/>
        <v>0.90981790347272584</v>
      </c>
      <c r="M281" s="72">
        <f t="shared" si="152"/>
        <v>0.9339711952019939</v>
      </c>
      <c r="N281" s="72">
        <f t="shared" si="153"/>
        <v>0.86708878770631759</v>
      </c>
      <c r="O281" s="72">
        <f t="shared" si="154"/>
        <v>0.97077251031796485</v>
      </c>
      <c r="P281" s="72">
        <f t="shared" si="155"/>
        <v>0.96405228758169925</v>
      </c>
      <c r="Q281" s="72"/>
      <c r="R281" s="72"/>
      <c r="S281" s="72">
        <f t="shared" si="156"/>
        <v>0.88642182957202453</v>
      </c>
      <c r="T281" s="72">
        <f t="shared" si="157"/>
        <v>0.99967752730360693</v>
      </c>
      <c r="U281" s="72">
        <f t="shared" si="158"/>
        <v>0.75680512244574294</v>
      </c>
      <c r="V281" s="72">
        <f t="shared" si="159"/>
        <v>0.81387350909801037</v>
      </c>
      <c r="W281" s="72">
        <f t="shared" si="160"/>
        <v>0.89562937062937065</v>
      </c>
      <c r="X281" s="72">
        <f t="shared" si="161"/>
        <v>9.0182096527274186E-2</v>
      </c>
      <c r="Y281" s="72">
        <f t="shared" si="162"/>
        <v>6.6028804798006088E-2</v>
      </c>
      <c r="Z281" s="72">
        <f t="shared" si="163"/>
        <v>0.13291121229368247</v>
      </c>
      <c r="AA281" s="72">
        <f t="shared" si="164"/>
        <v>2.9227489682035118E-2</v>
      </c>
      <c r="AB281" s="72">
        <f t="shared" si="165"/>
        <v>3.5947712418300692E-2</v>
      </c>
      <c r="AC281" s="72"/>
      <c r="AD281" s="72"/>
      <c r="AE281" s="72">
        <f t="shared" si="166"/>
        <v>0.11357817042797543</v>
      </c>
      <c r="AF281" s="72">
        <f t="shared" si="167"/>
        <v>3.224726963930169E-4</v>
      </c>
      <c r="AG281" s="72">
        <f t="shared" si="168"/>
        <v>0.24319487755425703</v>
      </c>
      <c r="AH281" s="72">
        <f t="shared" si="169"/>
        <v>0.18612649090198963</v>
      </c>
      <c r="AI281" s="72">
        <f t="shared" si="170"/>
        <v>0.10437062937062937</v>
      </c>
      <c r="AJ281" s="72">
        <f>(AV281-Driver!$K$179)/(Driver!$L$179-Driver!$K$179)</f>
        <v>0.21537345902828134</v>
      </c>
      <c r="AK281" s="72">
        <f>(AW281-Driver!$K$180)/(Driver!$L$180-Driver!$K$180)</f>
        <v>0.35902068525207387</v>
      </c>
      <c r="AL281" s="72">
        <f>(AX281-Driver!$K$181)/(Driver!$L$181-Driver!$K$181)</f>
        <v>0.53013343451590467</v>
      </c>
      <c r="AM281" s="72">
        <f>(AY281-Driver!$K$182)/(Driver!$L$182-Driver!$K$182)</f>
        <v>6.6883621429076001E-2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37.161677287730917</v>
      </c>
      <c r="AX281" s="70">
        <f t="shared" si="173"/>
        <v>5.7712009106431417</v>
      </c>
      <c r="AY281" s="70">
        <f>IFERROR(Driver!$K$19/Data!BH281/Data!BI281*Data!BK281*Data!BL281,"")</f>
        <v>0.26612790352113364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0.89349382663428234</v>
      </c>
      <c r="L282" s="72">
        <f t="shared" si="151"/>
        <v>0.83150028200789627</v>
      </c>
      <c r="M282" s="72">
        <f t="shared" si="152"/>
        <v>0.95548737126066852</v>
      </c>
      <c r="N282" s="72">
        <f t="shared" si="153"/>
        <v>0.99989091254031481</v>
      </c>
      <c r="O282" s="72">
        <f t="shared" si="154"/>
        <v>0.97343394633972991</v>
      </c>
      <c r="P282" s="72">
        <f t="shared" si="155"/>
        <v>0.89313725490196083</v>
      </c>
      <c r="Q282" s="72"/>
      <c r="R282" s="72"/>
      <c r="S282" s="72">
        <f t="shared" si="156"/>
        <v>0.88509226296322419</v>
      </c>
      <c r="T282" s="72">
        <f t="shared" si="157"/>
        <v>0.91607234214208044</v>
      </c>
      <c r="U282" s="72">
        <f t="shared" si="158"/>
        <v>0.82539685392616791</v>
      </c>
      <c r="V282" s="72">
        <f t="shared" si="159"/>
        <v>0.76542400077650818</v>
      </c>
      <c r="W282" s="72">
        <f t="shared" si="160"/>
        <v>0.99737029140014211</v>
      </c>
      <c r="X282" s="72">
        <f t="shared" si="161"/>
        <v>0.16849971799210378</v>
      </c>
      <c r="Y282" s="72">
        <f t="shared" si="162"/>
        <v>4.4512628739331449E-2</v>
      </c>
      <c r="Z282" s="72">
        <f t="shared" si="163"/>
        <v>1.0908745968513101E-4</v>
      </c>
      <c r="AA282" s="72">
        <f t="shared" si="164"/>
        <v>2.6566053660270039E-2</v>
      </c>
      <c r="AB282" s="72">
        <f t="shared" si="165"/>
        <v>0.10686274509803917</v>
      </c>
      <c r="AC282" s="72"/>
      <c r="AD282" s="72"/>
      <c r="AE282" s="72">
        <f t="shared" si="166"/>
        <v>0.11490773703677581</v>
      </c>
      <c r="AF282" s="72">
        <f t="shared" si="167"/>
        <v>8.3927657857919516E-2</v>
      </c>
      <c r="AG282" s="72">
        <f t="shared" si="168"/>
        <v>0.17460314607383212</v>
      </c>
      <c r="AH282" s="72">
        <f t="shared" si="169"/>
        <v>0.23457599922349179</v>
      </c>
      <c r="AI282" s="72">
        <f t="shared" si="170"/>
        <v>2.6297085998578662E-3</v>
      </c>
      <c r="AJ282" s="72">
        <f>(AV282-Driver!$K$179)/(Driver!$L$179-Driver!$K$179)</f>
        <v>0.13705583756345174</v>
      </c>
      <c r="AK282" s="72">
        <f>(AW282-Driver!$K$180)/(Driver!$L$180-Driver!$K$180)</f>
        <v>0.21530259090665907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23.172822348596526</v>
      </c>
      <c r="AX282" s="70">
        <f t="shared" si="173"/>
        <v>4.5759817871371657</v>
      </c>
      <c r="AY282" s="70">
        <f>IFERROR(Driver!$K$19/Data!BH282/Data!BI282*Data!BK282*Data!BL282,"")</f>
        <v>0.48812872229331034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0.90525982200042865</v>
      </c>
      <c r="L283" s="72">
        <f t="shared" si="151"/>
        <v>0.8467287084038353</v>
      </c>
      <c r="M283" s="72">
        <f t="shared" si="152"/>
        <v>0.96379093559702211</v>
      </c>
      <c r="N283" s="72">
        <f t="shared" si="153"/>
        <v>0.9455052804654398</v>
      </c>
      <c r="O283" s="72">
        <f t="shared" si="154"/>
        <v>0.94815510802497283</v>
      </c>
      <c r="P283" s="72">
        <f t="shared" si="155"/>
        <v>0.9977124183006536</v>
      </c>
      <c r="Q283" s="72"/>
      <c r="R283" s="72"/>
      <c r="S283" s="72">
        <f t="shared" si="156"/>
        <v>0.85350435573370487</v>
      </c>
      <c r="T283" s="72">
        <f t="shared" si="157"/>
        <v>0.77243987889115684</v>
      </c>
      <c r="U283" s="72">
        <f t="shared" si="158"/>
        <v>0.30000000000000004</v>
      </c>
      <c r="V283" s="72">
        <f t="shared" si="159"/>
        <v>0.76394407204729731</v>
      </c>
      <c r="W283" s="72">
        <f t="shared" si="160"/>
        <v>0.86633868378812195</v>
      </c>
      <c r="X283" s="72">
        <f t="shared" si="161"/>
        <v>0.15327129159616468</v>
      </c>
      <c r="Y283" s="72">
        <f t="shared" si="162"/>
        <v>3.6209064402977914E-2</v>
      </c>
      <c r="Z283" s="72">
        <f t="shared" si="163"/>
        <v>5.4494719534560199E-2</v>
      </c>
      <c r="AA283" s="72">
        <f t="shared" si="164"/>
        <v>5.1844891975027195E-2</v>
      </c>
      <c r="AB283" s="72">
        <f t="shared" si="165"/>
        <v>2.2875816993463416E-3</v>
      </c>
      <c r="AC283" s="72"/>
      <c r="AD283" s="72"/>
      <c r="AE283" s="72">
        <f t="shared" si="166"/>
        <v>0.14649564426629513</v>
      </c>
      <c r="AF283" s="72">
        <f t="shared" si="167"/>
        <v>0.22756012110884319</v>
      </c>
      <c r="AG283" s="72">
        <f t="shared" si="168"/>
        <v>0.7</v>
      </c>
      <c r="AH283" s="72">
        <f t="shared" si="169"/>
        <v>0.23605592795270269</v>
      </c>
      <c r="AI283" s="72">
        <f t="shared" si="170"/>
        <v>0.13366131621187802</v>
      </c>
      <c r="AJ283" s="72">
        <f>(AV283-Driver!$K$179)/(Driver!$L$179-Driver!$K$179)</f>
        <v>0.15228426395939085</v>
      </c>
      <c r="AK283" s="72">
        <f>(AW283-Driver!$K$180)/(Driver!$L$180-Driver!$K$180)</f>
        <v>0.31504409443601333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32.881199227918906</v>
      </c>
      <c r="AX283" s="70">
        <f t="shared" si="173"/>
        <v>5.0654524758110417</v>
      </c>
      <c r="AY283" s="70">
        <f>IFERROR(Driver!$K$19/Data!BH283/Data!BI283*Data!BK283*Data!BL283,"")</f>
        <v>0.17613394495968235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0.9054892594631172</v>
      </c>
      <c r="L284" s="72">
        <f t="shared" si="151"/>
        <v>0.83343405043912666</v>
      </c>
      <c r="M284" s="72">
        <f t="shared" si="152"/>
        <v>0.97754446848710774</v>
      </c>
      <c r="N284" s="72">
        <f t="shared" si="153"/>
        <v>0.97734300891671411</v>
      </c>
      <c r="O284" s="72">
        <f t="shared" si="154"/>
        <v>0.98841948151192949</v>
      </c>
      <c r="P284" s="72">
        <f t="shared" si="155"/>
        <v>0.96687091503267975</v>
      </c>
      <c r="Q284" s="72"/>
      <c r="R284" s="72"/>
      <c r="S284" s="72">
        <f t="shared" si="156"/>
        <v>0.88159073629410878</v>
      </c>
      <c r="T284" s="72">
        <f t="shared" si="157"/>
        <v>0.9677854606649805</v>
      </c>
      <c r="U284" s="72">
        <f t="shared" si="158"/>
        <v>0.83076967298279247</v>
      </c>
      <c r="V284" s="72">
        <f t="shared" si="159"/>
        <v>0.78161188928363967</v>
      </c>
      <c r="W284" s="72">
        <f t="shared" si="160"/>
        <v>0.92657812500000003</v>
      </c>
      <c r="X284" s="72">
        <f t="shared" si="161"/>
        <v>0.16656594956087339</v>
      </c>
      <c r="Y284" s="72">
        <f t="shared" si="162"/>
        <v>2.2455531512892233E-2</v>
      </c>
      <c r="Z284" s="72">
        <f t="shared" si="163"/>
        <v>2.2656991083285893E-2</v>
      </c>
      <c r="AA284" s="72">
        <f t="shared" si="164"/>
        <v>1.1580518488070554E-2</v>
      </c>
      <c r="AB284" s="72">
        <f t="shared" si="165"/>
        <v>3.3129084967320255E-2</v>
      </c>
      <c r="AC284" s="72"/>
      <c r="AD284" s="72"/>
      <c r="AE284" s="72">
        <f t="shared" si="166"/>
        <v>0.11840926370589121</v>
      </c>
      <c r="AF284" s="72">
        <f t="shared" si="167"/>
        <v>3.2214539335019485E-2</v>
      </c>
      <c r="AG284" s="72">
        <f t="shared" si="168"/>
        <v>0.16923032701720758</v>
      </c>
      <c r="AH284" s="72">
        <f t="shared" si="169"/>
        <v>0.21838811071636027</v>
      </c>
      <c r="AI284" s="72">
        <f t="shared" si="170"/>
        <v>7.3421874999999998E-2</v>
      </c>
      <c r="AJ284" s="72">
        <f>(AV284-Driver!$K$179)/(Driver!$L$179-Driver!$K$179)</f>
        <v>0.13898960599468213</v>
      </c>
      <c r="AK284" s="72">
        <f>(AW284-Driver!$K$180)/(Driver!$L$180-Driver!$K$180)</f>
        <v>0.28162491137447909</v>
      </c>
      <c r="AL284" s="72">
        <f>(AX284-Driver!$K$181)/(Driver!$L$181-Driver!$K$181)</f>
        <v>0.37456523113893631</v>
      </c>
      <c r="AM284" s="72">
        <f>(AY284-Driver!$K$182)/(Driver!$L$182-Driver!$K$182)</f>
        <v>0.10769162959918167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29.628330435290817</v>
      </c>
      <c r="AX284" s="70">
        <f t="shared" si="173"/>
        <v>4.3710870802504269</v>
      </c>
      <c r="AY284" s="70">
        <f>IFERROR(Driver!$K$19/Data!BH284/Data!BI284*Data!BK284*Data!BL284,"")</f>
        <v>0.42850173180882162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1</v>
      </c>
      <c r="H285" s="43" t="b">
        <f t="shared" si="148"/>
        <v>0</v>
      </c>
      <c r="I285" s="43">
        <f t="shared" si="149"/>
        <v>1</v>
      </c>
      <c r="J285" s="43" t="b">
        <f t="array" ref="J285">NOT(OR(($H$9:$H$1273=TRUE)*($I$9:$I$1273&gt;0)*($BT$9:$BT$1273=BT285)*($K$9:$K$1273&gt;K285)))</f>
        <v>0</v>
      </c>
      <c r="K285" s="72">
        <f t="shared" si="150"/>
        <v>0.9648169624389098</v>
      </c>
      <c r="L285" s="72">
        <f t="shared" si="151"/>
        <v>0.94970187736685197</v>
      </c>
      <c r="M285" s="72">
        <f t="shared" si="152"/>
        <v>0.97993204751096752</v>
      </c>
      <c r="N285" s="72">
        <f t="shared" si="153"/>
        <v>0.99188800354138995</v>
      </c>
      <c r="O285" s="72">
        <f t="shared" si="154"/>
        <v>0.9943133677496826</v>
      </c>
      <c r="P285" s="72">
        <f t="shared" si="155"/>
        <v>0.95359477124183012</v>
      </c>
      <c r="Q285" s="72"/>
      <c r="R285" s="72"/>
      <c r="S285" s="72">
        <f t="shared" si="156"/>
        <v>0.85653322023327938</v>
      </c>
      <c r="T285" s="72">
        <f t="shared" si="157"/>
        <v>0.9693235299827998</v>
      </c>
      <c r="U285" s="72">
        <f t="shared" si="158"/>
        <v>0.8059542297227773</v>
      </c>
      <c r="V285" s="72">
        <f t="shared" si="159"/>
        <v>0.83336963872901904</v>
      </c>
      <c r="W285" s="72">
        <f t="shared" si="160"/>
        <v>0.88682910010343641</v>
      </c>
      <c r="X285" s="72">
        <f t="shared" si="161"/>
        <v>5.0298122633148035E-2</v>
      </c>
      <c r="Y285" s="72">
        <f t="shared" si="162"/>
        <v>2.0067952489032457E-2</v>
      </c>
      <c r="Z285" s="72">
        <f t="shared" si="163"/>
        <v>8.111996458610049E-3</v>
      </c>
      <c r="AA285" s="72">
        <f t="shared" si="164"/>
        <v>5.6866322503174443E-3</v>
      </c>
      <c r="AB285" s="72">
        <f t="shared" si="165"/>
        <v>4.6405228758169881E-2</v>
      </c>
      <c r="AC285" s="72"/>
      <c r="AD285" s="72"/>
      <c r="AE285" s="72">
        <f t="shared" si="166"/>
        <v>0.14346677976672068</v>
      </c>
      <c r="AF285" s="72">
        <f t="shared" si="167"/>
        <v>3.0676470017200211E-2</v>
      </c>
      <c r="AG285" s="72">
        <f t="shared" si="168"/>
        <v>0.19404577027722264</v>
      </c>
      <c r="AH285" s="72">
        <f t="shared" si="169"/>
        <v>0.16663036127098094</v>
      </c>
      <c r="AI285" s="72">
        <f t="shared" si="170"/>
        <v>0.11317089989656361</v>
      </c>
      <c r="AJ285" s="72">
        <f>(AV285-Driver!$K$179)/(Driver!$L$179-Driver!$K$179)</f>
        <v>0.25525743292240749</v>
      </c>
      <c r="AK285" s="72">
        <f>(AW285-Driver!$K$180)/(Driver!$L$180-Driver!$K$180)</f>
        <v>0.26983291742763443</v>
      </c>
      <c r="AL285" s="72">
        <f>(AX285-Driver!$K$181)/(Driver!$L$181-Driver!$K$181)</f>
        <v>0.38911022576361215</v>
      </c>
      <c r="AM285" s="72">
        <f>(AY285-Driver!$K$182)/(Driver!$L$182-Driver!$K$182)</f>
        <v>9.0424478860793675E-2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28.480552255258026</v>
      </c>
      <c r="AX285" s="70">
        <f t="shared" si="173"/>
        <v>4.5019920318725095</v>
      </c>
      <c r="AY285" s="70">
        <f>IFERROR(Driver!$K$19/Data!BH285/Data!BI285*Data!BK285*Data!BL285,"")</f>
        <v>0.35979626210480059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0.93725194468753681</v>
      </c>
      <c r="L286" s="72">
        <f t="shared" si="151"/>
        <v>0.90715897187978412</v>
      </c>
      <c r="M286" s="72">
        <f t="shared" si="152"/>
        <v>0.96734491749528961</v>
      </c>
      <c r="N286" s="72">
        <f t="shared" si="153"/>
        <v>0.98787548219819121</v>
      </c>
      <c r="O286" s="72">
        <f t="shared" si="154"/>
        <v>0.97665927028767763</v>
      </c>
      <c r="P286" s="72">
        <f t="shared" si="155"/>
        <v>0.9375</v>
      </c>
      <c r="Q286" s="72"/>
      <c r="R286" s="72"/>
      <c r="S286" s="72">
        <f t="shared" si="156"/>
        <v>0.88020508057536329</v>
      </c>
      <c r="T286" s="72">
        <f t="shared" si="157"/>
        <v>0.96044251213422127</v>
      </c>
      <c r="U286" s="72">
        <f t="shared" si="158"/>
        <v>0.80401622246707338</v>
      </c>
      <c r="V286" s="72">
        <f t="shared" si="159"/>
        <v>0.82214481634736258</v>
      </c>
      <c r="W286" s="72">
        <f t="shared" si="160"/>
        <v>0.89450665525240247</v>
      </c>
      <c r="X286" s="72">
        <f t="shared" si="161"/>
        <v>9.284102812021594E-2</v>
      </c>
      <c r="Y286" s="72">
        <f t="shared" si="162"/>
        <v>3.2655082504710387E-2</v>
      </c>
      <c r="Z286" s="72">
        <f t="shared" si="163"/>
        <v>1.2124517801808732E-2</v>
      </c>
      <c r="AA286" s="72">
        <f t="shared" si="164"/>
        <v>2.3340729712322372E-2</v>
      </c>
      <c r="AB286" s="72">
        <f t="shared" si="165"/>
        <v>6.2500000000000056E-2</v>
      </c>
      <c r="AC286" s="72"/>
      <c r="AD286" s="72"/>
      <c r="AE286" s="72">
        <f t="shared" si="166"/>
        <v>0.11979491942463676</v>
      </c>
      <c r="AF286" s="72">
        <f t="shared" si="167"/>
        <v>3.9557487865778729E-2</v>
      </c>
      <c r="AG286" s="72">
        <f t="shared" si="168"/>
        <v>0.19598377753292665</v>
      </c>
      <c r="AH286" s="72">
        <f t="shared" si="169"/>
        <v>0.17785518365263736</v>
      </c>
      <c r="AI286" s="72">
        <f t="shared" si="170"/>
        <v>0.10549334474759749</v>
      </c>
      <c r="AJ286" s="72">
        <f>(AV286-Driver!$K$179)/(Driver!$L$179-Driver!$K$179)</f>
        <v>0.21271452743533958</v>
      </c>
      <c r="AK286" s="72">
        <f>(AW286-Driver!$K$180)/(Driver!$L$180-Driver!$K$180)</f>
        <v>0.37295496434535685</v>
      </c>
      <c r="AL286" s="72">
        <f>(AX286-Driver!$K$181)/(Driver!$L$181-Driver!$K$181)</f>
        <v>0.40934674002403093</v>
      </c>
      <c r="AM286" s="72">
        <f>(AY286-Driver!$K$182)/(Driver!$L$182-Driver!$K$182)</f>
        <v>7.2770381398788747E-2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38.517975600794152</v>
      </c>
      <c r="AX286" s="70">
        <f t="shared" si="173"/>
        <v>4.6841206602162782</v>
      </c>
      <c r="AY286" s="70">
        <f>IFERROR(Driver!$K$19/Data!BH286/Data!BI286*Data!BK286*Data!BL286,"")</f>
        <v>0.28955114310951413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1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0.92399926687780665</v>
      </c>
      <c r="L287" s="72">
        <f t="shared" si="151"/>
        <v>0.9103416324228506</v>
      </c>
      <c r="M287" s="72">
        <f t="shared" si="152"/>
        <v>0.93765690133276269</v>
      </c>
      <c r="N287" s="72">
        <f t="shared" si="153"/>
        <v>0.83546923417441343</v>
      </c>
      <c r="O287" s="72">
        <f t="shared" si="154"/>
        <v>0.990900162634332</v>
      </c>
      <c r="P287" s="72">
        <f t="shared" si="155"/>
        <v>0.98660130718954242</v>
      </c>
      <c r="Q287" s="72"/>
      <c r="R287" s="72"/>
      <c r="S287" s="72">
        <f t="shared" si="156"/>
        <v>0.91350141067313517</v>
      </c>
      <c r="T287" s="72">
        <f t="shared" si="157"/>
        <v>0.92035486452486692</v>
      </c>
      <c r="U287" s="72">
        <f t="shared" si="158"/>
        <v>0.77655036082231654</v>
      </c>
      <c r="V287" s="72">
        <f t="shared" si="159"/>
        <v>0.78343526668192487</v>
      </c>
      <c r="W287" s="72">
        <f t="shared" si="160"/>
        <v>0.90704930330413192</v>
      </c>
      <c r="X287" s="72">
        <f t="shared" si="161"/>
        <v>8.9658367577149345E-2</v>
      </c>
      <c r="Y287" s="72">
        <f t="shared" si="162"/>
        <v>6.2343098667237362E-2</v>
      </c>
      <c r="Z287" s="72">
        <f t="shared" si="163"/>
        <v>0.16453076582558651</v>
      </c>
      <c r="AA287" s="72">
        <f t="shared" si="164"/>
        <v>9.0998373656679815E-3</v>
      </c>
      <c r="AB287" s="72">
        <f t="shared" si="165"/>
        <v>1.339869281045758E-2</v>
      </c>
      <c r="AC287" s="72"/>
      <c r="AD287" s="72"/>
      <c r="AE287" s="72">
        <f t="shared" si="166"/>
        <v>8.6498589326864814E-2</v>
      </c>
      <c r="AF287" s="72">
        <f t="shared" si="167"/>
        <v>7.9645135475133064E-2</v>
      </c>
      <c r="AG287" s="72">
        <f t="shared" si="168"/>
        <v>0.22344963917768348</v>
      </c>
      <c r="AH287" s="72">
        <f t="shared" si="169"/>
        <v>0.21656473331807513</v>
      </c>
      <c r="AI287" s="72">
        <f t="shared" si="170"/>
        <v>9.2950696695868112E-2</v>
      </c>
      <c r="AJ287" s="72">
        <f>(AV287-Driver!$K$179)/(Driver!$L$179-Driver!$K$179)</f>
        <v>0.39521392313270487</v>
      </c>
      <c r="AK287" s="72">
        <f>(AW287-Driver!$K$180)/(Driver!$L$180-Driver!$K$180)</f>
        <v>0.34165354426640165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35.471240067124846</v>
      </c>
      <c r="AX287" s="70">
        <f t="shared" si="173"/>
        <v>6.0557768924302788</v>
      </c>
      <c r="AY287" s="70">
        <f>IFERROR(Driver!$K$19/Data!BH287/Data!BI287*Data!BK287*Data!BL287,"")</f>
        <v>0.34621522234906504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1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0.92172733483884439</v>
      </c>
      <c r="L288" s="72">
        <f t="shared" si="151"/>
        <v>0.87525179276448317</v>
      </c>
      <c r="M288" s="72">
        <f t="shared" si="152"/>
        <v>0.96820287691320561</v>
      </c>
      <c r="N288" s="72">
        <f t="shared" si="153"/>
        <v>0.93728419654714479</v>
      </c>
      <c r="O288" s="72">
        <f t="shared" si="154"/>
        <v>0.99277378059770083</v>
      </c>
      <c r="P288" s="72">
        <f t="shared" si="155"/>
        <v>0.97455065359477122</v>
      </c>
      <c r="Q288" s="72"/>
      <c r="R288" s="72"/>
      <c r="S288" s="72">
        <f t="shared" si="156"/>
        <v>0.88043103621996455</v>
      </c>
      <c r="T288" s="72">
        <f t="shared" si="157"/>
        <v>0.94373577410611853</v>
      </c>
      <c r="U288" s="72">
        <f t="shared" si="158"/>
        <v>0.8103919310163914</v>
      </c>
      <c r="V288" s="72">
        <f t="shared" si="159"/>
        <v>0.81102905388685564</v>
      </c>
      <c r="W288" s="72">
        <f t="shared" si="160"/>
        <v>0.90249413718975968</v>
      </c>
      <c r="X288" s="72">
        <f t="shared" si="161"/>
        <v>0.12474820723551686</v>
      </c>
      <c r="Y288" s="72">
        <f t="shared" si="162"/>
        <v>3.1797123086794395E-2</v>
      </c>
      <c r="Z288" s="72">
        <f t="shared" si="163"/>
        <v>6.2715803452855268E-2</v>
      </c>
      <c r="AA288" s="72">
        <f t="shared" si="164"/>
        <v>7.2262194022991305E-3</v>
      </c>
      <c r="AB288" s="72">
        <f t="shared" si="165"/>
        <v>2.5449346405228779E-2</v>
      </c>
      <c r="AC288" s="72"/>
      <c r="AD288" s="72"/>
      <c r="AE288" s="72">
        <f t="shared" si="166"/>
        <v>0.11956896378003545</v>
      </c>
      <c r="AF288" s="72">
        <f t="shared" si="167"/>
        <v>5.6264225893881421E-2</v>
      </c>
      <c r="AG288" s="72">
        <f t="shared" si="168"/>
        <v>0.1896080689836086</v>
      </c>
      <c r="AH288" s="72">
        <f t="shared" si="169"/>
        <v>0.18897094611314438</v>
      </c>
      <c r="AI288" s="72">
        <f t="shared" si="170"/>
        <v>9.7505862810240373E-2</v>
      </c>
      <c r="AJ288" s="72">
        <f>(AV288-Driver!$K$179)/(Driver!$L$179-Driver!$K$179)</f>
        <v>0.18080734832003867</v>
      </c>
      <c r="AK288" s="72">
        <f>(AW288-Driver!$K$180)/(Driver!$L$180-Driver!$K$180)</f>
        <v>0.34359947419684728</v>
      </c>
      <c r="AL288" s="72">
        <f>(AX288-Driver!$K$181)/(Driver!$L$181-Driver!$K$181)</f>
        <v>0.45993802567507747</v>
      </c>
      <c r="AM288" s="72">
        <f>(AY288-Driver!$K$182)/(Driver!$L$182-Driver!$K$182)</f>
        <v>8.8884891708811989E-2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35.660647891120199</v>
      </c>
      <c r="AX288" s="70">
        <f t="shared" si="173"/>
        <v>5.1394422310756971</v>
      </c>
      <c r="AY288" s="70">
        <f>IFERROR(Driver!$K$19/Data!BH288/Data!BI288*Data!BK288*Data!BL288,"")</f>
        <v>0.35367029146669099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0.93753183256641393</v>
      </c>
      <c r="L289" s="72">
        <f t="shared" si="151"/>
        <v>0.94672065103537184</v>
      </c>
      <c r="M289" s="72">
        <f t="shared" si="152"/>
        <v>0.9283430140974559</v>
      </c>
      <c r="N289" s="72">
        <f t="shared" si="153"/>
        <v>0.85380857522291786</v>
      </c>
      <c r="O289" s="72">
        <f t="shared" si="154"/>
        <v>0.97864693765768507</v>
      </c>
      <c r="P289" s="72">
        <f t="shared" si="155"/>
        <v>0.95257352941176476</v>
      </c>
      <c r="Q289" s="72"/>
      <c r="R289" s="72"/>
      <c r="S289" s="72">
        <f t="shared" si="156"/>
        <v>0.85627356939339949</v>
      </c>
      <c r="T289" s="72">
        <f t="shared" si="157"/>
        <v>0.99759832957041961</v>
      </c>
      <c r="U289" s="72">
        <f t="shared" si="158"/>
        <v>0.71428073250733104</v>
      </c>
      <c r="V289" s="72">
        <f t="shared" si="159"/>
        <v>0.90954999886133303</v>
      </c>
      <c r="W289" s="72">
        <f t="shared" si="160"/>
        <v>0.91816185966422725</v>
      </c>
      <c r="X289" s="72">
        <f t="shared" si="161"/>
        <v>5.3279348964628159E-2</v>
      </c>
      <c r="Y289" s="72">
        <f t="shared" si="162"/>
        <v>7.1656985902544101E-2</v>
      </c>
      <c r="Z289" s="72">
        <f t="shared" si="163"/>
        <v>0.14619142477708219</v>
      </c>
      <c r="AA289" s="72">
        <f t="shared" si="164"/>
        <v>2.1353062342314891E-2</v>
      </c>
      <c r="AB289" s="72">
        <f t="shared" si="165"/>
        <v>4.7426470588235237E-2</v>
      </c>
      <c r="AC289" s="72"/>
      <c r="AD289" s="72"/>
      <c r="AE289" s="72">
        <f t="shared" si="166"/>
        <v>0.14372643060660048</v>
      </c>
      <c r="AF289" s="72">
        <f t="shared" si="167"/>
        <v>2.401670429580352E-3</v>
      </c>
      <c r="AG289" s="72">
        <f t="shared" si="168"/>
        <v>0.28571926749266896</v>
      </c>
      <c r="AH289" s="72">
        <f t="shared" si="169"/>
        <v>9.0450001138666941E-2</v>
      </c>
      <c r="AI289" s="72">
        <f t="shared" si="170"/>
        <v>8.1838140335772719E-2</v>
      </c>
      <c r="AJ289" s="72">
        <f>(AV289-Driver!$K$179)/(Driver!$L$179-Driver!$K$179)</f>
        <v>0.25227620659092737</v>
      </c>
      <c r="AK289" s="72">
        <f>(AW289-Driver!$K$180)/(Driver!$L$180-Driver!$K$180)</f>
        <v>0.28250374040812504</v>
      </c>
      <c r="AL289" s="72">
        <f>(AX289-Driver!$K$181)/(Driver!$L$181-Driver!$K$181)</f>
        <v>0.54341364699930439</v>
      </c>
      <c r="AM289" s="72">
        <f>(AY289-Driver!$K$182)/(Driver!$L$182-Driver!$K$182)</f>
        <v>7.4758048768796229E-2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29.713871590870191</v>
      </c>
      <c r="AX289" s="70">
        <f t="shared" si="173"/>
        <v>5.8907228229937392</v>
      </c>
      <c r="AY289" s="70">
        <f>IFERROR(Driver!$K$19/Data!BH289/Data!BI289*Data!BK289*Data!BL289,"")</f>
        <v>0.29746001136118894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1</v>
      </c>
      <c r="H290" s="43" t="b">
        <f t="shared" si="148"/>
        <v>0</v>
      </c>
      <c r="I290" s="43">
        <f t="shared" si="149"/>
        <v>2</v>
      </c>
      <c r="J290" s="43" t="b">
        <f t="array" ref="J290">NOT(OR(($H$9:$H$1273=TRUE)*($I$9:$I$1273&gt;0)*($BT$9:$BT$1273=BT290)*($K$9:$K$1273&gt;K290)))</f>
        <v>1</v>
      </c>
      <c r="K290" s="72">
        <f t="shared" si="150"/>
        <v>0.97483785747596408</v>
      </c>
      <c r="L290" s="72">
        <f t="shared" si="151"/>
        <v>0.98450970912899849</v>
      </c>
      <c r="M290" s="72">
        <f t="shared" si="152"/>
        <v>0.96516600582292966</v>
      </c>
      <c r="N290" s="72">
        <f t="shared" si="153"/>
        <v>0.99757952317713272</v>
      </c>
      <c r="O290" s="72">
        <f t="shared" si="154"/>
        <v>0.95469954004329005</v>
      </c>
      <c r="P290" s="72">
        <f t="shared" si="155"/>
        <v>0.9432189542483661</v>
      </c>
      <c r="Q290" s="72"/>
      <c r="R290" s="72"/>
      <c r="S290" s="72">
        <f t="shared" si="156"/>
        <v>0.82935754875454526</v>
      </c>
      <c r="T290" s="72">
        <f t="shared" si="157"/>
        <v>0.97895477987043122</v>
      </c>
      <c r="U290" s="72">
        <f t="shared" si="158"/>
        <v>0.86675686778409089</v>
      </c>
      <c r="V290" s="72">
        <f t="shared" si="159"/>
        <v>0.8856660297831721</v>
      </c>
      <c r="W290" s="72">
        <f t="shared" si="160"/>
        <v>0.87756812500000003</v>
      </c>
      <c r="X290" s="72">
        <f t="shared" si="161"/>
        <v>1.5490290871001566E-2</v>
      </c>
      <c r="Y290" s="72">
        <f t="shared" si="162"/>
        <v>3.4833994177070372E-2</v>
      </c>
      <c r="Z290" s="72">
        <f t="shared" si="163"/>
        <v>2.4204768228672235E-3</v>
      </c>
      <c r="AA290" s="72">
        <f t="shared" si="164"/>
        <v>4.5300459956709969E-2</v>
      </c>
      <c r="AB290" s="72">
        <f t="shared" si="165"/>
        <v>5.6781045751633924E-2</v>
      </c>
      <c r="AC290" s="72"/>
      <c r="AD290" s="72"/>
      <c r="AE290" s="72">
        <f t="shared" si="166"/>
        <v>0.1706424512454548</v>
      </c>
      <c r="AF290" s="72">
        <f t="shared" si="167"/>
        <v>2.104522012956879E-2</v>
      </c>
      <c r="AG290" s="72">
        <f t="shared" si="168"/>
        <v>0.13324313221590917</v>
      </c>
      <c r="AH290" s="72">
        <f t="shared" si="169"/>
        <v>0.1143339702168279</v>
      </c>
      <c r="AI290" s="72">
        <f t="shared" si="170"/>
        <v>0.122431875</v>
      </c>
      <c r="AJ290" s="72">
        <f>(AV290-Driver!$K$179)/(Driver!$L$179-Driver!$K$179)</f>
        <v>0.29006526468455396</v>
      </c>
      <c r="AK290" s="72">
        <f>(AW290-Driver!$K$180)/(Driver!$L$180-Driver!$K$180)</f>
        <v>0.25902448730502725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27.428509631164147</v>
      </c>
      <c r="AX290" s="70">
        <f t="shared" si="173"/>
        <v>4.5532157085941947</v>
      </c>
      <c r="AY290" s="70">
        <f>IFERROR(Driver!$K$19/Data!BH290/Data!BI290*Data!BK290*Data!BL290,"")</f>
        <v>0.20217404170621112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0.91300524828253593</v>
      </c>
      <c r="L291" s="72">
        <f t="shared" si="151"/>
        <v>0.86872532430908067</v>
      </c>
      <c r="M291" s="72">
        <f t="shared" si="152"/>
        <v>0.95728517225599119</v>
      </c>
      <c r="N291" s="72">
        <f t="shared" si="153"/>
        <v>0.92716593941693548</v>
      </c>
      <c r="O291" s="72">
        <f t="shared" si="154"/>
        <v>0.98423206101116878</v>
      </c>
      <c r="P291" s="72">
        <f t="shared" si="155"/>
        <v>0.9604575163398692</v>
      </c>
      <c r="Q291" s="72"/>
      <c r="R291" s="72"/>
      <c r="S291" s="72">
        <f t="shared" si="156"/>
        <v>0.9310172300100874</v>
      </c>
      <c r="T291" s="72">
        <f t="shared" si="157"/>
        <v>0.96936067218461486</v>
      </c>
      <c r="U291" s="72">
        <f t="shared" si="158"/>
        <v>0.89497262482292139</v>
      </c>
      <c r="V291" s="72">
        <f t="shared" si="159"/>
        <v>0.76031462957131546</v>
      </c>
      <c r="W291" s="72">
        <f t="shared" si="160"/>
        <v>0.91810589813748589</v>
      </c>
      <c r="X291" s="72">
        <f t="shared" si="161"/>
        <v>0.13127467569091933</v>
      </c>
      <c r="Y291" s="72">
        <f t="shared" si="162"/>
        <v>4.2714827744008844E-2</v>
      </c>
      <c r="Z291" s="72">
        <f t="shared" si="163"/>
        <v>7.2834060583064519E-2</v>
      </c>
      <c r="AA291" s="72">
        <f t="shared" si="164"/>
        <v>1.5767938988831262E-2</v>
      </c>
      <c r="AB291" s="72">
        <f t="shared" si="165"/>
        <v>3.9542483660130745E-2</v>
      </c>
      <c r="AC291" s="72"/>
      <c r="AD291" s="72"/>
      <c r="AE291" s="72">
        <f t="shared" si="166"/>
        <v>6.8982769989912623E-2</v>
      </c>
      <c r="AF291" s="72">
        <f t="shared" si="167"/>
        <v>3.0639327815385198E-2</v>
      </c>
      <c r="AG291" s="72">
        <f t="shared" si="168"/>
        <v>0.10502737517707858</v>
      </c>
      <c r="AH291" s="72">
        <f t="shared" si="169"/>
        <v>0.23968537042868451</v>
      </c>
      <c r="AI291" s="72">
        <f t="shared" si="170"/>
        <v>8.1894101862514126E-2</v>
      </c>
      <c r="AJ291" s="72">
        <f>(AV291-Driver!$K$179)/(Driver!$L$179-Driver!$K$179)</f>
        <v>0.1742808798646362</v>
      </c>
      <c r="AK291" s="72">
        <f>(AW291-Driver!$K$180)/(Driver!$L$180-Driver!$K$180)</f>
        <v>0.35867102618715663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37.127643090717946</v>
      </c>
      <c r="AX291" s="70">
        <f t="shared" si="173"/>
        <v>5.2305065452475805</v>
      </c>
      <c r="AY291" s="70">
        <f>IFERROR(Driver!$K$19/Data!BH291/Data!BI291*Data!BK291*Data!BL291,"")</f>
        <v>0.44516335112933902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0.94461149540637102</v>
      </c>
      <c r="L292" s="72">
        <f t="shared" si="151"/>
        <v>0.97294738538393366</v>
      </c>
      <c r="M292" s="72">
        <f t="shared" si="152"/>
        <v>0.91627560542880848</v>
      </c>
      <c r="N292" s="72">
        <f t="shared" si="153"/>
        <v>0.83041010560930895</v>
      </c>
      <c r="O292" s="72">
        <f t="shared" si="154"/>
        <v>0.97323697211502502</v>
      </c>
      <c r="P292" s="72">
        <f t="shared" si="155"/>
        <v>0.94517973856209148</v>
      </c>
      <c r="Q292" s="72"/>
      <c r="R292" s="72"/>
      <c r="S292" s="72">
        <f t="shared" si="156"/>
        <v>0.84409133170594353</v>
      </c>
      <c r="T292" s="72">
        <f t="shared" si="157"/>
        <v>0.97892741160610497</v>
      </c>
      <c r="U292" s="72">
        <f t="shared" si="158"/>
        <v>0.72110553075292572</v>
      </c>
      <c r="V292" s="72">
        <f t="shared" si="159"/>
        <v>0.92846399553050341</v>
      </c>
      <c r="W292" s="72">
        <f t="shared" si="160"/>
        <v>0.91593983208955221</v>
      </c>
      <c r="X292" s="72">
        <f t="shared" si="161"/>
        <v>2.7052614616066395E-2</v>
      </c>
      <c r="Y292" s="72">
        <f t="shared" si="162"/>
        <v>8.3724394571191518E-2</v>
      </c>
      <c r="Z292" s="72">
        <f t="shared" si="163"/>
        <v>0.16958989439069111</v>
      </c>
      <c r="AA292" s="72">
        <f t="shared" si="164"/>
        <v>2.6763027884974963E-2</v>
      </c>
      <c r="AB292" s="72">
        <f t="shared" si="165"/>
        <v>5.4820261437908469E-2</v>
      </c>
      <c r="AC292" s="72"/>
      <c r="AD292" s="72"/>
      <c r="AE292" s="72">
        <f t="shared" si="166"/>
        <v>0.15590866829405642</v>
      </c>
      <c r="AF292" s="72">
        <f t="shared" si="167"/>
        <v>2.1072588393895059E-2</v>
      </c>
      <c r="AG292" s="72">
        <f t="shared" si="168"/>
        <v>0.27889446924707423</v>
      </c>
      <c r="AH292" s="72">
        <f t="shared" si="169"/>
        <v>7.1536004469496567E-2</v>
      </c>
      <c r="AI292" s="72">
        <f t="shared" si="170"/>
        <v>8.406016791044775E-2</v>
      </c>
      <c r="AJ292" s="72">
        <f>(AV292-Driver!$K$179)/(Driver!$L$179-Driver!$K$179)</f>
        <v>0.33260817017162192</v>
      </c>
      <c r="AK292" s="72">
        <f>(AW292-Driver!$K$180)/(Driver!$L$180-Driver!$K$180)</f>
        <v>0.2775229784447642</v>
      </c>
      <c r="AL292" s="72">
        <f>(AX292-Driver!$K$181)/(Driver!$L$181-Driver!$K$181)</f>
        <v>0.56681211661291331</v>
      </c>
      <c r="AM292" s="72">
        <f>(AY292-Driver!$K$182)/(Driver!$L$182-Driver!$K$182)</f>
        <v>6.9348083226136156E-2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29.229067245883858</v>
      </c>
      <c r="AX292" s="70">
        <f t="shared" si="173"/>
        <v>6.1013090495162201</v>
      </c>
      <c r="AY292" s="70">
        <f>IFERROR(Driver!$K$19/Data!BH292/Data!BI292*Data!BK292*Data!BL292,"")</f>
        <v>0.27593392235423503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0.84388874724587204</v>
      </c>
      <c r="L293" s="72">
        <f t="shared" si="151"/>
        <v>0.73892111836274277</v>
      </c>
      <c r="M293" s="72">
        <f t="shared" si="152"/>
        <v>0.94885637612900142</v>
      </c>
      <c r="N293" s="72">
        <f t="shared" si="153"/>
        <v>0.97924018212862829</v>
      </c>
      <c r="O293" s="72">
        <f t="shared" si="154"/>
        <v>0.95838286782700344</v>
      </c>
      <c r="P293" s="72">
        <f t="shared" si="155"/>
        <v>0.90894607843137254</v>
      </c>
      <c r="Q293" s="72"/>
      <c r="R293" s="72"/>
      <c r="S293" s="72">
        <f t="shared" si="156"/>
        <v>0.91630518287599116</v>
      </c>
      <c r="T293" s="72">
        <f t="shared" si="157"/>
        <v>0.71833786748825867</v>
      </c>
      <c r="U293" s="72">
        <f t="shared" si="158"/>
        <v>0.30000000000000004</v>
      </c>
      <c r="V293" s="72">
        <f t="shared" si="159"/>
        <v>0.75154140485241039</v>
      </c>
      <c r="W293" s="72">
        <f t="shared" si="160"/>
        <v>0.87232278802233121</v>
      </c>
      <c r="X293" s="72">
        <f t="shared" si="161"/>
        <v>0.26107888163725723</v>
      </c>
      <c r="Y293" s="72">
        <f t="shared" si="162"/>
        <v>5.1143623870998578E-2</v>
      </c>
      <c r="Z293" s="72">
        <f t="shared" si="163"/>
        <v>2.0759817871371655E-2</v>
      </c>
      <c r="AA293" s="72">
        <f t="shared" si="164"/>
        <v>4.161713217299657E-2</v>
      </c>
      <c r="AB293" s="72">
        <f t="shared" si="165"/>
        <v>9.1053921568627516E-2</v>
      </c>
      <c r="AC293" s="72"/>
      <c r="AD293" s="72"/>
      <c r="AE293" s="72">
        <f t="shared" si="166"/>
        <v>8.3694817124008891E-2</v>
      </c>
      <c r="AF293" s="72">
        <f t="shared" si="167"/>
        <v>0.28166213251174133</v>
      </c>
      <c r="AG293" s="72">
        <f t="shared" si="168"/>
        <v>0.7</v>
      </c>
      <c r="AH293" s="72">
        <f t="shared" si="169"/>
        <v>0.24845859514758964</v>
      </c>
      <c r="AI293" s="72">
        <f t="shared" si="170"/>
        <v>0.12767721197766874</v>
      </c>
      <c r="AJ293" s="72">
        <f>(AV293-Driver!$K$179)/(Driver!$L$179-Driver!$K$179)</f>
        <v>4.4476673918298279E-2</v>
      </c>
      <c r="AK293" s="72">
        <f>(AW293-Driver!$K$180)/(Driver!$L$180-Driver!$K$180)</f>
        <v>0.39590348023158217</v>
      </c>
      <c r="AL293" s="72">
        <f>(AX293-Driver!$K$181)/(Driver!$L$181-Driver!$K$181)</f>
        <v>0.37646240435085054</v>
      </c>
      <c r="AM293" s="72">
        <f>(AY293-Driver!$K$182)/(Driver!$L$182-Driver!$K$182)</f>
        <v>5.449397893811455E-2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40.751678053244383</v>
      </c>
      <c r="AX293" s="70">
        <f t="shared" si="173"/>
        <v>4.388161639157655</v>
      </c>
      <c r="AY293" s="70">
        <f>IFERROR(Driver!$K$19/Data!BH293/Data!BI293*Data!BK293*Data!BL293,"")</f>
        <v>0.21682989137637651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0.90220027684537396</v>
      </c>
      <c r="L294" s="72">
        <f t="shared" si="151"/>
        <v>0.97608975908468298</v>
      </c>
      <c r="M294" s="72">
        <f t="shared" si="152"/>
        <v>0.82831079460606494</v>
      </c>
      <c r="N294" s="72">
        <f t="shared" si="153"/>
        <v>0.7345048377916904</v>
      </c>
      <c r="O294" s="72">
        <f t="shared" si="154"/>
        <v>0.81223310158205986</v>
      </c>
      <c r="P294" s="72">
        <f t="shared" si="155"/>
        <v>0.93819444444444444</v>
      </c>
      <c r="Q294" s="72"/>
      <c r="R294" s="72"/>
      <c r="S294" s="72">
        <f t="shared" si="156"/>
        <v>0.91629109611882642</v>
      </c>
      <c r="T294" s="72">
        <f t="shared" si="157"/>
        <v>0.90734409941461036</v>
      </c>
      <c r="U294" s="72">
        <f t="shared" si="158"/>
        <v>0.91408404163580448</v>
      </c>
      <c r="V294" s="72">
        <f t="shared" si="159"/>
        <v>0.78274937683958568</v>
      </c>
      <c r="W294" s="72">
        <f t="shared" si="160"/>
        <v>0.88759973404255321</v>
      </c>
      <c r="X294" s="72">
        <f t="shared" si="161"/>
        <v>2.3910240915317016E-2</v>
      </c>
      <c r="Y294" s="72">
        <f t="shared" si="162"/>
        <v>0.17168920539393509</v>
      </c>
      <c r="Z294" s="72">
        <f t="shared" si="163"/>
        <v>0.2654951622083096</v>
      </c>
      <c r="AA294" s="72">
        <f t="shared" si="164"/>
        <v>0.18776689841794011</v>
      </c>
      <c r="AB294" s="72">
        <f t="shared" si="165"/>
        <v>6.180555555555553E-2</v>
      </c>
      <c r="AC294" s="72"/>
      <c r="AD294" s="72"/>
      <c r="AE294" s="72">
        <f t="shared" si="166"/>
        <v>8.3708903881173538E-2</v>
      </c>
      <c r="AF294" s="72">
        <f t="shared" si="167"/>
        <v>9.2655900585389667E-2</v>
      </c>
      <c r="AG294" s="72">
        <f t="shared" si="168"/>
        <v>8.5915958364195522E-2</v>
      </c>
      <c r="AH294" s="72">
        <f t="shared" si="169"/>
        <v>0.21725062316041427</v>
      </c>
      <c r="AI294" s="72">
        <f t="shared" si="170"/>
        <v>0.11240026595744682</v>
      </c>
      <c r="AJ294" s="72">
        <f>(AV294-Driver!$K$179)/(Driver!$L$179-Driver!$K$179)</f>
        <v>0.32946579647087254</v>
      </c>
      <c r="AK294" s="72">
        <f>(AW294-Driver!$K$180)/(Driver!$L$180-Driver!$K$180)</f>
        <v>0.23952249049888957</v>
      </c>
      <c r="AL294" s="72">
        <f>(AX294-Driver!$K$181)/(Driver!$L$181-Driver!$K$181)</f>
        <v>0.1317270600139126</v>
      </c>
      <c r="AM294" s="72">
        <f>(AY294-Driver!$K$182)/(Driver!$L$182-Driver!$K$182)</f>
        <v>0.28387800952905123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25.530275413774344</v>
      </c>
      <c r="AX294" s="70">
        <f t="shared" si="173"/>
        <v>2.1855435401252135</v>
      </c>
      <c r="AY294" s="70">
        <f>IFERROR(Driver!$K$19/Data!BH294/Data!BI294*Data!BK294*Data!BL294,"")</f>
        <v>1.1295420002314085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0.89191505160918116</v>
      </c>
      <c r="L295" s="72">
        <f t="shared" si="151"/>
        <v>0.81490210297316901</v>
      </c>
      <c r="M295" s="72">
        <f t="shared" si="152"/>
        <v>0.96892800024519343</v>
      </c>
      <c r="N295" s="72">
        <f t="shared" si="153"/>
        <v>0.95688831973692534</v>
      </c>
      <c r="O295" s="72">
        <f t="shared" si="154"/>
        <v>0.99417672675028901</v>
      </c>
      <c r="P295" s="72">
        <f t="shared" si="155"/>
        <v>0.95571895424836606</v>
      </c>
      <c r="Q295" s="72"/>
      <c r="R295" s="72"/>
      <c r="S295" s="72">
        <f t="shared" si="156"/>
        <v>0.8826592584150843</v>
      </c>
      <c r="T295" s="72">
        <f t="shared" si="157"/>
        <v>0.95753744529786511</v>
      </c>
      <c r="U295" s="72">
        <f t="shared" si="158"/>
        <v>0.81360225778179607</v>
      </c>
      <c r="V295" s="72">
        <f t="shared" si="159"/>
        <v>0.76727325936806867</v>
      </c>
      <c r="W295" s="72">
        <f t="shared" si="160"/>
        <v>0.99366972477064219</v>
      </c>
      <c r="X295" s="72">
        <f t="shared" si="161"/>
        <v>0.18509789702683102</v>
      </c>
      <c r="Y295" s="72">
        <f t="shared" si="162"/>
        <v>3.1071999754806543E-2</v>
      </c>
      <c r="Z295" s="72">
        <f t="shared" si="163"/>
        <v>4.3111680263074714E-2</v>
      </c>
      <c r="AA295" s="72">
        <f t="shared" si="164"/>
        <v>5.8232732497109779E-3</v>
      </c>
      <c r="AB295" s="72">
        <f t="shared" si="165"/>
        <v>4.4281045751633941E-2</v>
      </c>
      <c r="AC295" s="72"/>
      <c r="AD295" s="72"/>
      <c r="AE295" s="72">
        <f t="shared" si="166"/>
        <v>0.11734074158491573</v>
      </c>
      <c r="AF295" s="72">
        <f t="shared" si="167"/>
        <v>4.2462554702134843E-2</v>
      </c>
      <c r="AG295" s="72">
        <f t="shared" si="168"/>
        <v>0.18639774221820388</v>
      </c>
      <c r="AH295" s="72">
        <f t="shared" si="169"/>
        <v>0.23272674063193133</v>
      </c>
      <c r="AI295" s="72">
        <f t="shared" si="170"/>
        <v>6.3302752293578068E-3</v>
      </c>
      <c r="AJ295" s="72">
        <f>(AV295-Driver!$K$179)/(Driver!$L$179-Driver!$K$179)</f>
        <v>0.1204576585287245</v>
      </c>
      <c r="AK295" s="72">
        <f>(AW295-Driver!$K$180)/(Driver!$L$180-Driver!$K$180)</f>
        <v>0.27655263069220287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29.134618081268087</v>
      </c>
      <c r="AX295" s="70">
        <f t="shared" si="173"/>
        <v>4.9630051223676723</v>
      </c>
      <c r="AY295" s="70">
        <f>IFERROR(Driver!$K$19/Data!BH295/Data!BI295*Data!BK295*Data!BL295,"")</f>
        <v>0.35925257170756048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1</v>
      </c>
      <c r="H296" s="43" t="b">
        <f t="shared" si="148"/>
        <v>0</v>
      </c>
      <c r="I296" s="43">
        <f t="shared" si="149"/>
        <v>2</v>
      </c>
      <c r="J296" s="43" t="b">
        <f t="array" ref="J296">NOT(OR(($H$9:$H$1273=TRUE)*($I$9:$I$1273&gt;0)*($BT$9:$BT$1273=BT296)*($K$9:$K$1273&gt;K296)))</f>
        <v>0</v>
      </c>
      <c r="K296" s="72">
        <f t="shared" si="150"/>
        <v>0.87219554143204014</v>
      </c>
      <c r="L296" s="72">
        <f t="shared" si="151"/>
        <v>0.9213399403754734</v>
      </c>
      <c r="M296" s="72">
        <f t="shared" si="152"/>
        <v>0.823051142488607</v>
      </c>
      <c r="N296" s="72">
        <f t="shared" si="153"/>
        <v>0.70984158603680525</v>
      </c>
      <c r="O296" s="72">
        <f t="shared" si="154"/>
        <v>0.84407491332444073</v>
      </c>
      <c r="P296" s="72">
        <f t="shared" si="155"/>
        <v>0.91523692810457513</v>
      </c>
      <c r="Q296" s="72"/>
      <c r="R296" s="72"/>
      <c r="S296" s="72">
        <f t="shared" si="156"/>
        <v>0.86474709171333108</v>
      </c>
      <c r="T296" s="72">
        <f t="shared" si="157"/>
        <v>0.90615668393737614</v>
      </c>
      <c r="U296" s="72">
        <f t="shared" si="158"/>
        <v>0.82878202370168319</v>
      </c>
      <c r="V296" s="72">
        <f t="shared" si="159"/>
        <v>0.79298623692684533</v>
      </c>
      <c r="W296" s="72">
        <f t="shared" si="160"/>
        <v>0.92823122529644264</v>
      </c>
      <c r="X296" s="72">
        <f t="shared" si="161"/>
        <v>7.8660059624526629E-2</v>
      </c>
      <c r="Y296" s="72">
        <f t="shared" si="162"/>
        <v>0.17694885751139297</v>
      </c>
      <c r="Z296" s="72">
        <f t="shared" si="163"/>
        <v>0.29015841396319481</v>
      </c>
      <c r="AA296" s="72">
        <f t="shared" si="164"/>
        <v>0.15592508667555929</v>
      </c>
      <c r="AB296" s="72">
        <f t="shared" si="165"/>
        <v>8.4763071895424813E-2</v>
      </c>
      <c r="AC296" s="72"/>
      <c r="AD296" s="72"/>
      <c r="AE296" s="72">
        <f t="shared" si="166"/>
        <v>0.13525290828666886</v>
      </c>
      <c r="AF296" s="72">
        <f t="shared" si="167"/>
        <v>9.384331606262386E-2</v>
      </c>
      <c r="AG296" s="72">
        <f t="shared" si="168"/>
        <v>0.17121797629831687</v>
      </c>
      <c r="AH296" s="72">
        <f t="shared" si="169"/>
        <v>0.20701376307315469</v>
      </c>
      <c r="AI296" s="72">
        <f t="shared" si="170"/>
        <v>7.1768774703557317E-2</v>
      </c>
      <c r="AJ296" s="72">
        <f>(AV296-Driver!$K$179)/(Driver!$L$179-Driver!$K$179)</f>
        <v>0.2268954959310289</v>
      </c>
      <c r="AK296" s="72">
        <f>(AW296-Driver!$K$180)/(Driver!$L$180-Driver!$K$180)</f>
        <v>0.21444427597149457</v>
      </c>
      <c r="AL296" s="72">
        <f>(AX296-Driver!$K$181)/(Driver!$L$181-Driver!$K$181)</f>
        <v>0.10706380825902739</v>
      </c>
      <c r="AM296" s="72">
        <f>(AY296-Driver!$K$182)/(Driver!$L$182-Driver!$K$182)</f>
        <v>0.25203619778667041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23.08927794053298</v>
      </c>
      <c r="AX296" s="70">
        <f t="shared" si="173"/>
        <v>1.9635742743312465</v>
      </c>
      <c r="AY296" s="70">
        <f>IFERROR(Driver!$K$19/Data!BH296/Data!BI296*Data!BK296*Data!BL296,"")</f>
        <v>1.0028443959113384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0</v>
      </c>
      <c r="I297" s="43">
        <f t="shared" si="149"/>
        <v>2</v>
      </c>
      <c r="J297" s="43" t="b">
        <f t="array" ref="J297">NOT(OR(($H$9:$H$1273=TRUE)*($I$9:$I$1273&gt;0)*($BT$9:$BT$1273=BT297)*($K$9:$K$1273&gt;K297)))</f>
        <v>0</v>
      </c>
      <c r="K297" s="72">
        <f t="shared" si="150"/>
        <v>0.95123584838835051</v>
      </c>
      <c r="L297" s="72">
        <f t="shared" si="151"/>
        <v>0.95840383530738871</v>
      </c>
      <c r="M297" s="72">
        <f t="shared" si="152"/>
        <v>0.94406786146931243</v>
      </c>
      <c r="N297" s="72">
        <f t="shared" si="153"/>
        <v>0.95182919117182063</v>
      </c>
      <c r="O297" s="72">
        <f t="shared" si="154"/>
        <v>0.99377308604657433</v>
      </c>
      <c r="P297" s="72">
        <f t="shared" si="155"/>
        <v>0.88660130718954244</v>
      </c>
      <c r="Q297" s="72"/>
      <c r="R297" s="72"/>
      <c r="S297" s="72">
        <f t="shared" si="156"/>
        <v>0.84046076319117646</v>
      </c>
      <c r="T297" s="72">
        <f t="shared" si="157"/>
        <v>0.95266843095820208</v>
      </c>
      <c r="U297" s="72">
        <f t="shared" si="158"/>
        <v>0.83828533881280132</v>
      </c>
      <c r="V297" s="72">
        <f t="shared" si="159"/>
        <v>0.81330320990963534</v>
      </c>
      <c r="W297" s="72">
        <f t="shared" si="160"/>
        <v>0.89360592532467531</v>
      </c>
      <c r="X297" s="72">
        <f t="shared" si="161"/>
        <v>4.1596164692611348E-2</v>
      </c>
      <c r="Y297" s="72">
        <f t="shared" si="162"/>
        <v>5.5932138530687549E-2</v>
      </c>
      <c r="Z297" s="72">
        <f t="shared" si="163"/>
        <v>4.8170808828179423E-2</v>
      </c>
      <c r="AA297" s="72">
        <f t="shared" si="164"/>
        <v>6.226913953425714E-3</v>
      </c>
      <c r="AB297" s="72">
        <f t="shared" si="165"/>
        <v>0.1133986928104575</v>
      </c>
      <c r="AC297" s="72"/>
      <c r="AD297" s="72"/>
      <c r="AE297" s="72">
        <f t="shared" si="166"/>
        <v>0.15953923680882354</v>
      </c>
      <c r="AF297" s="72">
        <f t="shared" si="167"/>
        <v>4.7331569041797916E-2</v>
      </c>
      <c r="AG297" s="72">
        <f t="shared" si="168"/>
        <v>0.16171466118719866</v>
      </c>
      <c r="AH297" s="72">
        <f t="shared" si="169"/>
        <v>0.18669679009036472</v>
      </c>
      <c r="AI297" s="72">
        <f t="shared" si="170"/>
        <v>0.10639407467532468</v>
      </c>
      <c r="AJ297" s="72">
        <f>(AV297-Driver!$K$179)/(Driver!$L$179-Driver!$K$179)</f>
        <v>0.26395939086294418</v>
      </c>
      <c r="AK297" s="72">
        <f>(AW297-Driver!$K$180)/(Driver!$L$180-Driver!$K$180)</f>
        <v>0.21228613326278817</v>
      </c>
      <c r="AL297" s="72">
        <f>(AX297-Driver!$K$181)/(Driver!$L$181-Driver!$K$181)</f>
        <v>0.44539303105040162</v>
      </c>
      <c r="AM297" s="72">
        <f>(AY297-Driver!$K$182)/(Driver!$L$182-Driver!$K$182)</f>
        <v>8.9884197157685405E-2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22.879214305695982</v>
      </c>
      <c r="AX297" s="70">
        <f t="shared" si="173"/>
        <v>5.0085372794536145</v>
      </c>
      <c r="AY297" s="70">
        <f>IFERROR(Driver!$K$19/Data!BH297/Data!BI297*Data!BK297*Data!BL297,"")</f>
        <v>0.35764649757520645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1</v>
      </c>
      <c r="F298" s="43" t="b">
        <f>CL298&gt;Driver!$F$56</f>
        <v>1</v>
      </c>
      <c r="G298" s="43" t="b">
        <f>AND(CB298&gt;Driver!$F$55,CB298&lt;Driver!$G$55)</f>
        <v>1</v>
      </c>
      <c r="H298" s="43" t="b">
        <f t="shared" si="148"/>
        <v>1</v>
      </c>
      <c r="I298" s="43">
        <f t="shared" si="149"/>
        <v>2</v>
      </c>
      <c r="J298" s="43" t="b">
        <f t="array" ref="J298">NOT(OR(($H$9:$H$1273=TRUE)*($I$9:$I$1273&gt;0)*($BT$9:$BT$1273=BT298)*($K$9:$K$1273&gt;K298)))</f>
        <v>0</v>
      </c>
      <c r="K298" s="72">
        <f t="shared" si="150"/>
        <v>0.8620260591993627</v>
      </c>
      <c r="L298" s="72">
        <f t="shared" si="151"/>
        <v>0.83492466360486661</v>
      </c>
      <c r="M298" s="72">
        <f t="shared" si="152"/>
        <v>0.8891274547938588</v>
      </c>
      <c r="N298" s="72">
        <f t="shared" si="153"/>
        <v>0.82114241446910774</v>
      </c>
      <c r="O298" s="72">
        <f t="shared" si="154"/>
        <v>0.85400138782096546</v>
      </c>
      <c r="P298" s="72">
        <f t="shared" si="155"/>
        <v>0.9922385620915033</v>
      </c>
      <c r="Q298" s="72"/>
      <c r="R298" s="72"/>
      <c r="S298" s="72">
        <f t="shared" si="156"/>
        <v>0.94012893430328237</v>
      </c>
      <c r="T298" s="72">
        <f t="shared" si="157"/>
        <v>0.93210694791537407</v>
      </c>
      <c r="U298" s="72">
        <f t="shared" si="158"/>
        <v>0.88504880280865494</v>
      </c>
      <c r="V298" s="72">
        <f t="shared" si="159"/>
        <v>0.77838440098688688</v>
      </c>
      <c r="W298" s="72">
        <f t="shared" si="160"/>
        <v>0.87207618985653401</v>
      </c>
      <c r="X298" s="72">
        <f t="shared" si="161"/>
        <v>0.16507533639513339</v>
      </c>
      <c r="Y298" s="72">
        <f t="shared" si="162"/>
        <v>0.11087254520614119</v>
      </c>
      <c r="Z298" s="72">
        <f t="shared" si="163"/>
        <v>0.17885758553089229</v>
      </c>
      <c r="AA298" s="72">
        <f t="shared" si="164"/>
        <v>0.14599861217903454</v>
      </c>
      <c r="AB298" s="72">
        <f t="shared" si="165"/>
        <v>7.76143790849676E-3</v>
      </c>
      <c r="AC298" s="72"/>
      <c r="AD298" s="72"/>
      <c r="AE298" s="72">
        <f t="shared" si="166"/>
        <v>5.9871065696717657E-2</v>
      </c>
      <c r="AF298" s="72">
        <f t="shared" si="167"/>
        <v>6.7893052084625885E-2</v>
      </c>
      <c r="AG298" s="72">
        <f t="shared" si="168"/>
        <v>0.11495119719134511</v>
      </c>
      <c r="AH298" s="72">
        <f t="shared" si="169"/>
        <v>0.22161559901311309</v>
      </c>
      <c r="AI298" s="72">
        <f t="shared" si="170"/>
        <v>0.12792381014346596</v>
      </c>
      <c r="AJ298" s="72">
        <f>(AV298-Driver!$K$179)/(Driver!$L$179-Driver!$K$179)</f>
        <v>0.47063089195068891</v>
      </c>
      <c r="AK298" s="72">
        <f>(AW298-Driver!$K$180)/(Driver!$L$180-Driver!$K$180)</f>
        <v>0.31096441208371806</v>
      </c>
      <c r="AL298" s="72">
        <f>(AX298-Driver!$K$181)/(Driver!$L$181-Driver!$K$181)</f>
        <v>0.21836463669132991</v>
      </c>
      <c r="AM298" s="72">
        <f>(AY298-Driver!$K$182)/(Driver!$L$182-Driver!$K$182)</f>
        <v>0.24210972329014566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32.484101806860416</v>
      </c>
      <c r="AX298" s="70">
        <f t="shared" si="173"/>
        <v>2.9652817302219692</v>
      </c>
      <c r="AY298" s="70">
        <f>IFERROR(Driver!$K$19/Data!BH298/Data!BI298*Data!BK298*Data!BL298,"")</f>
        <v>0.963347254598238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1</v>
      </c>
      <c r="H299" s="43" t="b">
        <f t="shared" si="148"/>
        <v>1</v>
      </c>
      <c r="I299" s="43">
        <f t="shared" si="149"/>
        <v>2</v>
      </c>
      <c r="J299" s="43" t="b">
        <f t="array" ref="J299">NOT(OR(($H$9:$H$1273=TRUE)*($I$9:$I$1273&gt;0)*($BT$9:$BT$1273=BT299)*($K$9:$K$1273&gt;K299)))</f>
        <v>0</v>
      </c>
      <c r="K299" s="72">
        <f t="shared" si="150"/>
        <v>0.91397357913746613</v>
      </c>
      <c r="L299" s="72">
        <f t="shared" si="151"/>
        <v>0.93640721940214333</v>
      </c>
      <c r="M299" s="72">
        <f t="shared" si="152"/>
        <v>0.89153993887278904</v>
      </c>
      <c r="N299" s="72">
        <f t="shared" si="153"/>
        <v>0.84074653765888829</v>
      </c>
      <c r="O299" s="72">
        <f t="shared" si="154"/>
        <v>0.9301559586980408</v>
      </c>
      <c r="P299" s="72">
        <f t="shared" si="155"/>
        <v>0.90371732026143792</v>
      </c>
      <c r="Q299" s="72"/>
      <c r="R299" s="72"/>
      <c r="S299" s="72">
        <f t="shared" si="156"/>
        <v>0.86411687436264328</v>
      </c>
      <c r="T299" s="72">
        <f t="shared" si="157"/>
        <v>0.91699241003225762</v>
      </c>
      <c r="U299" s="72">
        <f t="shared" si="158"/>
        <v>0.76088727148588442</v>
      </c>
      <c r="V299" s="72">
        <f t="shared" si="159"/>
        <v>0.83359180383272902</v>
      </c>
      <c r="W299" s="72">
        <f t="shared" si="160"/>
        <v>0.95807453416149069</v>
      </c>
      <c r="X299" s="72">
        <f t="shared" si="161"/>
        <v>6.3592780597856724E-2</v>
      </c>
      <c r="Y299" s="72">
        <f t="shared" si="162"/>
        <v>0.10846006112721096</v>
      </c>
      <c r="Z299" s="72">
        <f t="shared" si="163"/>
        <v>0.15925346234111171</v>
      </c>
      <c r="AA299" s="72">
        <f t="shared" si="164"/>
        <v>6.9844041301959148E-2</v>
      </c>
      <c r="AB299" s="72">
        <f t="shared" si="165"/>
        <v>9.6282679738562055E-2</v>
      </c>
      <c r="AC299" s="72"/>
      <c r="AD299" s="72"/>
      <c r="AE299" s="72">
        <f t="shared" si="166"/>
        <v>0.13588312563735666</v>
      </c>
      <c r="AF299" s="72">
        <f t="shared" si="167"/>
        <v>8.3007589967742393E-2</v>
      </c>
      <c r="AG299" s="72">
        <f t="shared" si="168"/>
        <v>0.23911272851411561</v>
      </c>
      <c r="AH299" s="72">
        <f t="shared" si="169"/>
        <v>0.16640819616727096</v>
      </c>
      <c r="AI299" s="72">
        <f t="shared" si="170"/>
        <v>4.1925465838509327E-2</v>
      </c>
      <c r="AJ299" s="72">
        <f>(AV299-Driver!$K$179)/(Driver!$L$179-Driver!$K$179)</f>
        <v>0.2419627749576988</v>
      </c>
      <c r="AK299" s="72">
        <f>(AW299-Driver!$K$180)/(Driver!$L$180-Driver!$K$180)</f>
        <v>0.21224304530985699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22.875020323539985</v>
      </c>
      <c r="AX299" s="70">
        <f t="shared" si="173"/>
        <v>3.1417188389299944</v>
      </c>
      <c r="AY299" s="70">
        <f>IFERROR(Driver!$K$19/Data!BH299/Data!BI299*Data!BK299*Data!BL299,"")</f>
        <v>0.66033052407387771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0.90305558759618088</v>
      </c>
      <c r="L300" s="72">
        <f t="shared" si="151"/>
        <v>0.82916364515349295</v>
      </c>
      <c r="M300" s="72">
        <f t="shared" si="152"/>
        <v>0.97694753003886892</v>
      </c>
      <c r="N300" s="72">
        <f t="shared" si="153"/>
        <v>0.96637418579649648</v>
      </c>
      <c r="O300" s="72">
        <f t="shared" si="154"/>
        <v>0.97386382915671132</v>
      </c>
      <c r="P300" s="72">
        <f t="shared" si="155"/>
        <v>0.99060457516339873</v>
      </c>
      <c r="Q300" s="72"/>
      <c r="R300" s="72"/>
      <c r="S300" s="72">
        <f t="shared" si="156"/>
        <v>0.87025464762658356</v>
      </c>
      <c r="T300" s="72">
        <f t="shared" si="157"/>
        <v>0.98632588452466574</v>
      </c>
      <c r="U300" s="72">
        <f t="shared" si="158"/>
        <v>0.30000000000000004</v>
      </c>
      <c r="V300" s="72">
        <f t="shared" si="159"/>
        <v>0.76338302095386878</v>
      </c>
      <c r="W300" s="72">
        <f t="shared" si="160"/>
        <v>0.8682329730393662</v>
      </c>
      <c r="X300" s="72">
        <f t="shared" si="161"/>
        <v>0.17083635484650711</v>
      </c>
      <c r="Y300" s="72">
        <f t="shared" si="162"/>
        <v>2.3052469961131136E-2</v>
      </c>
      <c r="Z300" s="72">
        <f t="shared" si="163"/>
        <v>3.3625814203503468E-2</v>
      </c>
      <c r="AA300" s="72">
        <f t="shared" si="164"/>
        <v>2.6136170843288717E-2</v>
      </c>
      <c r="AB300" s="72">
        <f t="shared" si="165"/>
        <v>9.3954248366012183E-3</v>
      </c>
      <c r="AC300" s="72"/>
      <c r="AD300" s="72"/>
      <c r="AE300" s="72">
        <f t="shared" si="166"/>
        <v>0.1297453523734165</v>
      </c>
      <c r="AF300" s="72">
        <f t="shared" si="167"/>
        <v>1.3674115475334231E-2</v>
      </c>
      <c r="AG300" s="72">
        <f t="shared" si="168"/>
        <v>0.7</v>
      </c>
      <c r="AH300" s="72">
        <f t="shared" si="169"/>
        <v>0.23661697904613116</v>
      </c>
      <c r="AI300" s="72">
        <f t="shared" si="170"/>
        <v>0.13176702696063378</v>
      </c>
      <c r="AJ300" s="72">
        <f>(AV300-Driver!$K$179)/(Driver!$L$179-Driver!$K$179)</f>
        <v>0.13471920070904841</v>
      </c>
      <c r="AK300" s="72">
        <f>(AW300-Driver!$K$180)/(Driver!$L$180-Driver!$K$180)</f>
        <v>0.30751004699249268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32.147869877345528</v>
      </c>
      <c r="AX300" s="70">
        <f t="shared" si="173"/>
        <v>4.877632327831531</v>
      </c>
      <c r="AY300" s="70">
        <f>IFERROR(Driver!$K$19/Data!BH300/Data!BI300*Data!BK300*Data!BL300,"")</f>
        <v>0.27842816753335298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0.91418950133784294</v>
      </c>
      <c r="L301" s="72">
        <f t="shared" si="151"/>
        <v>0.86364918217710096</v>
      </c>
      <c r="M301" s="72">
        <f t="shared" si="152"/>
        <v>0.96472982049858502</v>
      </c>
      <c r="N301" s="72">
        <f t="shared" si="153"/>
        <v>0.99188800354138995</v>
      </c>
      <c r="O301" s="72">
        <f t="shared" si="154"/>
        <v>0.9621870788693978</v>
      </c>
      <c r="P301" s="72">
        <f t="shared" si="155"/>
        <v>0.94011437908496731</v>
      </c>
      <c r="Q301" s="72"/>
      <c r="R301" s="72"/>
      <c r="S301" s="72">
        <f t="shared" si="156"/>
        <v>0.87288660649122218</v>
      </c>
      <c r="T301" s="72">
        <f t="shared" si="157"/>
        <v>0.94728628213669241</v>
      </c>
      <c r="U301" s="72">
        <f t="shared" si="158"/>
        <v>0.34701150447043161</v>
      </c>
      <c r="V301" s="72">
        <f t="shared" si="159"/>
        <v>0.77024796809755602</v>
      </c>
      <c r="W301" s="72">
        <f t="shared" si="160"/>
        <v>0.88063933538016981</v>
      </c>
      <c r="X301" s="72">
        <f t="shared" si="161"/>
        <v>0.13635081782289904</v>
      </c>
      <c r="Y301" s="72">
        <f t="shared" si="162"/>
        <v>3.5270179501414971E-2</v>
      </c>
      <c r="Z301" s="72">
        <f t="shared" si="163"/>
        <v>8.111996458610049E-3</v>
      </c>
      <c r="AA301" s="72">
        <f t="shared" si="164"/>
        <v>3.7812921130602181E-2</v>
      </c>
      <c r="AB301" s="72">
        <f t="shared" si="165"/>
        <v>5.9885620915032689E-2</v>
      </c>
      <c r="AC301" s="72"/>
      <c r="AD301" s="72"/>
      <c r="AE301" s="72">
        <f t="shared" si="166"/>
        <v>0.12711339350877787</v>
      </c>
      <c r="AF301" s="72">
        <f t="shared" si="167"/>
        <v>5.2713717863307585E-2</v>
      </c>
      <c r="AG301" s="72">
        <f t="shared" si="168"/>
        <v>0.65298849552956839</v>
      </c>
      <c r="AH301" s="72">
        <f t="shared" si="169"/>
        <v>0.22975203190244398</v>
      </c>
      <c r="AI301" s="72">
        <f t="shared" si="170"/>
        <v>0.11936066461983022</v>
      </c>
      <c r="AJ301" s="72">
        <f>(AV301-Driver!$K$179)/(Driver!$L$179-Driver!$K$179)</f>
        <v>0.16920473773265648</v>
      </c>
      <c r="AK301" s="72">
        <f>(AW301-Driver!$K$180)/(Driver!$L$180-Driver!$K$180)</f>
        <v>0.36804425688214698</v>
      </c>
      <c r="AL301" s="72">
        <f>(AX301-Driver!$K$181)/(Driver!$L$181-Driver!$K$181)</f>
        <v>0.38911022576361215</v>
      </c>
      <c r="AM301" s="72">
        <f>(AY301-Driver!$K$182)/(Driver!$L$182-Driver!$K$182)</f>
        <v>5.8298189980508938E-2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38.039990037012153</v>
      </c>
      <c r="AX301" s="70">
        <f t="shared" si="173"/>
        <v>4.5019920318725095</v>
      </c>
      <c r="AY301" s="70">
        <f>IFERROR(Driver!$K$19/Data!BH301/Data!BI301*Data!BK301*Data!BL301,"")</f>
        <v>0.23196673187084541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0.87985649961940293</v>
      </c>
      <c r="L302" s="72">
        <f t="shared" si="151"/>
        <v>0.79052856337120292</v>
      </c>
      <c r="M302" s="72">
        <f t="shared" si="152"/>
        <v>0.96918443586760306</v>
      </c>
      <c r="N302" s="72">
        <f t="shared" si="153"/>
        <v>0.94107854297097315</v>
      </c>
      <c r="O302" s="72">
        <f t="shared" si="154"/>
        <v>0.9802002548279144</v>
      </c>
      <c r="P302" s="72">
        <f t="shared" si="155"/>
        <v>0.98627450980392162</v>
      </c>
      <c r="Q302" s="72"/>
      <c r="R302" s="72"/>
      <c r="S302" s="72">
        <f t="shared" si="156"/>
        <v>0.85941926998659113</v>
      </c>
      <c r="T302" s="72">
        <f t="shared" si="157"/>
        <v>0.94420619268188011</v>
      </c>
      <c r="U302" s="72">
        <f t="shared" si="158"/>
        <v>0.71539110799552397</v>
      </c>
      <c r="V302" s="72">
        <f t="shared" si="159"/>
        <v>0.93515856504650607</v>
      </c>
      <c r="W302" s="72">
        <f t="shared" si="160"/>
        <v>0.92509590792838869</v>
      </c>
      <c r="X302" s="72">
        <f t="shared" si="161"/>
        <v>0.20947143662879714</v>
      </c>
      <c r="Y302" s="72">
        <f t="shared" si="162"/>
        <v>3.0815564132396941E-2</v>
      </c>
      <c r="Z302" s="72">
        <f t="shared" si="163"/>
        <v>5.8921457029026791E-2</v>
      </c>
      <c r="AA302" s="72">
        <f t="shared" si="164"/>
        <v>1.9799745172085589E-2</v>
      </c>
      <c r="AB302" s="72">
        <f t="shared" si="165"/>
        <v>1.3725490196078438E-2</v>
      </c>
      <c r="AC302" s="72"/>
      <c r="AD302" s="72"/>
      <c r="AE302" s="72">
        <f t="shared" si="166"/>
        <v>0.14058073001340887</v>
      </c>
      <c r="AF302" s="72">
        <f t="shared" si="167"/>
        <v>5.5793807318119885E-2</v>
      </c>
      <c r="AG302" s="72">
        <f t="shared" si="168"/>
        <v>0.28460889200447603</v>
      </c>
      <c r="AH302" s="72">
        <f t="shared" si="169"/>
        <v>6.4841434953493926E-2</v>
      </c>
      <c r="AI302" s="72">
        <f t="shared" si="170"/>
        <v>7.4904092071611264E-2</v>
      </c>
      <c r="AJ302" s="72">
        <f>(AV302-Driver!$K$179)/(Driver!$L$179-Driver!$K$179)</f>
        <v>0.51502699218435266</v>
      </c>
      <c r="AK302" s="72">
        <f>(AW302-Driver!$K$180)/(Driver!$L$180-Driver!$K$180)</f>
        <v>0.30605358130752164</v>
      </c>
      <c r="AL302" s="72">
        <f>(AX302-Driver!$K$181)/(Driver!$L$181-Driver!$K$181)</f>
        <v>0.45614367925124899</v>
      </c>
      <c r="AM302" s="72">
        <f>(AY302-Driver!$K$182)/(Driver!$L$182-Driver!$K$182)</f>
        <v>7.631136593902553E-2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32.006104240362347</v>
      </c>
      <c r="AX302" s="70">
        <f t="shared" si="173"/>
        <v>5.1052931132612409</v>
      </c>
      <c r="AY302" s="70">
        <f>IFERROR(Driver!$K$19/Data!BH302/Data!BI302*Data!BK302*Data!BL302,"")</f>
        <v>0.30364061332597425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0.89949561803968614</v>
      </c>
      <c r="L303" s="72">
        <f t="shared" si="151"/>
        <v>0.82932479252276203</v>
      </c>
      <c r="M303" s="72">
        <f t="shared" si="152"/>
        <v>0.96966644355661014</v>
      </c>
      <c r="N303" s="72">
        <f t="shared" si="153"/>
        <v>0.98408113577436285</v>
      </c>
      <c r="O303" s="72">
        <f t="shared" si="154"/>
        <v>0.94607832561442184</v>
      </c>
      <c r="P303" s="72">
        <f t="shared" si="155"/>
        <v>0.97883986928104583</v>
      </c>
      <c r="Q303" s="72"/>
      <c r="R303" s="72"/>
      <c r="S303" s="72">
        <f t="shared" si="156"/>
        <v>0.89609965416697479</v>
      </c>
      <c r="T303" s="72">
        <f t="shared" si="157"/>
        <v>0.92501873659537026</v>
      </c>
      <c r="U303" s="72">
        <f t="shared" si="158"/>
        <v>0.80004172162599729</v>
      </c>
      <c r="V303" s="72">
        <f t="shared" si="159"/>
        <v>0.77790476275629572</v>
      </c>
      <c r="W303" s="72">
        <f t="shared" si="160"/>
        <v>0.99021913952553275</v>
      </c>
      <c r="X303" s="72">
        <f t="shared" si="161"/>
        <v>0.17067520747723791</v>
      </c>
      <c r="Y303" s="72">
        <f t="shared" si="162"/>
        <v>3.0333556443389854E-2</v>
      </c>
      <c r="Z303" s="72">
        <f t="shared" si="163"/>
        <v>1.5918864225637153E-2</v>
      </c>
      <c r="AA303" s="72">
        <f t="shared" si="164"/>
        <v>5.3921674385578183E-2</v>
      </c>
      <c r="AB303" s="72">
        <f t="shared" si="165"/>
        <v>2.1160130718954229E-2</v>
      </c>
      <c r="AC303" s="72"/>
      <c r="AD303" s="72"/>
      <c r="AE303" s="72">
        <f t="shared" si="166"/>
        <v>0.10390034583302522</v>
      </c>
      <c r="AF303" s="72">
        <f t="shared" si="167"/>
        <v>7.4981263404629711E-2</v>
      </c>
      <c r="AG303" s="72">
        <f t="shared" si="168"/>
        <v>0.19995827837400271</v>
      </c>
      <c r="AH303" s="72">
        <f t="shared" si="169"/>
        <v>0.22209523724370431</v>
      </c>
      <c r="AI303" s="72">
        <f t="shared" si="170"/>
        <v>9.7808604744672456E-3</v>
      </c>
      <c r="AJ303" s="72">
        <f>(AV303-Driver!$K$179)/(Driver!$L$179-Driver!$K$179)</f>
        <v>0.13488034807831761</v>
      </c>
      <c r="AK303" s="72">
        <f>(AW303-Driver!$K$180)/(Driver!$L$180-Driver!$K$180)</f>
        <v>0.29812968403482615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31.234828709572675</v>
      </c>
      <c r="AX303" s="70">
        <f t="shared" si="173"/>
        <v>4.7182697780307343</v>
      </c>
      <c r="AY303" s="70">
        <f>IFERROR(Driver!$K$19/Data!BH303/Data!BI303*Data!BK303*Data!BL303,"")</f>
        <v>0.59697590845928983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0.93937714017322971</v>
      </c>
      <c r="L304" s="72">
        <f t="shared" si="151"/>
        <v>0.9584038353073886</v>
      </c>
      <c r="M304" s="72">
        <f t="shared" si="152"/>
        <v>0.92035044503907082</v>
      </c>
      <c r="N304" s="72">
        <f t="shared" si="153"/>
        <v>0.86414500727249743</v>
      </c>
      <c r="O304" s="72">
        <f t="shared" si="154"/>
        <v>0.97084423634144712</v>
      </c>
      <c r="P304" s="72">
        <f t="shared" si="155"/>
        <v>0.92606209150326801</v>
      </c>
      <c r="Q304" s="72"/>
      <c r="R304" s="72"/>
      <c r="S304" s="72">
        <f t="shared" si="156"/>
        <v>0.86375617350596923</v>
      </c>
      <c r="T304" s="72">
        <f t="shared" si="157"/>
        <v>0.94729413734909618</v>
      </c>
      <c r="U304" s="72">
        <f t="shared" si="158"/>
        <v>0.92325504875574715</v>
      </c>
      <c r="V304" s="72">
        <f t="shared" si="159"/>
        <v>0.80205192664213509</v>
      </c>
      <c r="W304" s="72">
        <f t="shared" si="160"/>
        <v>0.88200339558573848</v>
      </c>
      <c r="X304" s="72">
        <f t="shared" si="161"/>
        <v>4.1596164692611404E-2</v>
      </c>
      <c r="Y304" s="72">
        <f t="shared" si="162"/>
        <v>7.9649554960929181E-2</v>
      </c>
      <c r="Z304" s="72">
        <f t="shared" si="163"/>
        <v>0.13585499272750262</v>
      </c>
      <c r="AA304" s="72">
        <f t="shared" si="164"/>
        <v>2.9155763658552908E-2</v>
      </c>
      <c r="AB304" s="72">
        <f t="shared" si="165"/>
        <v>7.3937908496732013E-2</v>
      </c>
      <c r="AC304" s="72"/>
      <c r="AD304" s="72"/>
      <c r="AE304" s="72">
        <f t="shared" si="166"/>
        <v>0.1362438264940308</v>
      </c>
      <c r="AF304" s="72">
        <f t="shared" si="167"/>
        <v>5.2705862650903768E-2</v>
      </c>
      <c r="AG304" s="72">
        <f t="shared" si="168"/>
        <v>7.6744951244252818E-2</v>
      </c>
      <c r="AH304" s="72">
        <f t="shared" si="169"/>
        <v>0.19794807335786493</v>
      </c>
      <c r="AI304" s="72">
        <f t="shared" si="170"/>
        <v>0.11799660441426146</v>
      </c>
      <c r="AJ304" s="72">
        <f>(AV304-Driver!$K$179)/(Driver!$L$179-Driver!$K$179)</f>
        <v>0.26395939086294412</v>
      </c>
      <c r="AK304" s="72">
        <f>(AW304-Driver!$K$180)/(Driver!$L$180-Driver!$K$180)</f>
        <v>0.23366561889312773</v>
      </c>
      <c r="AL304" s="72">
        <f>(AX304-Driver!$K$181)/(Driver!$L$181-Driver!$K$181)</f>
        <v>0.26136722949471958</v>
      </c>
      <c r="AM304" s="72">
        <f>(AY304-Driver!$K$182)/(Driver!$L$182-Driver!$K$182)</f>
        <v>0.12526687476966403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24.960194606181506</v>
      </c>
      <c r="AX304" s="70">
        <f t="shared" si="173"/>
        <v>3.3523050654524762</v>
      </c>
      <c r="AY304" s="70">
        <f>IFERROR(Driver!$K$19/Data!BH304/Data!BI304*Data!BK304*Data!BL304,"")</f>
        <v>0.49843309992485896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1</v>
      </c>
      <c r="F305" s="43" t="b">
        <f>CL305&gt;Driver!$F$56</f>
        <v>1</v>
      </c>
      <c r="G305" s="43" t="b">
        <f>AND(CB305&gt;Driver!$F$55,CB305&lt;Driver!$G$55)</f>
        <v>1</v>
      </c>
      <c r="H305" s="43" t="b">
        <f t="shared" si="148"/>
        <v>1</v>
      </c>
      <c r="I305" s="43">
        <f t="shared" si="149"/>
        <v>2</v>
      </c>
      <c r="J305" s="43" t="b">
        <f t="array" ref="J305">NOT(OR(($H$9:$H$1273=TRUE)*($I$9:$I$1273&gt;0)*($BT$9:$BT$1273=BT305)*($K$9:$K$1273&gt;K305)))</f>
        <v>0</v>
      </c>
      <c r="K305" s="72">
        <f t="shared" si="150"/>
        <v>0.91922502370032999</v>
      </c>
      <c r="L305" s="72">
        <f t="shared" si="151"/>
        <v>0.89039964547578765</v>
      </c>
      <c r="M305" s="72">
        <f t="shared" si="152"/>
        <v>0.94805040192487233</v>
      </c>
      <c r="N305" s="72">
        <f t="shared" si="153"/>
        <v>0.9455052804654398</v>
      </c>
      <c r="O305" s="72">
        <f t="shared" si="154"/>
        <v>0.92846618674708559</v>
      </c>
      <c r="P305" s="72">
        <f t="shared" si="155"/>
        <v>0.97017973856209161</v>
      </c>
      <c r="Q305" s="72"/>
      <c r="R305" s="72"/>
      <c r="S305" s="72">
        <f t="shared" si="156"/>
        <v>0.90649721319243337</v>
      </c>
      <c r="T305" s="72">
        <f t="shared" si="157"/>
        <v>0.94678914403661441</v>
      </c>
      <c r="U305" s="72">
        <f t="shared" si="158"/>
        <v>0.91469640374894623</v>
      </c>
      <c r="V305" s="72">
        <f t="shared" si="159"/>
        <v>0.7657295139656084</v>
      </c>
      <c r="W305" s="72">
        <f t="shared" si="160"/>
        <v>0.92273580721466586</v>
      </c>
      <c r="X305" s="72">
        <f t="shared" si="161"/>
        <v>0.10960035452421241</v>
      </c>
      <c r="Y305" s="72">
        <f t="shared" si="162"/>
        <v>5.1949598075127668E-2</v>
      </c>
      <c r="Z305" s="72">
        <f t="shared" si="163"/>
        <v>5.4494719534560199E-2</v>
      </c>
      <c r="AA305" s="72">
        <f t="shared" si="164"/>
        <v>7.1533813252914358E-2</v>
      </c>
      <c r="AB305" s="72">
        <f t="shared" si="165"/>
        <v>2.9820261437908446E-2</v>
      </c>
      <c r="AC305" s="72"/>
      <c r="AD305" s="72"/>
      <c r="AE305" s="72">
        <f t="shared" si="166"/>
        <v>9.3502786807566629E-2</v>
      </c>
      <c r="AF305" s="72">
        <f t="shared" si="167"/>
        <v>5.3210855963385616E-2</v>
      </c>
      <c r="AG305" s="72">
        <f t="shared" si="168"/>
        <v>8.530359625105377E-2</v>
      </c>
      <c r="AH305" s="72">
        <f t="shared" si="169"/>
        <v>0.23427048603439157</v>
      </c>
      <c r="AI305" s="72">
        <f t="shared" si="170"/>
        <v>7.7264192785334126E-2</v>
      </c>
      <c r="AJ305" s="72">
        <f>(AV305-Driver!$K$179)/(Driver!$L$179-Driver!$K$179)</f>
        <v>0.19595520103134312</v>
      </c>
      <c r="AK305" s="72">
        <f>(AW305-Driver!$K$180)/(Driver!$L$180-Driver!$K$180)</f>
        <v>0.29430767314936584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30.862811837960137</v>
      </c>
      <c r="AX305" s="70">
        <f t="shared" si="173"/>
        <v>5.0654524758110417</v>
      </c>
      <c r="AY305" s="70">
        <f>IFERROR(Driver!$K$19/Data!BH305/Data!BI305*Data!BK305*Data!BL305,"")</f>
        <v>0.66705407547746587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0.85619312553761606</v>
      </c>
      <c r="L306" s="72">
        <f t="shared" si="151"/>
        <v>0.8336757714930304</v>
      </c>
      <c r="M306" s="72">
        <f t="shared" si="152"/>
        <v>0.87871047958220161</v>
      </c>
      <c r="N306" s="72">
        <f t="shared" si="153"/>
        <v>0.80596502877379372</v>
      </c>
      <c r="O306" s="72">
        <f t="shared" si="154"/>
        <v>0.90561575637804004</v>
      </c>
      <c r="P306" s="72">
        <f t="shared" si="155"/>
        <v>0.92455065359477118</v>
      </c>
      <c r="Q306" s="72"/>
      <c r="R306" s="72"/>
      <c r="S306" s="72">
        <f t="shared" si="156"/>
        <v>0.88646915737766863</v>
      </c>
      <c r="T306" s="72">
        <f t="shared" si="157"/>
        <v>0.92107502925324947</v>
      </c>
      <c r="U306" s="72">
        <f t="shared" si="158"/>
        <v>0.41600765081622226</v>
      </c>
      <c r="V306" s="72">
        <f t="shared" si="159"/>
        <v>0.76428881482961775</v>
      </c>
      <c r="W306" s="72">
        <f t="shared" si="160"/>
        <v>0.90689134808853122</v>
      </c>
      <c r="X306" s="72">
        <f t="shared" si="161"/>
        <v>0.16632422850696962</v>
      </c>
      <c r="Y306" s="72">
        <f t="shared" si="162"/>
        <v>0.12128952041779834</v>
      </c>
      <c r="Z306" s="72">
        <f t="shared" si="163"/>
        <v>0.19403497122620625</v>
      </c>
      <c r="AA306" s="72">
        <f t="shared" si="164"/>
        <v>9.438424362195999E-2</v>
      </c>
      <c r="AB306" s="72">
        <f t="shared" si="165"/>
        <v>7.5449346405228768E-2</v>
      </c>
      <c r="AC306" s="72"/>
      <c r="AD306" s="72"/>
      <c r="AE306" s="72">
        <f t="shared" si="166"/>
        <v>0.11353084262233142</v>
      </c>
      <c r="AF306" s="72">
        <f t="shared" si="167"/>
        <v>7.8924970746750533E-2</v>
      </c>
      <c r="AG306" s="72">
        <f t="shared" si="168"/>
        <v>0.58399234918377774</v>
      </c>
      <c r="AH306" s="72">
        <f t="shared" si="169"/>
        <v>0.23571118517038228</v>
      </c>
      <c r="AI306" s="72">
        <f t="shared" si="170"/>
        <v>9.3108651911468832E-2</v>
      </c>
      <c r="AJ306" s="72">
        <f>(AV306-Driver!$K$179)/(Driver!$L$179-Driver!$K$179)</f>
        <v>0.1392313270485859</v>
      </c>
      <c r="AK306" s="72">
        <f>(AW306-Driver!$K$180)/(Driver!$L$180-Driver!$K$180)</f>
        <v>0.22953732582143993</v>
      </c>
      <c r="AL306" s="72">
        <f>(AX306-Driver!$K$181)/(Driver!$L$181-Driver!$K$181)</f>
        <v>0.20318725099601595</v>
      </c>
      <c r="AM306" s="72">
        <f>(AY306-Driver!$K$182)/(Driver!$L$182-Driver!$K$182)</f>
        <v>0.19049535473307111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24.558365642409719</v>
      </c>
      <c r="AX306" s="70">
        <f t="shared" si="173"/>
        <v>2.8286852589641436</v>
      </c>
      <c r="AY306" s="70">
        <f>IFERROR(Driver!$K$19/Data!BH306/Data!BI306*Data!BK306*Data!BL306,"")</f>
        <v>0.75797524569427677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1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1</v>
      </c>
      <c r="I307" s="43">
        <f t="shared" si="149"/>
        <v>2</v>
      </c>
      <c r="J307" s="43" t="b">
        <f t="array" ref="J307">NOT(OR(($H$9:$H$1273=TRUE)*($I$9:$I$1273&gt;0)*($BT$9:$BT$1273=BT307)*($K$9:$K$1273&gt;K307)))</f>
        <v>1</v>
      </c>
      <c r="K307" s="72">
        <f t="shared" si="150"/>
        <v>0.9570439747514552</v>
      </c>
      <c r="L307" s="72">
        <f t="shared" si="151"/>
        <v>0.98060188542422044</v>
      </c>
      <c r="M307" s="72">
        <f t="shared" si="152"/>
        <v>0.93348606407868995</v>
      </c>
      <c r="N307" s="72">
        <f t="shared" si="153"/>
        <v>0.89175203946120263</v>
      </c>
      <c r="O307" s="72">
        <f t="shared" si="154"/>
        <v>0.97422902859186045</v>
      </c>
      <c r="P307" s="72">
        <f t="shared" si="155"/>
        <v>0.93447712418300655</v>
      </c>
      <c r="Q307" s="72"/>
      <c r="R307" s="72"/>
      <c r="S307" s="72">
        <f t="shared" si="156"/>
        <v>0.88302329558558024</v>
      </c>
      <c r="T307" s="72">
        <f t="shared" si="157"/>
        <v>0.94526141137558839</v>
      </c>
      <c r="U307" s="72">
        <f t="shared" si="158"/>
        <v>0.72461489900803566</v>
      </c>
      <c r="V307" s="72">
        <f t="shared" si="159"/>
        <v>0.83434666774640509</v>
      </c>
      <c r="W307" s="72">
        <f t="shared" si="160"/>
        <v>0.91864220183486234</v>
      </c>
      <c r="X307" s="72">
        <f t="shared" si="161"/>
        <v>1.9398114575779613E-2</v>
      </c>
      <c r="Y307" s="72">
        <f t="shared" si="162"/>
        <v>6.6513935921310094E-2</v>
      </c>
      <c r="Z307" s="72">
        <f t="shared" si="163"/>
        <v>0.10824796053879732</v>
      </c>
      <c r="AA307" s="72">
        <f t="shared" si="164"/>
        <v>2.577097140813954E-2</v>
      </c>
      <c r="AB307" s="72">
        <f t="shared" si="165"/>
        <v>6.5522875816993426E-2</v>
      </c>
      <c r="AC307" s="72"/>
      <c r="AD307" s="72"/>
      <c r="AE307" s="72">
        <f t="shared" si="166"/>
        <v>0.11697670441441976</v>
      </c>
      <c r="AF307" s="72">
        <f t="shared" si="167"/>
        <v>5.4738588624411666E-2</v>
      </c>
      <c r="AG307" s="72">
        <f t="shared" si="168"/>
        <v>0.27538510099196439</v>
      </c>
      <c r="AH307" s="72">
        <f t="shared" si="169"/>
        <v>0.16565333225359488</v>
      </c>
      <c r="AI307" s="72">
        <f t="shared" si="170"/>
        <v>8.1357798165137635E-2</v>
      </c>
      <c r="AJ307" s="72">
        <f>(AV307-Driver!$K$179)/(Driver!$L$179-Driver!$K$179)</f>
        <v>0.32495367013133514</v>
      </c>
      <c r="AK307" s="72">
        <f>(AW307-Driver!$K$180)/(Driver!$L$180-Driver!$K$180)</f>
        <v>0.26397729346026272</v>
      </c>
      <c r="AL307" s="72">
        <f>(AX307-Driver!$K$181)/(Driver!$L$181-Driver!$K$181)</f>
        <v>0.50547018276101952</v>
      </c>
      <c r="AM307" s="72">
        <f>(AY307-Driver!$K$182)/(Driver!$L$182-Driver!$K$182)</f>
        <v>0.12188208251925066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27.910592887018641</v>
      </c>
      <c r="AX307" s="70">
        <f t="shared" si="173"/>
        <v>5.5492316448491756</v>
      </c>
      <c r="AY307" s="70">
        <f>IFERROR(Driver!$K$19/Data!BH307/Data!BI307*Data!BK307*Data!BL307,"")</f>
        <v>0.48496511409798065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2</v>
      </c>
      <c r="J308" s="43" t="b">
        <f t="array" ref="J308">NOT(OR(($H$9:$H$1273=TRUE)*($I$9:$I$1273&gt;0)*($BT$9:$BT$1273=BT308)*($K$9:$K$1273&gt;K308)))</f>
        <v>1</v>
      </c>
      <c r="K308" s="72">
        <f t="shared" si="150"/>
        <v>0.95720963736734677</v>
      </c>
      <c r="L308" s="72">
        <f t="shared" si="151"/>
        <v>0.96670292482475229</v>
      </c>
      <c r="M308" s="72">
        <f t="shared" si="152"/>
        <v>0.94771634990994136</v>
      </c>
      <c r="N308" s="72">
        <f t="shared" si="153"/>
        <v>0.94803484474799204</v>
      </c>
      <c r="O308" s="72">
        <f t="shared" si="154"/>
        <v>0.98886420498183181</v>
      </c>
      <c r="P308" s="72">
        <f t="shared" si="155"/>
        <v>0.90625</v>
      </c>
      <c r="Q308" s="72"/>
      <c r="R308" s="72"/>
      <c r="S308" s="72">
        <f t="shared" si="156"/>
        <v>0.90301013873042701</v>
      </c>
      <c r="T308" s="72">
        <f t="shared" si="157"/>
        <v>0.97764337255514977</v>
      </c>
      <c r="U308" s="72">
        <f t="shared" si="158"/>
        <v>0.81049925955944679</v>
      </c>
      <c r="V308" s="72">
        <f t="shared" si="159"/>
        <v>0.81203885333655546</v>
      </c>
      <c r="W308" s="72">
        <f t="shared" si="160"/>
        <v>0.88162031188518653</v>
      </c>
      <c r="X308" s="72">
        <f t="shared" si="161"/>
        <v>3.329707517524777E-2</v>
      </c>
      <c r="Y308" s="72">
        <f t="shared" si="162"/>
        <v>5.2283650090058691E-2</v>
      </c>
      <c r="Z308" s="72">
        <f t="shared" si="163"/>
        <v>5.19651552520079E-2</v>
      </c>
      <c r="AA308" s="72">
        <f t="shared" si="164"/>
        <v>1.1135795018168165E-2</v>
      </c>
      <c r="AB308" s="72">
        <f t="shared" si="165"/>
        <v>9.375E-2</v>
      </c>
      <c r="AC308" s="72"/>
      <c r="AD308" s="72"/>
      <c r="AE308" s="72">
        <f t="shared" si="166"/>
        <v>9.6989861269572986E-2</v>
      </c>
      <c r="AF308" s="72">
        <f t="shared" si="167"/>
        <v>2.2356627444850244E-2</v>
      </c>
      <c r="AG308" s="72">
        <f t="shared" si="168"/>
        <v>0.18950074044055321</v>
      </c>
      <c r="AH308" s="72">
        <f t="shared" si="169"/>
        <v>0.18796114666344457</v>
      </c>
      <c r="AI308" s="72">
        <f t="shared" si="170"/>
        <v>0.1183796881148135</v>
      </c>
      <c r="AJ308" s="72">
        <f>(AV308-Driver!$K$179)/(Driver!$L$179-Driver!$K$179)</f>
        <v>0.27225848038030775</v>
      </c>
      <c r="AK308" s="72">
        <f>(AW308-Driver!$K$180)/(Driver!$L$180-Driver!$K$180)</f>
        <v>0.40639840657892595</v>
      </c>
      <c r="AL308" s="72">
        <f>(AX308-Driver!$K$181)/(Driver!$L$181-Driver!$K$181)</f>
        <v>0.4491873774742301</v>
      </c>
      <c r="AM308" s="72">
        <f>(AY308-Driver!$K$182)/(Driver!$L$182-Driver!$K$182)</f>
        <v>8.4975316092942954E-2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41.773205669085442</v>
      </c>
      <c r="AX308" s="70">
        <f t="shared" si="173"/>
        <v>5.0426863972680707</v>
      </c>
      <c r="AY308" s="70">
        <f>IFERROR(Driver!$K$19/Data!BH308/Data!BI308*Data!BK308*Data!BL308,"")</f>
        <v>0.33811420852623791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0</v>
      </c>
      <c r="I309" s="43">
        <f t="shared" si="149"/>
        <v>3</v>
      </c>
      <c r="J309" s="43" t="b">
        <f t="array" ref="J309">NOT(OR(($H$9:$H$1273=TRUE)*($I$9:$I$1273&gt;0)*($BT$9:$BT$1273=BT309)*($K$9:$K$1273&gt;K309)))</f>
        <v>0</v>
      </c>
      <c r="K309" s="72">
        <f t="shared" si="150"/>
        <v>0.92385302978290984</v>
      </c>
      <c r="L309" s="72">
        <f t="shared" si="151"/>
        <v>0.9206953508983966</v>
      </c>
      <c r="M309" s="72">
        <f t="shared" si="152"/>
        <v>0.92701070866742297</v>
      </c>
      <c r="N309" s="72">
        <f t="shared" si="153"/>
        <v>0.94382628217289577</v>
      </c>
      <c r="O309" s="72">
        <f t="shared" si="154"/>
        <v>0.95485290265290268</v>
      </c>
      <c r="P309" s="72">
        <f t="shared" si="155"/>
        <v>0.88235294117647056</v>
      </c>
      <c r="Q309" s="72"/>
      <c r="R309" s="72"/>
      <c r="S309" s="72">
        <f t="shared" si="156"/>
        <v>0.8535665781651891</v>
      </c>
      <c r="T309" s="72">
        <f t="shared" si="157"/>
        <v>0.91179363474930308</v>
      </c>
      <c r="U309" s="72">
        <f t="shared" si="158"/>
        <v>0.74634592754780837</v>
      </c>
      <c r="V309" s="72">
        <f t="shared" si="159"/>
        <v>0.83804617785308921</v>
      </c>
      <c r="W309" s="72">
        <f t="shared" si="160"/>
        <v>0.95874999999999999</v>
      </c>
      <c r="X309" s="72">
        <f t="shared" si="161"/>
        <v>7.9304649101603369E-2</v>
      </c>
      <c r="Y309" s="72">
        <f t="shared" si="162"/>
        <v>7.2989291332576992E-2</v>
      </c>
      <c r="Z309" s="72">
        <f t="shared" si="163"/>
        <v>5.617371782710423E-2</v>
      </c>
      <c r="AA309" s="72">
        <f t="shared" si="164"/>
        <v>4.5147097347097376E-2</v>
      </c>
      <c r="AB309" s="72">
        <f t="shared" si="165"/>
        <v>0.11764705882352938</v>
      </c>
      <c r="AC309" s="72"/>
      <c r="AD309" s="72"/>
      <c r="AE309" s="72">
        <f t="shared" si="166"/>
        <v>0.14643342183481087</v>
      </c>
      <c r="AF309" s="72">
        <f t="shared" si="167"/>
        <v>8.8206365250696916E-2</v>
      </c>
      <c r="AG309" s="72">
        <f t="shared" si="168"/>
        <v>0.25365407245219157</v>
      </c>
      <c r="AH309" s="72">
        <f t="shared" si="169"/>
        <v>0.16195382214691079</v>
      </c>
      <c r="AI309" s="72">
        <f t="shared" si="170"/>
        <v>4.1250000000000037E-2</v>
      </c>
      <c r="AJ309" s="72">
        <f>(AV309-Driver!$K$179)/(Driver!$L$179-Driver!$K$179)</f>
        <v>0.22625090645395216</v>
      </c>
      <c r="AK309" s="72">
        <f>(AW309-Driver!$K$180)/(Driver!$L$180-Driver!$K$180)</f>
        <v>0.20076023190929079</v>
      </c>
      <c r="AL309" s="72">
        <f>(AX309-Driver!$K$181)/(Driver!$L$181-Driver!$K$181)</f>
        <v>0.34104850439511797</v>
      </c>
      <c r="AM309" s="72">
        <f>(AY309-Driver!$K$182)/(Driver!$L$182-Driver!$K$182)</f>
        <v>0.1412582084582085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21.757336348635583</v>
      </c>
      <c r="AX309" s="70">
        <f t="shared" si="173"/>
        <v>4.0694365395560617</v>
      </c>
      <c r="AY309" s="70">
        <f>IFERROR(Driver!$K$19/Data!BH309/Data!BI309*Data!BK309*Data!BL309,"")</f>
        <v>0.56206213223663415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0.95031425064477471</v>
      </c>
      <c r="L310" s="72">
        <f t="shared" si="151"/>
        <v>0.97584803803077924</v>
      </c>
      <c r="M310" s="72">
        <f t="shared" si="152"/>
        <v>0.92478046325877028</v>
      </c>
      <c r="N310" s="72">
        <f t="shared" si="153"/>
        <v>0.78930468601783343</v>
      </c>
      <c r="O310" s="72">
        <f t="shared" si="154"/>
        <v>0.99034716127481726</v>
      </c>
      <c r="P310" s="72">
        <f t="shared" si="155"/>
        <v>0.99468954248366015</v>
      </c>
      <c r="Q310" s="72"/>
      <c r="R310" s="72"/>
      <c r="S310" s="72">
        <f t="shared" si="156"/>
        <v>0.88618253961142968</v>
      </c>
      <c r="T310" s="72">
        <f t="shared" si="157"/>
        <v>0.98384106458372289</v>
      </c>
      <c r="U310" s="72">
        <f t="shared" si="158"/>
        <v>0.71724225163094091</v>
      </c>
      <c r="V310" s="72">
        <f t="shared" si="159"/>
        <v>0.86142446542931583</v>
      </c>
      <c r="W310" s="72">
        <f t="shared" si="160"/>
        <v>0.89295394579035736</v>
      </c>
      <c r="X310" s="72">
        <f t="shared" si="161"/>
        <v>2.4151961969220814E-2</v>
      </c>
      <c r="Y310" s="72">
        <f t="shared" si="162"/>
        <v>7.5219536741229706E-2</v>
      </c>
      <c r="Z310" s="72">
        <f t="shared" si="163"/>
        <v>0.21069531398216662</v>
      </c>
      <c r="AA310" s="72">
        <f t="shared" si="164"/>
        <v>9.6528387251827164E-3</v>
      </c>
      <c r="AB310" s="72">
        <f t="shared" si="165"/>
        <v>5.3104575163397949E-3</v>
      </c>
      <c r="AC310" s="72"/>
      <c r="AD310" s="72"/>
      <c r="AE310" s="72">
        <f t="shared" si="166"/>
        <v>0.11381746038857034</v>
      </c>
      <c r="AF310" s="72">
        <f t="shared" si="167"/>
        <v>1.6158935416277123E-2</v>
      </c>
      <c r="AG310" s="72">
        <f t="shared" si="168"/>
        <v>0.28275774836905915</v>
      </c>
      <c r="AH310" s="72">
        <f t="shared" si="169"/>
        <v>0.13857553457068417</v>
      </c>
      <c r="AI310" s="72">
        <f t="shared" si="170"/>
        <v>0.10704605420964261</v>
      </c>
      <c r="AJ310" s="72">
        <f>(AV310-Driver!$K$179)/(Driver!$L$179-Driver!$K$179)</f>
        <v>0.32970751752477634</v>
      </c>
      <c r="AK310" s="72">
        <f>(AW310-Driver!$K$180)/(Driver!$L$180-Driver!$K$180)</f>
        <v>0.32838131756654809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34.1793828735739</v>
      </c>
      <c r="AX310" s="70">
        <f t="shared" si="173"/>
        <v>6.4712578258394995</v>
      </c>
      <c r="AY310" s="70">
        <f>IFERROR(Driver!$K$19/Data!BH310/Data!BI310*Data!BK310*Data!BL310,"")</f>
        <v>0.34401484669195365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1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0.94557085646527528</v>
      </c>
      <c r="L311" s="72">
        <f t="shared" si="151"/>
        <v>0.94196680364193053</v>
      </c>
      <c r="M311" s="72">
        <f t="shared" si="152"/>
        <v>0.94917490928862003</v>
      </c>
      <c r="N311" s="72">
        <f t="shared" si="153"/>
        <v>0.96890375007904894</v>
      </c>
      <c r="O311" s="72">
        <f t="shared" si="154"/>
        <v>0.97661934379988313</v>
      </c>
      <c r="P311" s="72">
        <f t="shared" si="155"/>
        <v>0.90200163398692812</v>
      </c>
      <c r="Q311" s="72"/>
      <c r="R311" s="72"/>
      <c r="S311" s="72">
        <f t="shared" si="156"/>
        <v>0.88659143778831684</v>
      </c>
      <c r="T311" s="72">
        <f t="shared" si="157"/>
        <v>0.96937632738263246</v>
      </c>
      <c r="U311" s="72">
        <f t="shared" si="158"/>
        <v>0.86679517466556799</v>
      </c>
      <c r="V311" s="72">
        <f t="shared" si="159"/>
        <v>0.79532353055925842</v>
      </c>
      <c r="W311" s="72">
        <f t="shared" si="160"/>
        <v>0.8914346424384525</v>
      </c>
      <c r="X311" s="72">
        <f t="shared" si="161"/>
        <v>5.80331963580695E-2</v>
      </c>
      <c r="Y311" s="72">
        <f t="shared" si="162"/>
        <v>5.0825090711379993E-2</v>
      </c>
      <c r="Z311" s="72">
        <f t="shared" si="163"/>
        <v>3.1096249920951113E-2</v>
      </c>
      <c r="AA311" s="72">
        <f t="shared" si="164"/>
        <v>2.3380656200116923E-2</v>
      </c>
      <c r="AB311" s="72">
        <f t="shared" si="165"/>
        <v>9.7998366013071936E-2</v>
      </c>
      <c r="AC311" s="72"/>
      <c r="AD311" s="72"/>
      <c r="AE311" s="72">
        <f t="shared" si="166"/>
        <v>0.11340856221168318</v>
      </c>
      <c r="AF311" s="72">
        <f t="shared" si="167"/>
        <v>3.0623672617367495E-2</v>
      </c>
      <c r="AG311" s="72">
        <f t="shared" si="168"/>
        <v>0.13320482533443204</v>
      </c>
      <c r="AH311" s="72">
        <f t="shared" si="169"/>
        <v>0.20467646944074158</v>
      </c>
      <c r="AI311" s="72">
        <f t="shared" si="170"/>
        <v>0.10856535756154748</v>
      </c>
      <c r="AJ311" s="72">
        <f>(AV311-Driver!$K$179)/(Driver!$L$179-Driver!$K$179)</f>
        <v>0.24752235919748602</v>
      </c>
      <c r="AK311" s="72">
        <f>(AW311-Driver!$K$180)/(Driver!$L$180-Driver!$K$180)</f>
        <v>0.40794615598216227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41.923856441228075</v>
      </c>
      <c r="AX311" s="70">
        <f t="shared" si="173"/>
        <v>4.8548662492885599</v>
      </c>
      <c r="AY311" s="70">
        <f>IFERROR(Driver!$K$19/Data!BH311/Data!BI311*Data!BK311*Data!BL311,"")</f>
        <v>0.28939227682409635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1</v>
      </c>
      <c r="I312" s="43">
        <f t="shared" si="149"/>
        <v>2</v>
      </c>
      <c r="J312" s="43" t="b">
        <f t="array" ref="J312">NOT(OR(($H$9:$H$1273=TRUE)*($I$9:$I$1273&gt;0)*($BT$9:$BT$1273=BT312)*($K$9:$K$1273&gt;K312)))</f>
        <v>1</v>
      </c>
      <c r="K312" s="72">
        <f t="shared" si="150"/>
        <v>0.92024245872185473</v>
      </c>
      <c r="L312" s="72">
        <f t="shared" si="151"/>
        <v>0.96070018531947465</v>
      </c>
      <c r="M312" s="72">
        <f t="shared" si="152"/>
        <v>0.87978473212423469</v>
      </c>
      <c r="N312" s="72">
        <f t="shared" si="153"/>
        <v>0.86288022513122109</v>
      </c>
      <c r="O312" s="72">
        <f t="shared" si="154"/>
        <v>0.87614717385586205</v>
      </c>
      <c r="P312" s="72">
        <f t="shared" si="155"/>
        <v>0.90032679738562094</v>
      </c>
      <c r="Q312" s="72"/>
      <c r="R312" s="72"/>
      <c r="S312" s="72">
        <f t="shared" si="156"/>
        <v>0.89483065211949386</v>
      </c>
      <c r="T312" s="72">
        <f t="shared" si="157"/>
        <v>0.90042557781481869</v>
      </c>
      <c r="U312" s="72">
        <f t="shared" si="158"/>
        <v>0.78950147196354525</v>
      </c>
      <c r="V312" s="72">
        <f t="shared" si="159"/>
        <v>0.80370317357198795</v>
      </c>
      <c r="W312" s="72">
        <f t="shared" si="160"/>
        <v>0.91482510468245004</v>
      </c>
      <c r="X312" s="72">
        <f t="shared" si="161"/>
        <v>3.9299814680525347E-2</v>
      </c>
      <c r="Y312" s="72">
        <f t="shared" si="162"/>
        <v>0.12021526787576529</v>
      </c>
      <c r="Z312" s="72">
        <f t="shared" si="163"/>
        <v>0.13711977486877885</v>
      </c>
      <c r="AA312" s="72">
        <f t="shared" si="164"/>
        <v>0.12385282614413795</v>
      </c>
      <c r="AB312" s="72">
        <f t="shared" si="165"/>
        <v>9.9673202614379064E-2</v>
      </c>
      <c r="AC312" s="72"/>
      <c r="AD312" s="72"/>
      <c r="AE312" s="72">
        <f t="shared" si="166"/>
        <v>0.10516934788050609</v>
      </c>
      <c r="AF312" s="72">
        <f t="shared" si="167"/>
        <v>9.9574422185181324E-2</v>
      </c>
      <c r="AG312" s="72">
        <f t="shared" si="168"/>
        <v>0.21049852803645475</v>
      </c>
      <c r="AH312" s="72">
        <f t="shared" si="169"/>
        <v>0.19629682642801211</v>
      </c>
      <c r="AI312" s="72">
        <f t="shared" si="170"/>
        <v>8.5174895317550015E-2</v>
      </c>
      <c r="AJ312" s="72">
        <f>(AV312-Driver!$K$179)/(Driver!$L$179-Driver!$K$179)</f>
        <v>0.34485537023608087</v>
      </c>
      <c r="AK312" s="72">
        <f>(AW312-Driver!$K$180)/(Driver!$L$180-Driver!$K$180)</f>
        <v>0.2133227434535627</v>
      </c>
      <c r="AL312" s="72">
        <f>(AX312-Driver!$K$181)/(Driver!$L$181-Driver!$K$181)</f>
        <v>0.26010244735344334</v>
      </c>
      <c r="AM312" s="72">
        <f>(AY312-Driver!$K$182)/(Driver!$L$182-Driver!$K$182)</f>
        <v>0.21996393725524907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22.980113149736603</v>
      </c>
      <c r="AX312" s="70">
        <f t="shared" si="173"/>
        <v>3.3409220261809902</v>
      </c>
      <c r="AY312" s="70">
        <f>IFERROR(Driver!$K$19/Data!BH312/Data!BI312*Data!BK312*Data!BL312,"")</f>
        <v>0.87522984284079797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0.91516605574817489</v>
      </c>
      <c r="L313" s="72">
        <f t="shared" si="151"/>
        <v>0.87903875594230929</v>
      </c>
      <c r="M313" s="72">
        <f t="shared" si="152"/>
        <v>0.9512933555540406</v>
      </c>
      <c r="N313" s="72">
        <f t="shared" si="153"/>
        <v>0.96005027509011565</v>
      </c>
      <c r="O313" s="72">
        <f t="shared" si="154"/>
        <v>0.97062717719292113</v>
      </c>
      <c r="P313" s="72">
        <f t="shared" si="155"/>
        <v>0.92320261437908502</v>
      </c>
      <c r="Q313" s="72"/>
      <c r="R313" s="72"/>
      <c r="S313" s="72">
        <f t="shared" si="156"/>
        <v>0.93070853477613968</v>
      </c>
      <c r="T313" s="72">
        <f t="shared" si="157"/>
        <v>0.94811901856677938</v>
      </c>
      <c r="U313" s="72">
        <f t="shared" si="158"/>
        <v>0.80410444999225739</v>
      </c>
      <c r="V313" s="72">
        <f t="shared" si="159"/>
        <v>0.77154560313862208</v>
      </c>
      <c r="W313" s="72">
        <f t="shared" si="160"/>
        <v>0.87229205904252993</v>
      </c>
      <c r="X313" s="72">
        <f t="shared" si="161"/>
        <v>0.12096124405769074</v>
      </c>
      <c r="Y313" s="72">
        <f t="shared" si="162"/>
        <v>4.8706644445959395E-2</v>
      </c>
      <c r="Z313" s="72">
        <f t="shared" si="163"/>
        <v>3.9949724909884299E-2</v>
      </c>
      <c r="AA313" s="72">
        <f t="shared" si="164"/>
        <v>2.9372822807078841E-2</v>
      </c>
      <c r="AB313" s="72">
        <f t="shared" si="165"/>
        <v>7.6797385620915037E-2</v>
      </c>
      <c r="AC313" s="72"/>
      <c r="AD313" s="72"/>
      <c r="AE313" s="72">
        <f t="shared" si="166"/>
        <v>6.9291465223860371E-2</v>
      </c>
      <c r="AF313" s="72">
        <f t="shared" si="167"/>
        <v>5.1880981433220605E-2</v>
      </c>
      <c r="AG313" s="72">
        <f t="shared" si="168"/>
        <v>0.19589555000774261</v>
      </c>
      <c r="AH313" s="72">
        <f t="shared" si="169"/>
        <v>0.22845439686137795</v>
      </c>
      <c r="AI313" s="72">
        <f t="shared" si="170"/>
        <v>0.1277079409574701</v>
      </c>
      <c r="AJ313" s="72">
        <f>(AV313-Driver!$K$179)/(Driver!$L$179-Driver!$K$179)</f>
        <v>0.18459431149786479</v>
      </c>
      <c r="AK313" s="72">
        <f>(AW313-Driver!$K$180)/(Driver!$L$180-Driver!$K$180)</f>
        <v>0.39106991296981003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40.281200960074962</v>
      </c>
      <c r="AX313" s="70">
        <f t="shared" si="173"/>
        <v>4.9345475241889583</v>
      </c>
      <c r="AY313" s="70">
        <f>IFERROR(Driver!$K$19/Data!BH313/Data!BI313*Data!BK313*Data!BL313,"")</f>
        <v>0.49929677170134235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1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0.9543798018585844</v>
      </c>
      <c r="L314" s="72">
        <f t="shared" si="151"/>
        <v>0.99611231971638059</v>
      </c>
      <c r="M314" s="72">
        <f t="shared" si="152"/>
        <v>0.91264728400078821</v>
      </c>
      <c r="N314" s="72">
        <f t="shared" si="153"/>
        <v>0.88542812875482202</v>
      </c>
      <c r="O314" s="72">
        <f t="shared" si="154"/>
        <v>0.96901699122139884</v>
      </c>
      <c r="P314" s="72">
        <f t="shared" si="155"/>
        <v>0.88349673202614376</v>
      </c>
      <c r="Q314" s="72"/>
      <c r="R314" s="72"/>
      <c r="S314" s="72">
        <f t="shared" si="156"/>
        <v>0.89209713437013727</v>
      </c>
      <c r="T314" s="72">
        <f t="shared" si="157"/>
        <v>0.86123681209740988</v>
      </c>
      <c r="U314" s="72">
        <f t="shared" si="158"/>
        <v>0.86672452549295409</v>
      </c>
      <c r="V314" s="72">
        <f t="shared" si="159"/>
        <v>0.82012158155282777</v>
      </c>
      <c r="W314" s="72">
        <f t="shared" si="160"/>
        <v>0.86315672588832482</v>
      </c>
      <c r="X314" s="72">
        <f t="shared" si="161"/>
        <v>3.8876802836193547E-3</v>
      </c>
      <c r="Y314" s="72">
        <f t="shared" si="162"/>
        <v>8.7352715999211836E-2</v>
      </c>
      <c r="Z314" s="72">
        <f t="shared" si="163"/>
        <v>0.11457187124517804</v>
      </c>
      <c r="AA314" s="72">
        <f t="shared" si="164"/>
        <v>3.0983008778601204E-2</v>
      </c>
      <c r="AB314" s="72">
        <f t="shared" si="165"/>
        <v>0.11650326797385624</v>
      </c>
      <c r="AC314" s="72"/>
      <c r="AD314" s="72"/>
      <c r="AE314" s="72">
        <f t="shared" si="166"/>
        <v>0.10790286562986273</v>
      </c>
      <c r="AF314" s="72">
        <f t="shared" si="167"/>
        <v>0.13876318790259015</v>
      </c>
      <c r="AG314" s="72">
        <f t="shared" si="168"/>
        <v>0.13327547450704594</v>
      </c>
      <c r="AH314" s="72">
        <f t="shared" si="169"/>
        <v>0.17987841844717217</v>
      </c>
      <c r="AI314" s="72">
        <f t="shared" si="170"/>
        <v>0.13684327411167513</v>
      </c>
      <c r="AJ314" s="72">
        <f>(AV314-Driver!$K$179)/(Driver!$L$179-Driver!$K$179)</f>
        <v>0.30166787527193617</v>
      </c>
      <c r="AK314" s="72">
        <f>(AW314-Driver!$K$180)/(Driver!$L$180-Driver!$K$180)</f>
        <v>0.43268077805113725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44.331410212888855</v>
      </c>
      <c r="AX314" s="70">
        <f t="shared" si="173"/>
        <v>5.606146841206602</v>
      </c>
      <c r="AY314" s="70">
        <f>IFERROR(Driver!$K$19/Data!BH314/Data!BI314*Data!BK314*Data!BL314,"")</f>
        <v>0.259142746216877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0.94044567469713491</v>
      </c>
      <c r="L315" s="72">
        <f t="shared" si="151"/>
        <v>0.95389170896785114</v>
      </c>
      <c r="M315" s="72">
        <f t="shared" si="152"/>
        <v>0.9269996404264188</v>
      </c>
      <c r="N315" s="72">
        <f t="shared" si="153"/>
        <v>0.85697053057610839</v>
      </c>
      <c r="O315" s="72">
        <f t="shared" si="154"/>
        <v>0.98513950181425902</v>
      </c>
      <c r="P315" s="72">
        <f t="shared" si="155"/>
        <v>0.93888888888888888</v>
      </c>
      <c r="Q315" s="72"/>
      <c r="R315" s="72"/>
      <c r="S315" s="72">
        <f t="shared" si="156"/>
        <v>0.89812678556062753</v>
      </c>
      <c r="T315" s="72">
        <f t="shared" si="157"/>
        <v>0.94639195761507877</v>
      </c>
      <c r="U315" s="72">
        <f t="shared" si="158"/>
        <v>0.86474230148382647</v>
      </c>
      <c r="V315" s="72">
        <f t="shared" si="159"/>
        <v>0.77139537251400281</v>
      </c>
      <c r="W315" s="72">
        <f t="shared" si="160"/>
        <v>0.86718699873364291</v>
      </c>
      <c r="X315" s="72">
        <f t="shared" si="161"/>
        <v>4.6108291032148918E-2</v>
      </c>
      <c r="Y315" s="72">
        <f t="shared" si="162"/>
        <v>7.3000359573581239E-2</v>
      </c>
      <c r="Z315" s="72">
        <f t="shared" si="163"/>
        <v>0.14302946942389166</v>
      </c>
      <c r="AA315" s="72">
        <f t="shared" si="164"/>
        <v>1.4860498185740922E-2</v>
      </c>
      <c r="AB315" s="72">
        <f t="shared" si="165"/>
        <v>6.1111111111111116E-2</v>
      </c>
      <c r="AC315" s="72"/>
      <c r="AD315" s="72"/>
      <c r="AE315" s="72">
        <f t="shared" si="166"/>
        <v>0.10187321443937251</v>
      </c>
      <c r="AF315" s="72">
        <f t="shared" si="167"/>
        <v>5.3608042384921228E-2</v>
      </c>
      <c r="AG315" s="72">
        <f t="shared" si="168"/>
        <v>0.13525769851617359</v>
      </c>
      <c r="AH315" s="72">
        <f t="shared" si="169"/>
        <v>0.22860462748599714</v>
      </c>
      <c r="AI315" s="72">
        <f t="shared" si="170"/>
        <v>0.13281300126635709</v>
      </c>
      <c r="AJ315" s="72">
        <f>(AV315-Driver!$K$179)/(Driver!$L$179-Driver!$K$179)</f>
        <v>0.25944726452340661</v>
      </c>
      <c r="AK315" s="72">
        <f>(AW315-Driver!$K$180)/(Driver!$L$180-Driver!$K$180)</f>
        <v>0.38410512269968494</v>
      </c>
      <c r="AL315" s="72">
        <f>(AX315-Driver!$K$181)/(Driver!$L$181-Driver!$K$181)</f>
        <v>0.54025169164611386</v>
      </c>
      <c r="AM315" s="72">
        <f>(AY315-Driver!$K$182)/(Driver!$L$182-Driver!$K$182)</f>
        <v>8.1250612925370197E-2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39.603280471259474</v>
      </c>
      <c r="AX315" s="70">
        <f t="shared" si="173"/>
        <v>5.8622652248150251</v>
      </c>
      <c r="AY315" s="70">
        <f>IFERROR(Driver!$K$19/Data!BH315/Data!BI315*Data!BK315*Data!BL315,"")</f>
        <v>0.32329372745710516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0.9247239444875206</v>
      </c>
      <c r="L316" s="72">
        <f t="shared" si="151"/>
        <v>0.90925388768028359</v>
      </c>
      <c r="M316" s="72">
        <f t="shared" si="152"/>
        <v>0.9401940012947575</v>
      </c>
      <c r="N316" s="72">
        <f t="shared" si="153"/>
        <v>0.94192910896098136</v>
      </c>
      <c r="O316" s="72">
        <f t="shared" si="154"/>
        <v>0.9832280583219839</v>
      </c>
      <c r="P316" s="72">
        <f t="shared" si="155"/>
        <v>0.89542483660130723</v>
      </c>
      <c r="Q316" s="72"/>
      <c r="R316" s="72"/>
      <c r="S316" s="72">
        <f t="shared" si="156"/>
        <v>0.84600557991554071</v>
      </c>
      <c r="T316" s="72">
        <f t="shared" si="157"/>
        <v>0.94176837551392434</v>
      </c>
      <c r="U316" s="72">
        <f t="shared" si="158"/>
        <v>0.97295187575018094</v>
      </c>
      <c r="V316" s="72">
        <f t="shared" si="159"/>
        <v>0.79138675626772381</v>
      </c>
      <c r="W316" s="72">
        <f t="shared" si="160"/>
        <v>0.89432976221583482</v>
      </c>
      <c r="X316" s="72">
        <f t="shared" si="161"/>
        <v>9.0746112319716382E-2</v>
      </c>
      <c r="Y316" s="72">
        <f t="shared" si="162"/>
        <v>5.9805998705242502E-2</v>
      </c>
      <c r="Z316" s="72">
        <f t="shared" si="163"/>
        <v>5.807089103901858E-2</v>
      </c>
      <c r="AA316" s="72">
        <f t="shared" si="164"/>
        <v>1.6771941678016128E-2</v>
      </c>
      <c r="AB316" s="72">
        <f t="shared" si="165"/>
        <v>0.1045751633986928</v>
      </c>
      <c r="AC316" s="72"/>
      <c r="AD316" s="72"/>
      <c r="AE316" s="72">
        <f t="shared" si="166"/>
        <v>0.15399442008445929</v>
      </c>
      <c r="AF316" s="72">
        <f t="shared" si="167"/>
        <v>5.8231624486075668E-2</v>
      </c>
      <c r="AG316" s="72">
        <f t="shared" si="168"/>
        <v>2.7048124249819061E-2</v>
      </c>
      <c r="AH316" s="72">
        <f t="shared" si="169"/>
        <v>0.20861324373227619</v>
      </c>
      <c r="AI316" s="72">
        <f t="shared" si="170"/>
        <v>0.10567023778416515</v>
      </c>
      <c r="AJ316" s="72">
        <f>(AV316-Driver!$K$179)/(Driver!$L$179-Driver!$K$179)</f>
        <v>0.21480944323583914</v>
      </c>
      <c r="AK316" s="72">
        <f>(AW316-Driver!$K$180)/(Driver!$L$180-Driver!$K$180)</f>
        <v>0.21029339556695131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22.685250430195318</v>
      </c>
      <c r="AX316" s="70">
        <f t="shared" si="173"/>
        <v>4.0523619806488327</v>
      </c>
      <c r="AY316" s="70">
        <f>IFERROR(Driver!$K$19/Data!BH316/Data!BI316*Data!BK316*Data!BL316,"")</f>
        <v>0.31568815170583198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0.87572020395470584</v>
      </c>
      <c r="L317" s="72">
        <f t="shared" si="151"/>
        <v>0.89753041656594967</v>
      </c>
      <c r="M317" s="72">
        <f t="shared" si="152"/>
        <v>0.85390999134346202</v>
      </c>
      <c r="N317" s="72">
        <f t="shared" si="153"/>
        <v>0.72122462530829057</v>
      </c>
      <c r="O317" s="72">
        <f t="shared" si="154"/>
        <v>0.86378966244758548</v>
      </c>
      <c r="P317" s="72">
        <f t="shared" si="155"/>
        <v>0.97671568627450989</v>
      </c>
      <c r="Q317" s="72"/>
      <c r="R317" s="72"/>
      <c r="S317" s="72">
        <f t="shared" si="156"/>
        <v>0.94122425845456259</v>
      </c>
      <c r="T317" s="72">
        <f t="shared" si="157"/>
        <v>0.93247887317795908</v>
      </c>
      <c r="U317" s="72">
        <f t="shared" si="158"/>
        <v>0.83749691538112758</v>
      </c>
      <c r="V317" s="72">
        <f t="shared" si="159"/>
        <v>0.78446004412036285</v>
      </c>
      <c r="W317" s="72">
        <f t="shared" si="160"/>
        <v>0.87214954369198228</v>
      </c>
      <c r="X317" s="72">
        <f t="shared" si="161"/>
        <v>0.10246958343405038</v>
      </c>
      <c r="Y317" s="72">
        <f t="shared" si="162"/>
        <v>0.14609000865653801</v>
      </c>
      <c r="Z317" s="72">
        <f t="shared" si="163"/>
        <v>0.27877537469170938</v>
      </c>
      <c r="AA317" s="72">
        <f t="shared" si="164"/>
        <v>0.13621033755241452</v>
      </c>
      <c r="AB317" s="72">
        <f t="shared" si="165"/>
        <v>2.3284313725490169E-2</v>
      </c>
      <c r="AC317" s="72"/>
      <c r="AD317" s="72"/>
      <c r="AE317" s="72">
        <f t="shared" si="166"/>
        <v>5.8775741545437382E-2</v>
      </c>
      <c r="AF317" s="72">
        <f t="shared" si="167"/>
        <v>6.752112682204095E-2</v>
      </c>
      <c r="AG317" s="72">
        <f t="shared" si="168"/>
        <v>0.16250308461887236</v>
      </c>
      <c r="AH317" s="72">
        <f t="shared" si="169"/>
        <v>0.2155399558796372</v>
      </c>
      <c r="AI317" s="72">
        <f t="shared" si="170"/>
        <v>0.1278504563080177</v>
      </c>
      <c r="AJ317" s="72">
        <f>(AV317-Driver!$K$179)/(Driver!$L$179-Driver!$K$179)</f>
        <v>0.40802513898960591</v>
      </c>
      <c r="AK317" s="72">
        <f>(AW317-Driver!$K$180)/(Driver!$L$180-Driver!$K$180)</f>
        <v>0.31586022463356828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32.960637568630581</v>
      </c>
      <c r="AX317" s="70">
        <f t="shared" si="173"/>
        <v>2.0660216277746155</v>
      </c>
      <c r="AY317" s="70">
        <f>IFERROR(Driver!$K$19/Data!BH317/Data!BI317*Data!BK317*Data!BL317,"")</f>
        <v>0.9244000063809179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0.90542177695345538</v>
      </c>
      <c r="L318" s="72">
        <f t="shared" si="151"/>
        <v>0.86679155587785028</v>
      </c>
      <c r="M318" s="72">
        <f t="shared" si="152"/>
        <v>0.94405199802906048</v>
      </c>
      <c r="N318" s="72">
        <f t="shared" si="153"/>
        <v>0.98176974641118075</v>
      </c>
      <c r="O318" s="72">
        <f t="shared" si="154"/>
        <v>0.9492424568263278</v>
      </c>
      <c r="P318" s="72">
        <f t="shared" si="155"/>
        <v>0.90114379084967311</v>
      </c>
      <c r="Q318" s="72"/>
      <c r="R318" s="72"/>
      <c r="S318" s="72">
        <f t="shared" si="156"/>
        <v>0.85970696902402899</v>
      </c>
      <c r="T318" s="72">
        <f t="shared" si="157"/>
        <v>0.95629224412453628</v>
      </c>
      <c r="U318" s="72">
        <f t="shared" si="158"/>
        <v>0.84278402028993615</v>
      </c>
      <c r="V318" s="72">
        <f t="shared" si="159"/>
        <v>0.83084348060846347</v>
      </c>
      <c r="W318" s="72">
        <f t="shared" si="160"/>
        <v>0.88766077003121746</v>
      </c>
      <c r="X318" s="72">
        <f t="shared" si="161"/>
        <v>0.13320844412214972</v>
      </c>
      <c r="Y318" s="72">
        <f t="shared" si="162"/>
        <v>5.5948001970939465E-2</v>
      </c>
      <c r="Z318" s="72">
        <f t="shared" si="163"/>
        <v>1.8230253588819301E-2</v>
      </c>
      <c r="AA318" s="72">
        <f t="shared" si="164"/>
        <v>5.0757543173672211E-2</v>
      </c>
      <c r="AB318" s="72">
        <f t="shared" si="165"/>
        <v>9.885620915032689E-2</v>
      </c>
      <c r="AC318" s="72"/>
      <c r="AD318" s="72"/>
      <c r="AE318" s="72">
        <f t="shared" si="166"/>
        <v>0.14029303097597101</v>
      </c>
      <c r="AF318" s="72">
        <f t="shared" si="167"/>
        <v>4.3707755875463689E-2</v>
      </c>
      <c r="AG318" s="72">
        <f t="shared" si="168"/>
        <v>0.15721597971006379</v>
      </c>
      <c r="AH318" s="72">
        <f t="shared" si="169"/>
        <v>0.16915651939153653</v>
      </c>
      <c r="AI318" s="72">
        <f t="shared" si="170"/>
        <v>0.11233922996878251</v>
      </c>
      <c r="AJ318" s="72">
        <f>(AV318-Driver!$K$179)/(Driver!$L$179-Driver!$K$179)</f>
        <v>0.17234711143340581</v>
      </c>
      <c r="AK318" s="72">
        <f>(AW318-Driver!$K$180)/(Driver!$L$180-Driver!$K$180)</f>
        <v>0.40306933548137791</v>
      </c>
      <c r="AL318" s="72">
        <f>(AX318-Driver!$K$181)/(Driver!$L$181-Driver!$K$181)</f>
        <v>0.3789919686334029</v>
      </c>
      <c r="AM318" s="72">
        <f>(AY318-Driver!$K$182)/(Driver!$L$182-Driver!$K$182)</f>
        <v>4.5353567937438909E-2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41.449169277719598</v>
      </c>
      <c r="AX318" s="70">
        <f t="shared" si="173"/>
        <v>4.4109277177006261</v>
      </c>
      <c r="AY318" s="70">
        <f>IFERROR(Driver!$K$19/Data!BH318/Data!BI318*Data!BK318*Data!BL318,"")</f>
        <v>0.18046047290057254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1</v>
      </c>
      <c r="H319" s="43" t="b">
        <f t="shared" si="148"/>
        <v>0</v>
      </c>
      <c r="I319" s="43">
        <f t="shared" si="149"/>
        <v>2</v>
      </c>
      <c r="J319" s="43" t="b">
        <f t="array" ref="J319">NOT(OR(($H$9:$H$1273=TRUE)*($I$9:$I$1273&gt;0)*($BT$9:$BT$1273=BT319)*($K$9:$K$1273&gt;K319)))</f>
        <v>0</v>
      </c>
      <c r="K319" s="72">
        <f t="shared" si="150"/>
        <v>0.90502091927001915</v>
      </c>
      <c r="L319" s="72">
        <f t="shared" si="151"/>
        <v>0.86703327693175414</v>
      </c>
      <c r="M319" s="72">
        <f t="shared" si="152"/>
        <v>0.94300856160828417</v>
      </c>
      <c r="N319" s="72">
        <f t="shared" si="153"/>
        <v>0.8753098716246126</v>
      </c>
      <c r="O319" s="72">
        <f t="shared" si="154"/>
        <v>0.97765372169697207</v>
      </c>
      <c r="P319" s="72">
        <f t="shared" si="155"/>
        <v>0.97606209150326784</v>
      </c>
      <c r="Q319" s="72"/>
      <c r="R319" s="72"/>
      <c r="S319" s="72">
        <f t="shared" si="156"/>
        <v>0.87544811588211002</v>
      </c>
      <c r="T319" s="72">
        <f t="shared" si="157"/>
        <v>0.94273912564797868</v>
      </c>
      <c r="U319" s="72">
        <f t="shared" si="158"/>
        <v>0.79547956457251634</v>
      </c>
      <c r="V319" s="72">
        <f t="shared" si="159"/>
        <v>0.8299309622839034</v>
      </c>
      <c r="W319" s="72">
        <f t="shared" si="160"/>
        <v>0.89304267161410023</v>
      </c>
      <c r="X319" s="72">
        <f t="shared" si="161"/>
        <v>0.13296672306824592</v>
      </c>
      <c r="Y319" s="72">
        <f t="shared" si="162"/>
        <v>5.6991438391715811E-2</v>
      </c>
      <c r="Z319" s="72">
        <f t="shared" si="163"/>
        <v>0.12469012837538734</v>
      </c>
      <c r="AA319" s="72">
        <f t="shared" si="164"/>
        <v>2.2346278303027989E-2</v>
      </c>
      <c r="AB319" s="72">
        <f t="shared" si="165"/>
        <v>2.3937908496732108E-2</v>
      </c>
      <c r="AC319" s="72"/>
      <c r="AD319" s="72"/>
      <c r="AE319" s="72">
        <f t="shared" si="166"/>
        <v>0.12455188411789002</v>
      </c>
      <c r="AF319" s="72">
        <f t="shared" si="167"/>
        <v>5.7260874352021339E-2</v>
      </c>
      <c r="AG319" s="72">
        <f t="shared" si="168"/>
        <v>0.20452043542748366</v>
      </c>
      <c r="AH319" s="72">
        <f t="shared" si="169"/>
        <v>0.17006903771609658</v>
      </c>
      <c r="AI319" s="72">
        <f t="shared" si="170"/>
        <v>0.10695732838589982</v>
      </c>
      <c r="AJ319" s="72">
        <f>(AV319-Driver!$K$179)/(Driver!$L$179-Driver!$K$179)</f>
        <v>0.17258883248730961</v>
      </c>
      <c r="AK319" s="72">
        <f>(AW319-Driver!$K$180)/(Driver!$L$180-Driver!$K$180)</f>
        <v>0.34729654071958943</v>
      </c>
      <c r="AL319" s="72">
        <f>(AX319-Driver!$K$181)/(Driver!$L$181-Driver!$K$181)</f>
        <v>0.52191235059760954</v>
      </c>
      <c r="AM319" s="72">
        <f>(AY319-Driver!$K$182)/(Driver!$L$182-Driver!$K$182)</f>
        <v>7.3764832808083131E-2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36.020503256045025</v>
      </c>
      <c r="AX319" s="70">
        <f t="shared" si="173"/>
        <v>5.6972111553784863</v>
      </c>
      <c r="AY319" s="70">
        <f>IFERROR(Driver!$K$19/Data!BH319/Data!BI319*Data!BK319*Data!BL319,"")</f>
        <v>0.29350803514159091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0.93650753477992965</v>
      </c>
      <c r="L320" s="72">
        <f t="shared" si="151"/>
        <v>0.93161308516638464</v>
      </c>
      <c r="M320" s="72">
        <f t="shared" si="152"/>
        <v>0.94140198439347467</v>
      </c>
      <c r="N320" s="72">
        <f t="shared" si="153"/>
        <v>0.87720704483652678</v>
      </c>
      <c r="O320" s="72">
        <f t="shared" si="154"/>
        <v>0.99070805867069445</v>
      </c>
      <c r="P320" s="72">
        <f t="shared" si="155"/>
        <v>0.95629084967320255</v>
      </c>
      <c r="Q320" s="72"/>
      <c r="R320" s="72"/>
      <c r="S320" s="72">
        <f t="shared" si="156"/>
        <v>0.89164410501062685</v>
      </c>
      <c r="T320" s="72">
        <f t="shared" si="157"/>
        <v>0.96374193695078736</v>
      </c>
      <c r="U320" s="72">
        <f t="shared" si="158"/>
        <v>0.73430800830726417</v>
      </c>
      <c r="V320" s="72">
        <f t="shared" si="159"/>
        <v>0.83281046705859541</v>
      </c>
      <c r="W320" s="72">
        <f t="shared" si="160"/>
        <v>0.90999646351526586</v>
      </c>
      <c r="X320" s="72">
        <f t="shared" si="161"/>
        <v>6.8386914833615364E-2</v>
      </c>
      <c r="Y320" s="72">
        <f t="shared" si="162"/>
        <v>5.8598015606525389E-2</v>
      </c>
      <c r="Z320" s="72">
        <f t="shared" si="163"/>
        <v>0.12279295516347316</v>
      </c>
      <c r="AA320" s="72">
        <f t="shared" si="164"/>
        <v>9.2919413293055531E-3</v>
      </c>
      <c r="AB320" s="72">
        <f t="shared" si="165"/>
        <v>4.3709150326797452E-2</v>
      </c>
      <c r="AC320" s="72"/>
      <c r="AD320" s="72"/>
      <c r="AE320" s="72">
        <f t="shared" si="166"/>
        <v>0.10835589498937319</v>
      </c>
      <c r="AF320" s="72">
        <f t="shared" si="167"/>
        <v>3.6258063049212585E-2</v>
      </c>
      <c r="AG320" s="72">
        <f t="shared" si="168"/>
        <v>0.26569199169273588</v>
      </c>
      <c r="AH320" s="72">
        <f t="shared" si="169"/>
        <v>0.16718953294140465</v>
      </c>
      <c r="AI320" s="72">
        <f t="shared" si="170"/>
        <v>9.0003536484734165E-2</v>
      </c>
      <c r="AJ320" s="72">
        <f>(AV320-Driver!$K$179)/(Driver!$L$179-Driver!$K$179)</f>
        <v>0.37394247038917089</v>
      </c>
      <c r="AK320" s="72">
        <f>(AW320-Driver!$K$180)/(Driver!$L$180-Driver!$K$180)</f>
        <v>0.36616742063502367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37.857307472752595</v>
      </c>
      <c r="AX320" s="70">
        <f t="shared" si="173"/>
        <v>5.6801365964712582</v>
      </c>
      <c r="AY320" s="70">
        <f>IFERROR(Driver!$K$19/Data!BH320/Data!BI320*Data!BK320*Data!BL320,"")</f>
        <v>0.34545084649727031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0.95696690710673871</v>
      </c>
      <c r="L321" s="72">
        <f t="shared" si="151"/>
        <v>0.96033760373861898</v>
      </c>
      <c r="M321" s="72">
        <f t="shared" si="152"/>
        <v>0.95359621047485843</v>
      </c>
      <c r="N321" s="72">
        <f t="shared" si="153"/>
        <v>0.9214744197811926</v>
      </c>
      <c r="O321" s="72">
        <f t="shared" si="154"/>
        <v>0.98016388484599692</v>
      </c>
      <c r="P321" s="72">
        <f t="shared" si="155"/>
        <v>0.95915032679738554</v>
      </c>
      <c r="Q321" s="72"/>
      <c r="R321" s="72"/>
      <c r="S321" s="72">
        <f t="shared" si="156"/>
        <v>0.86221965437539461</v>
      </c>
      <c r="T321" s="72">
        <f t="shared" si="157"/>
        <v>0.90516030601517095</v>
      </c>
      <c r="U321" s="72">
        <f t="shared" si="158"/>
        <v>0.84459178025201309</v>
      </c>
      <c r="V321" s="72">
        <f t="shared" si="159"/>
        <v>0.83116554374800089</v>
      </c>
      <c r="W321" s="72">
        <f t="shared" si="160"/>
        <v>0.9031818181818182</v>
      </c>
      <c r="X321" s="72">
        <f t="shared" si="161"/>
        <v>3.9662396261381017E-2</v>
      </c>
      <c r="Y321" s="72">
        <f t="shared" si="162"/>
        <v>4.6403789525141619E-2</v>
      </c>
      <c r="Z321" s="72">
        <f t="shared" si="163"/>
        <v>7.85255802188074E-2</v>
      </c>
      <c r="AA321" s="72">
        <f t="shared" si="164"/>
        <v>1.9836115154003048E-2</v>
      </c>
      <c r="AB321" s="72">
        <f t="shared" si="165"/>
        <v>4.08496732026144E-2</v>
      </c>
      <c r="AC321" s="72"/>
      <c r="AD321" s="72"/>
      <c r="AE321" s="72">
        <f t="shared" si="166"/>
        <v>0.13778034562460534</v>
      </c>
      <c r="AF321" s="72">
        <f t="shared" si="167"/>
        <v>9.4839693984829027E-2</v>
      </c>
      <c r="AG321" s="72">
        <f t="shared" si="168"/>
        <v>0.15540821974798688</v>
      </c>
      <c r="AH321" s="72">
        <f t="shared" si="169"/>
        <v>0.16883445625199911</v>
      </c>
      <c r="AI321" s="72">
        <f t="shared" si="170"/>
        <v>9.6818181818181831E-2</v>
      </c>
      <c r="AJ321" s="72">
        <f>(AV321-Driver!$K$179)/(Driver!$L$179-Driver!$K$179)</f>
        <v>0.26589315929417451</v>
      </c>
      <c r="AK321" s="72">
        <f>(AW321-Driver!$K$180)/(Driver!$L$180-Driver!$K$180)</f>
        <v>0.28408900376685281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29.868173798024916</v>
      </c>
      <c r="AX321" s="70">
        <f t="shared" si="173"/>
        <v>5.2817302219692666</v>
      </c>
      <c r="AY321" s="70">
        <f>IFERROR(Driver!$K$19/Data!BH321/Data!BI321*Data!BK321*Data!BL321,"")</f>
        <v>0.46135050085088736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0.89118713833740104</v>
      </c>
      <c r="L322" s="72">
        <f t="shared" si="151"/>
        <v>0.84237772943356704</v>
      </c>
      <c r="M322" s="72">
        <f t="shared" si="152"/>
        <v>0.93999654724123505</v>
      </c>
      <c r="N322" s="72">
        <f t="shared" si="153"/>
        <v>0.86604218048441162</v>
      </c>
      <c r="O322" s="72">
        <f t="shared" si="154"/>
        <v>0.98290987953994713</v>
      </c>
      <c r="P322" s="72">
        <f t="shared" si="155"/>
        <v>0.9710375816993464</v>
      </c>
      <c r="Q322" s="72"/>
      <c r="R322" s="72"/>
      <c r="S322" s="72">
        <f t="shared" si="156"/>
        <v>0.86568806531093645</v>
      </c>
      <c r="T322" s="72">
        <f t="shared" si="157"/>
        <v>0.93463853567182786</v>
      </c>
      <c r="U322" s="72">
        <f t="shared" si="158"/>
        <v>0.8939526497554322</v>
      </c>
      <c r="V322" s="72">
        <f t="shared" si="159"/>
        <v>0.77620883155319409</v>
      </c>
      <c r="W322" s="72">
        <f t="shared" si="160"/>
        <v>0.92164273648648654</v>
      </c>
      <c r="X322" s="72">
        <f t="shared" si="161"/>
        <v>0.15762227056643296</v>
      </c>
      <c r="Y322" s="72">
        <f t="shared" si="162"/>
        <v>6.0003452758764952E-2</v>
      </c>
      <c r="Z322" s="72">
        <f t="shared" si="163"/>
        <v>0.13395781951558844</v>
      </c>
      <c r="AA322" s="72">
        <f t="shared" si="164"/>
        <v>1.7090120460052885E-2</v>
      </c>
      <c r="AB322" s="72">
        <f t="shared" si="165"/>
        <v>2.8962418300653547E-2</v>
      </c>
      <c r="AC322" s="72"/>
      <c r="AD322" s="72"/>
      <c r="AE322" s="72">
        <f t="shared" si="166"/>
        <v>0.13431193468906352</v>
      </c>
      <c r="AF322" s="72">
        <f t="shared" si="167"/>
        <v>6.5361464328172136E-2</v>
      </c>
      <c r="AG322" s="72">
        <f t="shared" si="168"/>
        <v>0.10604735024456785</v>
      </c>
      <c r="AH322" s="72">
        <f t="shared" si="169"/>
        <v>0.22379116844680585</v>
      </c>
      <c r="AI322" s="72">
        <f t="shared" si="170"/>
        <v>7.835726351351352E-2</v>
      </c>
      <c r="AJ322" s="72">
        <f>(AV322-Driver!$K$179)/(Driver!$L$179-Driver!$K$179)</f>
        <v>0.14793328498912256</v>
      </c>
      <c r="AK322" s="72">
        <f>(AW322-Driver!$K$180)/(Driver!$L$180-Driver!$K$180)</f>
        <v>0.27546026602455137</v>
      </c>
      <c r="AL322" s="72">
        <f>(AX322-Driver!$K$181)/(Driver!$L$181-Driver!$K$181)</f>
        <v>0.26326440270663376</v>
      </c>
      <c r="AM322" s="72">
        <f>(AY322-Driver!$K$182)/(Driver!$L$182-Driver!$K$182)</f>
        <v>0.113201231571164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29.028292354184018</v>
      </c>
      <c r="AX322" s="70">
        <f t="shared" si="173"/>
        <v>3.3693796243597038</v>
      </c>
      <c r="AY322" s="70">
        <f>IFERROR(Driver!$K$19/Data!BH322/Data!BI322*Data!BK322*Data!BL322,"")</f>
        <v>0.4504242711497034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0.86188716175463054</v>
      </c>
      <c r="L323" s="72">
        <f t="shared" si="151"/>
        <v>0.8090202239948433</v>
      </c>
      <c r="M323" s="72">
        <f t="shared" si="152"/>
        <v>0.91475409951441777</v>
      </c>
      <c r="N323" s="72">
        <f t="shared" si="153"/>
        <v>0.81270315563144235</v>
      </c>
      <c r="O323" s="72">
        <f t="shared" si="154"/>
        <v>0.96244149585298755</v>
      </c>
      <c r="P323" s="72">
        <f t="shared" si="155"/>
        <v>0.96911764705882342</v>
      </c>
      <c r="Q323" s="72"/>
      <c r="R323" s="72"/>
      <c r="S323" s="72">
        <f t="shared" si="156"/>
        <v>0.88181557099313568</v>
      </c>
      <c r="T323" s="72">
        <f t="shared" si="157"/>
        <v>0.81141404975398779</v>
      </c>
      <c r="U323" s="72">
        <f t="shared" si="158"/>
        <v>0.30000000000000004</v>
      </c>
      <c r="V323" s="72">
        <f t="shared" si="159"/>
        <v>0.7520177905924208</v>
      </c>
      <c r="W323" s="72">
        <f t="shared" si="160"/>
        <v>0.8636657077100115</v>
      </c>
      <c r="X323" s="72">
        <f t="shared" si="161"/>
        <v>0.1909797760051567</v>
      </c>
      <c r="Y323" s="72">
        <f t="shared" si="162"/>
        <v>8.5245900485582213E-2</v>
      </c>
      <c r="Z323" s="72">
        <f t="shared" si="163"/>
        <v>0.18729684436855759</v>
      </c>
      <c r="AA323" s="72">
        <f t="shared" si="164"/>
        <v>3.7558504147012492E-2</v>
      </c>
      <c r="AB323" s="72">
        <f t="shared" si="165"/>
        <v>3.0882352941176527E-2</v>
      </c>
      <c r="AC323" s="72"/>
      <c r="AD323" s="72"/>
      <c r="AE323" s="72">
        <f t="shared" si="166"/>
        <v>0.11818442900686431</v>
      </c>
      <c r="AF323" s="72">
        <f t="shared" si="167"/>
        <v>0.18858595024601219</v>
      </c>
      <c r="AG323" s="72">
        <f t="shared" si="168"/>
        <v>0.7</v>
      </c>
      <c r="AH323" s="72">
        <f t="shared" si="169"/>
        <v>0.2479822094075792</v>
      </c>
      <c r="AI323" s="72">
        <f t="shared" si="170"/>
        <v>0.1363342922899885</v>
      </c>
      <c r="AJ323" s="72">
        <f>(AV323-Driver!$K$179)/(Driver!$L$179-Driver!$K$179)</f>
        <v>0.11457577955039883</v>
      </c>
      <c r="AK323" s="72">
        <f>(AW323-Driver!$K$180)/(Driver!$L$180-Driver!$K$180)</f>
        <v>0.35896591399325745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37.156346106588373</v>
      </c>
      <c r="AX323" s="70">
        <f t="shared" si="173"/>
        <v>6.2606715993170177</v>
      </c>
      <c r="AY323" s="70">
        <f>IFERROR(Driver!$K$19/Data!BH323/Data!BI323*Data!BK323*Data!BL323,"")</f>
        <v>0.23297904934134439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0.9653246148484641</v>
      </c>
      <c r="L324" s="72">
        <f t="shared" si="151"/>
        <v>0.98954556441866082</v>
      </c>
      <c r="M324" s="72">
        <f t="shared" si="152"/>
        <v>0.94110366527826728</v>
      </c>
      <c r="N324" s="72">
        <f t="shared" si="153"/>
        <v>0.96574179472585842</v>
      </c>
      <c r="O324" s="72">
        <f t="shared" si="154"/>
        <v>0.97754469130502186</v>
      </c>
      <c r="P324" s="72">
        <f t="shared" si="155"/>
        <v>0.88002450980392166</v>
      </c>
      <c r="Q324" s="72"/>
      <c r="R324" s="72"/>
      <c r="S324" s="72">
        <f t="shared" si="156"/>
        <v>0.84022398637509088</v>
      </c>
      <c r="T324" s="72">
        <f t="shared" si="157"/>
        <v>0.9085420957575886</v>
      </c>
      <c r="U324" s="72">
        <f t="shared" si="158"/>
        <v>0.71015545150403825</v>
      </c>
      <c r="V324" s="72">
        <f t="shared" si="159"/>
        <v>0.87149505540960437</v>
      </c>
      <c r="W324" s="72">
        <f t="shared" si="160"/>
        <v>0.94084766584766588</v>
      </c>
      <c r="X324" s="72">
        <f t="shared" si="161"/>
        <v>1.0454435581339128E-2</v>
      </c>
      <c r="Y324" s="72">
        <f t="shared" si="162"/>
        <v>5.8896334721732689E-2</v>
      </c>
      <c r="Z324" s="72">
        <f t="shared" si="163"/>
        <v>3.4258205274141584E-2</v>
      </c>
      <c r="AA324" s="72">
        <f t="shared" si="164"/>
        <v>2.245530869497811E-2</v>
      </c>
      <c r="AB324" s="72">
        <f t="shared" si="165"/>
        <v>0.11997549019607837</v>
      </c>
      <c r="AC324" s="72"/>
      <c r="AD324" s="72"/>
      <c r="AE324" s="72">
        <f t="shared" si="166"/>
        <v>0.15977601362490912</v>
      </c>
      <c r="AF324" s="72">
        <f t="shared" si="167"/>
        <v>9.1457904242411417E-2</v>
      </c>
      <c r="AG324" s="72">
        <f t="shared" si="168"/>
        <v>0.28984454849596175</v>
      </c>
      <c r="AH324" s="72">
        <f t="shared" si="169"/>
        <v>0.12850494459039563</v>
      </c>
      <c r="AI324" s="72">
        <f t="shared" si="170"/>
        <v>5.915233415233416E-2</v>
      </c>
      <c r="AJ324" s="72">
        <f>(AV324-Driver!$K$179)/(Driver!$L$179-Driver!$K$179)</f>
        <v>0.31600999113689465</v>
      </c>
      <c r="AK324" s="72">
        <f>(AW324-Driver!$K$180)/(Driver!$L$180-Driver!$K$180)</f>
        <v>0.20601408632026688</v>
      </c>
      <c r="AL324" s="72">
        <f>(AX324-Driver!$K$181)/(Driver!$L$181-Driver!$K$181)</f>
        <v>0.43148042749636378</v>
      </c>
      <c r="AM324" s="72">
        <f>(AY324-Driver!$K$182)/(Driver!$L$182-Driver!$K$182)</f>
        <v>0.11856641980608923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22.268722250050583</v>
      </c>
      <c r="AX324" s="70">
        <f t="shared" si="173"/>
        <v>4.883323847467274</v>
      </c>
      <c r="AY324" s="70">
        <f>IFERROR(Driver!$K$19/Data!BH324/Data!BI324*Data!BK324*Data!BL324,"")</f>
        <v>0.47177219260564585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0.93088614677952175</v>
      </c>
      <c r="L325" s="72">
        <f t="shared" si="151"/>
        <v>0.93616549834823948</v>
      </c>
      <c r="M325" s="72">
        <f t="shared" si="152"/>
        <v>0.92560679521080402</v>
      </c>
      <c r="N325" s="72">
        <f t="shared" si="153"/>
        <v>0.9575207108075634</v>
      </c>
      <c r="O325" s="72">
        <f t="shared" si="154"/>
        <v>0.99474902123007747</v>
      </c>
      <c r="P325" s="72">
        <f t="shared" si="155"/>
        <v>0.82455065359477131</v>
      </c>
      <c r="Q325" s="72"/>
      <c r="R325" s="72"/>
      <c r="S325" s="72">
        <f t="shared" si="156"/>
        <v>0.8291315226659518</v>
      </c>
      <c r="T325" s="72">
        <f t="shared" si="157"/>
        <v>0.9291420757938964</v>
      </c>
      <c r="U325" s="72">
        <f t="shared" si="158"/>
        <v>0.7424333371321632</v>
      </c>
      <c r="V325" s="72">
        <f t="shared" si="159"/>
        <v>0.86751985391489561</v>
      </c>
      <c r="W325" s="72">
        <f t="shared" si="160"/>
        <v>0.91752238805970143</v>
      </c>
      <c r="X325" s="72">
        <f t="shared" si="161"/>
        <v>6.3834501651760522E-2</v>
      </c>
      <c r="Y325" s="72">
        <f t="shared" si="162"/>
        <v>7.4393204789195949E-2</v>
      </c>
      <c r="Z325" s="72">
        <f t="shared" si="163"/>
        <v>4.2479289192436598E-2</v>
      </c>
      <c r="AA325" s="72">
        <f t="shared" si="164"/>
        <v>5.2509787699225041E-3</v>
      </c>
      <c r="AB325" s="72">
        <f t="shared" si="165"/>
        <v>0.17544934640522875</v>
      </c>
      <c r="AC325" s="72"/>
      <c r="AD325" s="72"/>
      <c r="AE325" s="72">
        <f t="shared" si="166"/>
        <v>0.17086847733404822</v>
      </c>
      <c r="AF325" s="72">
        <f t="shared" si="167"/>
        <v>7.0857924206103651E-2</v>
      </c>
      <c r="AG325" s="72">
        <f t="shared" si="168"/>
        <v>0.25756666286783686</v>
      </c>
      <c r="AH325" s="72">
        <f t="shared" si="169"/>
        <v>0.13248014608510433</v>
      </c>
      <c r="AI325" s="72">
        <f t="shared" si="170"/>
        <v>8.2477611940298512E-2</v>
      </c>
      <c r="AJ325" s="72">
        <f>(AV325-Driver!$K$179)/(Driver!$L$179-Driver!$K$179)</f>
        <v>0.241721053903795</v>
      </c>
      <c r="AK325" s="72">
        <f>(AW325-Driver!$K$180)/(Driver!$L$180-Driver!$K$180)</f>
        <v>0.15412842033891028</v>
      </c>
      <c r="AL325" s="72">
        <f>(AX325-Driver!$K$181)/(Driver!$L$181-Driver!$K$181)</f>
        <v>0.4397015114146588</v>
      </c>
      <c r="AM325" s="72">
        <f>(AY325-Driver!$K$182)/(Driver!$L$182-Driver!$K$182)</f>
        <v>0.10136208988103362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17.218411374865127</v>
      </c>
      <c r="AX325" s="70">
        <f t="shared" si="173"/>
        <v>4.9573136027319293</v>
      </c>
      <c r="AY325" s="70">
        <f>IFERROR(Driver!$K$19/Data!BH325/Data!BI325*Data!BK325*Data!BL325,"")</f>
        <v>0.40331668501480628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1</v>
      </c>
      <c r="H326" s="43" t="b">
        <f t="shared" si="148"/>
        <v>1</v>
      </c>
      <c r="I326" s="43">
        <f t="shared" si="149"/>
        <v>2</v>
      </c>
      <c r="J326" s="43" t="b">
        <f t="array" ref="J326">NOT(OR(($H$9:$H$1273=TRUE)*($I$9:$I$1273&gt;0)*($BT$9:$BT$1273=BT326)*($K$9:$K$1273&gt;K326)))</f>
        <v>0</v>
      </c>
      <c r="K326" s="72">
        <f t="shared" si="150"/>
        <v>0.91214575760010741</v>
      </c>
      <c r="L326" s="72">
        <f t="shared" si="151"/>
        <v>0.94543147208121825</v>
      </c>
      <c r="M326" s="72">
        <f t="shared" si="152"/>
        <v>0.87886004311899657</v>
      </c>
      <c r="N326" s="72">
        <f t="shared" si="153"/>
        <v>0.77244830202997528</v>
      </c>
      <c r="O326" s="72">
        <f t="shared" si="154"/>
        <v>0.89783280771917129</v>
      </c>
      <c r="P326" s="72">
        <f t="shared" si="155"/>
        <v>0.96629901960784315</v>
      </c>
      <c r="Q326" s="72"/>
      <c r="R326" s="72"/>
      <c r="S326" s="72">
        <f t="shared" si="156"/>
        <v>0.89203116854705278</v>
      </c>
      <c r="T326" s="72">
        <f t="shared" si="157"/>
        <v>0.90282106093417092</v>
      </c>
      <c r="U326" s="72">
        <f t="shared" si="158"/>
        <v>0.99137017016420859</v>
      </c>
      <c r="V326" s="72">
        <f t="shared" si="159"/>
        <v>0.79504360817424224</v>
      </c>
      <c r="W326" s="72">
        <f t="shared" si="160"/>
        <v>0.91869116307318555</v>
      </c>
      <c r="X326" s="72">
        <f t="shared" si="161"/>
        <v>5.4568527918781751E-2</v>
      </c>
      <c r="Y326" s="72">
        <f t="shared" si="162"/>
        <v>0.12113995688100339</v>
      </c>
      <c r="Z326" s="72">
        <f t="shared" si="163"/>
        <v>0.22755169797002467</v>
      </c>
      <c r="AA326" s="72">
        <f t="shared" si="164"/>
        <v>0.10216719228082868</v>
      </c>
      <c r="AB326" s="72">
        <f t="shared" si="165"/>
        <v>3.3700980392156854E-2</v>
      </c>
      <c r="AC326" s="72"/>
      <c r="AD326" s="72"/>
      <c r="AE326" s="72">
        <f t="shared" si="166"/>
        <v>0.10796883145294728</v>
      </c>
      <c r="AF326" s="72">
        <f t="shared" si="167"/>
        <v>9.7178939065829043E-2</v>
      </c>
      <c r="AG326" s="72">
        <f t="shared" si="168"/>
        <v>8.6298298357914138E-3</v>
      </c>
      <c r="AH326" s="72">
        <f t="shared" si="169"/>
        <v>0.20495639182575773</v>
      </c>
      <c r="AI326" s="72">
        <f t="shared" si="170"/>
        <v>8.130883692681444E-2</v>
      </c>
      <c r="AJ326" s="72">
        <f>(AV326-Driver!$K$179)/(Driver!$L$179-Driver!$K$179)</f>
        <v>0.25098702763677377</v>
      </c>
      <c r="AK326" s="72">
        <f>(AW326-Driver!$K$180)/(Driver!$L$180-Driver!$K$180)</f>
        <v>0.26584716551995691</v>
      </c>
      <c r="AL326" s="72">
        <f>(AX326-Driver!$K$181)/(Driver!$L$181-Driver!$K$181)</f>
        <v>0.16967052425219753</v>
      </c>
      <c r="AM326" s="72">
        <f>(AY326-Driver!$K$182)/(Driver!$L$182-Driver!$K$182)</f>
        <v>0.1982783033919398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28.09259758946714</v>
      </c>
      <c r="AX326" s="70">
        <f t="shared" si="173"/>
        <v>2.5270347182697779</v>
      </c>
      <c r="AY326" s="70">
        <f>IFERROR(Driver!$K$19/Data!BH326/Data!BI326*Data!BK326*Data!BL326,"")</f>
        <v>0.78894336263444165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0.93036408001276893</v>
      </c>
      <c r="L327" s="72">
        <f t="shared" si="151"/>
        <v>0.90997905084199504</v>
      </c>
      <c r="M327" s="72">
        <f t="shared" si="152"/>
        <v>0.95074910918354283</v>
      </c>
      <c r="N327" s="72">
        <f t="shared" si="153"/>
        <v>0.94740245367735398</v>
      </c>
      <c r="O327" s="72">
        <f t="shared" si="154"/>
        <v>0.99103768433079076</v>
      </c>
      <c r="P327" s="72">
        <f t="shared" si="155"/>
        <v>0.91380718954248363</v>
      </c>
      <c r="Q327" s="72"/>
      <c r="R327" s="72"/>
      <c r="S327" s="72">
        <f t="shared" si="156"/>
        <v>0.94106663722725903</v>
      </c>
      <c r="T327" s="72">
        <f t="shared" si="157"/>
        <v>0.99159650533927746</v>
      </c>
      <c r="U327" s="72">
        <f t="shared" si="158"/>
        <v>0.52541144270455886</v>
      </c>
      <c r="V327" s="72">
        <f t="shared" si="159"/>
        <v>0.7622125034270224</v>
      </c>
      <c r="W327" s="72">
        <f t="shared" si="160"/>
        <v>0.86787501712166393</v>
      </c>
      <c r="X327" s="72">
        <f t="shared" si="161"/>
        <v>9.0020949158004987E-2</v>
      </c>
      <c r="Y327" s="72">
        <f t="shared" si="162"/>
        <v>4.9250890816457192E-2</v>
      </c>
      <c r="Z327" s="72">
        <f t="shared" si="163"/>
        <v>5.2597546322645961E-2</v>
      </c>
      <c r="AA327" s="72">
        <f t="shared" si="164"/>
        <v>8.9623156692092282E-3</v>
      </c>
      <c r="AB327" s="72">
        <f t="shared" si="165"/>
        <v>8.6192810457516367E-2</v>
      </c>
      <c r="AC327" s="72"/>
      <c r="AD327" s="72"/>
      <c r="AE327" s="72">
        <f t="shared" si="166"/>
        <v>5.8933362772740944E-2</v>
      </c>
      <c r="AF327" s="72">
        <f t="shared" si="167"/>
        <v>8.4034946607225297E-3</v>
      </c>
      <c r="AG327" s="72">
        <f t="shared" si="168"/>
        <v>0.47458855729544119</v>
      </c>
      <c r="AH327" s="72">
        <f t="shared" si="169"/>
        <v>0.23778749657297754</v>
      </c>
      <c r="AI327" s="72">
        <f t="shared" si="170"/>
        <v>0.13212498287833607</v>
      </c>
      <c r="AJ327" s="72">
        <f>(AV327-Driver!$K$179)/(Driver!$L$179-Driver!$K$179)</f>
        <v>0.21553460639755054</v>
      </c>
      <c r="AK327" s="72">
        <f>(AW327-Driver!$K$180)/(Driver!$L$180-Driver!$K$180)</f>
        <v>0.40020235290629763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41.170110447037963</v>
      </c>
      <c r="AX327" s="70">
        <f t="shared" si="173"/>
        <v>5.0483779169038137</v>
      </c>
      <c r="AY327" s="70">
        <f>IFERROR(Driver!$K$19/Data!BH327/Data!BI327*Data!BK327*Data!BL327,"")</f>
        <v>0.41808398210734121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1</v>
      </c>
      <c r="H328" s="43" t="b">
        <f t="shared" si="148"/>
        <v>0</v>
      </c>
      <c r="I328" s="43">
        <f t="shared" si="149"/>
        <v>2</v>
      </c>
      <c r="J328" s="43" t="b">
        <f t="array" ref="J328">NOT(OR(($H$9:$H$1273=TRUE)*($I$9:$I$1273&gt;0)*($BT$9:$BT$1273=BT328)*($K$9:$K$1273&gt;K328)))</f>
        <v>0</v>
      </c>
      <c r="K328" s="72">
        <f t="shared" si="150"/>
        <v>0.94613213791502893</v>
      </c>
      <c r="L328" s="72">
        <f t="shared" si="151"/>
        <v>0.95767867214567715</v>
      </c>
      <c r="M328" s="72">
        <f t="shared" si="152"/>
        <v>0.93458560368438059</v>
      </c>
      <c r="N328" s="72">
        <f t="shared" si="153"/>
        <v>0.87341269841269842</v>
      </c>
      <c r="O328" s="72">
        <f t="shared" si="154"/>
        <v>0.98908594270580286</v>
      </c>
      <c r="P328" s="72">
        <f t="shared" si="155"/>
        <v>0.94125816993464051</v>
      </c>
      <c r="Q328" s="72"/>
      <c r="R328" s="72"/>
      <c r="S328" s="72">
        <f t="shared" si="156"/>
        <v>0.86866517741047966</v>
      </c>
      <c r="T328" s="72">
        <f t="shared" si="157"/>
        <v>0.95995605351968916</v>
      </c>
      <c r="U328" s="72">
        <f t="shared" si="158"/>
        <v>0.73118353032185268</v>
      </c>
      <c r="V328" s="72">
        <f t="shared" si="159"/>
        <v>0.82132081973701643</v>
      </c>
      <c r="W328" s="72">
        <f t="shared" si="160"/>
        <v>0.92339279246649764</v>
      </c>
      <c r="X328" s="72">
        <f t="shared" si="161"/>
        <v>4.2321327854322799E-2</v>
      </c>
      <c r="Y328" s="72">
        <f t="shared" si="162"/>
        <v>6.5414396315619364E-2</v>
      </c>
      <c r="Z328" s="72">
        <f t="shared" si="163"/>
        <v>0.12658730158730153</v>
      </c>
      <c r="AA328" s="72">
        <f t="shared" si="164"/>
        <v>1.0914057294197102E-2</v>
      </c>
      <c r="AB328" s="72">
        <f t="shared" si="165"/>
        <v>5.8741830065359463E-2</v>
      </c>
      <c r="AC328" s="72"/>
      <c r="AD328" s="72"/>
      <c r="AE328" s="72">
        <f t="shared" si="166"/>
        <v>0.13133482258952034</v>
      </c>
      <c r="AF328" s="72">
        <f t="shared" si="167"/>
        <v>4.004394648031083E-2</v>
      </c>
      <c r="AG328" s="72">
        <f t="shared" si="168"/>
        <v>0.26881646967814732</v>
      </c>
      <c r="AH328" s="72">
        <f t="shared" si="169"/>
        <v>0.17867918026298357</v>
      </c>
      <c r="AI328" s="72">
        <f t="shared" si="170"/>
        <v>7.660720753350235E-2</v>
      </c>
      <c r="AJ328" s="72">
        <f>(AV328-Driver!$K$179)/(Driver!$L$179-Driver!$K$179)</f>
        <v>0.26323422770123273</v>
      </c>
      <c r="AK328" s="72">
        <f>(AW328-Driver!$K$180)/(Driver!$L$180-Driver!$K$180)</f>
        <v>0.27052275338256992</v>
      </c>
      <c r="AL328" s="72">
        <f>(AX328-Driver!$K$181)/(Driver!$L$181-Driver!$K$181)</f>
        <v>0.52380952380952372</v>
      </c>
      <c r="AM328" s="72">
        <f>(AY328-Driver!$K$182)/(Driver!$L$182-Driver!$K$182)</f>
        <v>8.5197053816914017E-2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28.547697698212474</v>
      </c>
      <c r="AX328" s="70">
        <f t="shared" si="173"/>
        <v>5.7142857142857135</v>
      </c>
      <c r="AY328" s="70">
        <f>IFERROR(Driver!$K$19/Data!BH328/Data!BI328*Data!BK328*Data!BL328,"")</f>
        <v>0.33899649621268657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0.94414820642511033</v>
      </c>
      <c r="L329" s="72">
        <f t="shared" ref="L329:L392" si="188">1-X329</f>
        <v>0.93745467730239307</v>
      </c>
      <c r="M329" s="72">
        <f t="shared" ref="M329:M392" si="189">1-Y329</f>
        <v>0.95084173554782758</v>
      </c>
      <c r="N329" s="72">
        <f t="shared" ref="N329:N392" si="190">1-Z329</f>
        <v>0.92337159299310689</v>
      </c>
      <c r="O329" s="72">
        <f t="shared" ref="O329:O392" si="191">1-AA329</f>
        <v>0.97645753521900314</v>
      </c>
      <c r="P329" s="72">
        <f t="shared" ref="P329:P392" si="192">1-AB329</f>
        <v>0.95269607843137261</v>
      </c>
      <c r="Q329" s="72"/>
      <c r="R329" s="72"/>
      <c r="S329" s="72">
        <f t="shared" ref="S329:S392" si="193">1-AE329</f>
        <v>0.85820930944313578</v>
      </c>
      <c r="T329" s="72">
        <f t="shared" ref="T329:T392" si="194">1-AF329</f>
        <v>0.99710947071401534</v>
      </c>
      <c r="U329" s="72">
        <f t="shared" ref="U329:U392" si="195">1-AG329</f>
        <v>0.86186775821307271</v>
      </c>
      <c r="V329" s="72">
        <f t="shared" ref="V329:V392" si="196">1-AH329</f>
        <v>0.80475118633976117</v>
      </c>
      <c r="W329" s="72">
        <f t="shared" ref="W329:W392" si="197">1-AI329</f>
        <v>0.87468918918918925</v>
      </c>
      <c r="X329" s="72">
        <f t="shared" ref="X329:X392" si="198">ABS(AJ329-AJ$1)</f>
        <v>6.2545322697606986E-2</v>
      </c>
      <c r="Y329" s="72">
        <f t="shared" ref="Y329:Y392" si="199">AVERAGE(Z329:AB329)</f>
        <v>4.9158264452172473E-2</v>
      </c>
      <c r="Z329" s="72">
        <f t="shared" ref="Z329:Z392" si="200">ABS(AL329-AL$1)</f>
        <v>7.6628407006893107E-2</v>
      </c>
      <c r="AA329" s="72">
        <f t="shared" ref="AA329:AA392" si="201">ABS(AM329-AM$1)</f>
        <v>2.3542464780996905E-2</v>
      </c>
      <c r="AB329" s="72">
        <f t="shared" ref="AB329:AB392" si="202">ABS(AN329-AN$1)</f>
        <v>4.7303921568627394E-2</v>
      </c>
      <c r="AC329" s="72"/>
      <c r="AD329" s="72"/>
      <c r="AE329" s="72">
        <f t="shared" ref="AE329:AE392" si="203">ABS(AQ$1-AQ329)</f>
        <v>0.14179069055686427</v>
      </c>
      <c r="AF329" s="72">
        <f t="shared" ref="AF329:AF392" si="204">ABS(AR$1-AR329)</f>
        <v>2.8905292859846693E-3</v>
      </c>
      <c r="AG329" s="72">
        <f t="shared" ref="AG329:AG392" si="205">ABS(AS$1-AS329)</f>
        <v>0.13813224178692729</v>
      </c>
      <c r="AH329" s="72">
        <f t="shared" ref="AH329:AH392" si="206">ABS(AT$1-AT329)</f>
        <v>0.19524881366023886</v>
      </c>
      <c r="AI329" s="72">
        <f t="shared" ref="AI329:AI392" si="207">ABS(AU$1-AU329)</f>
        <v>0.1253108108108108</v>
      </c>
      <c r="AJ329" s="72">
        <f>(AV329-Driver!$K$179)/(Driver!$L$179-Driver!$K$179)</f>
        <v>0.24301023285794854</v>
      </c>
      <c r="AK329" s="72">
        <f>(AW329-Driver!$K$180)/(Driver!$L$180-Driver!$K$180)</f>
        <v>0.27609692596322322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29.090261889531696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0.28874844538253808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0.93275813266153951</v>
      </c>
      <c r="L330" s="72">
        <f t="shared" si="188"/>
        <v>0.89386431391507526</v>
      </c>
      <c r="M330" s="72">
        <f t="shared" si="189"/>
        <v>0.97165195140800376</v>
      </c>
      <c r="N330" s="72">
        <f t="shared" si="190"/>
        <v>0.969536141149687</v>
      </c>
      <c r="O330" s="72">
        <f t="shared" si="191"/>
        <v>0.95955370000242901</v>
      </c>
      <c r="P330" s="72">
        <f t="shared" si="192"/>
        <v>0.98586601307189548</v>
      </c>
      <c r="Q330" s="72"/>
      <c r="R330" s="72"/>
      <c r="S330" s="72">
        <f t="shared" si="193"/>
        <v>0.92380497703345354</v>
      </c>
      <c r="T330" s="72">
        <f t="shared" si="194"/>
        <v>0.96002029267360156</v>
      </c>
      <c r="U330" s="72">
        <f t="shared" si="195"/>
        <v>0.77114121122645884</v>
      </c>
      <c r="V330" s="72">
        <f t="shared" si="196"/>
        <v>0.77388819351659344</v>
      </c>
      <c r="W330" s="72">
        <f t="shared" si="197"/>
        <v>0.93849765258215967</v>
      </c>
      <c r="X330" s="72">
        <f t="shared" si="198"/>
        <v>0.10613568608492469</v>
      </c>
      <c r="Y330" s="72">
        <f t="shared" si="199"/>
        <v>2.8348048591996189E-2</v>
      </c>
      <c r="Z330" s="72">
        <f t="shared" si="200"/>
        <v>3.0463858850312997E-2</v>
      </c>
      <c r="AA330" s="72">
        <f t="shared" si="201"/>
        <v>4.0446299997571045E-2</v>
      </c>
      <c r="AB330" s="72">
        <f t="shared" si="202"/>
        <v>1.4133986928104525E-2</v>
      </c>
      <c r="AC330" s="72"/>
      <c r="AD330" s="72"/>
      <c r="AE330" s="72">
        <f t="shared" si="203"/>
        <v>7.6195022966546441E-2</v>
      </c>
      <c r="AF330" s="72">
        <f t="shared" si="204"/>
        <v>3.9979707326398432E-2</v>
      </c>
      <c r="AG330" s="72">
        <f t="shared" si="205"/>
        <v>0.22885878877354116</v>
      </c>
      <c r="AH330" s="72">
        <f t="shared" si="206"/>
        <v>0.22611180648340659</v>
      </c>
      <c r="AI330" s="72">
        <f t="shared" si="207"/>
        <v>6.1502347417840372E-2</v>
      </c>
      <c r="AJ330" s="72">
        <f>(AV330-Driver!$K$179)/(Driver!$L$179-Driver!$K$179)</f>
        <v>0.19941986947063084</v>
      </c>
      <c r="AK330" s="72">
        <f>(AW330-Driver!$K$180)/(Driver!$L$180-Driver!$K$180)</f>
        <v>0.3055025866092238</v>
      </c>
      <c r="AL330" s="72">
        <f>(AX330-Driver!$K$181)/(Driver!$L$181-Driver!$K$181)</f>
        <v>0.4276860810725352</v>
      </c>
      <c r="AM330" s="72">
        <f>(AY330-Driver!$K$182)/(Driver!$L$182-Driver!$K$182)</f>
        <v>0.13655741110868216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31.952472963508676</v>
      </c>
      <c r="AX330" s="70">
        <f t="shared" si="210"/>
        <v>4.8491747296528169</v>
      </c>
      <c r="AY330" s="70">
        <f>IFERROR(Driver!$K$19/Data!BH330/Data!BI330*Data!BK330*Data!BL330,"")</f>
        <v>0.54335780198690731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1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1</v>
      </c>
      <c r="I331" s="43">
        <f t="shared" si="186"/>
        <v>2</v>
      </c>
      <c r="J331" s="43" t="b">
        <f t="array" ref="J331">NOT(OR(($H$9:$H$1273=TRUE)*($I$9:$I$1273&gt;0)*($BT$9:$BT$1273=BT331)*($K$9:$K$1273&gt;K331)))</f>
        <v>0</v>
      </c>
      <c r="K331" s="72">
        <f t="shared" si="187"/>
        <v>0.91017012643387929</v>
      </c>
      <c r="L331" s="72">
        <f t="shared" si="188"/>
        <v>0.8672347111433405</v>
      </c>
      <c r="M331" s="72">
        <f t="shared" si="189"/>
        <v>0.95310554172441808</v>
      </c>
      <c r="N331" s="72">
        <f t="shared" si="190"/>
        <v>0.88163378233099343</v>
      </c>
      <c r="O331" s="72">
        <f t="shared" si="191"/>
        <v>0.99500310428016936</v>
      </c>
      <c r="P331" s="72">
        <f t="shared" si="192"/>
        <v>0.98267973856209156</v>
      </c>
      <c r="Q331" s="72"/>
      <c r="R331" s="72"/>
      <c r="S331" s="72">
        <f t="shared" si="193"/>
        <v>0.8737571738707175</v>
      </c>
      <c r="T331" s="72">
        <f t="shared" si="194"/>
        <v>0.99884060344768033</v>
      </c>
      <c r="U331" s="72">
        <f t="shared" si="195"/>
        <v>0.76448170150985273</v>
      </c>
      <c r="V331" s="72">
        <f t="shared" si="196"/>
        <v>0.83246807893132668</v>
      </c>
      <c r="W331" s="72">
        <f t="shared" si="197"/>
        <v>0.88272763696800616</v>
      </c>
      <c r="X331" s="72">
        <f t="shared" si="198"/>
        <v>0.13276528885665945</v>
      </c>
      <c r="Y331" s="72">
        <f t="shared" si="199"/>
        <v>4.6894458275581939E-2</v>
      </c>
      <c r="Z331" s="72">
        <f t="shared" si="200"/>
        <v>0.11836621766900662</v>
      </c>
      <c r="AA331" s="72">
        <f t="shared" si="201"/>
        <v>4.9968957198306824E-3</v>
      </c>
      <c r="AB331" s="72">
        <f t="shared" si="202"/>
        <v>1.7320261437908491E-2</v>
      </c>
      <c r="AC331" s="72"/>
      <c r="AD331" s="72"/>
      <c r="AE331" s="72">
        <f t="shared" si="203"/>
        <v>0.12624282612928256</v>
      </c>
      <c r="AF331" s="72">
        <f t="shared" si="204"/>
        <v>1.1593965523196276E-3</v>
      </c>
      <c r="AG331" s="72">
        <f t="shared" si="205"/>
        <v>0.23551829849014727</v>
      </c>
      <c r="AH331" s="72">
        <f t="shared" si="206"/>
        <v>0.16753192106867329</v>
      </c>
      <c r="AI331" s="72">
        <f t="shared" si="207"/>
        <v>0.11727236303199383</v>
      </c>
      <c r="AJ331" s="72">
        <f>(AV331-Driver!$K$179)/(Driver!$L$179-Driver!$K$179)</f>
        <v>0.43832084441221497</v>
      </c>
      <c r="AK331" s="72">
        <f>(AW331-Driver!$K$180)/(Driver!$L$180-Driver!$K$180)</f>
        <v>0.30919779481322174</v>
      </c>
      <c r="AL331" s="72">
        <f>(AX331-Driver!$K$181)/(Driver!$L$181-Driver!$K$181)</f>
        <v>0.51558843989122882</v>
      </c>
      <c r="AM331" s="72">
        <f>(AY331-Driver!$K$182)/(Driver!$L$182-Driver!$K$182)</f>
        <v>0.1011080068309418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32.312147448277379</v>
      </c>
      <c r="AX331" s="70">
        <f t="shared" si="210"/>
        <v>5.6402959590210591</v>
      </c>
      <c r="AY331" s="70">
        <f>IFERROR(Driver!$K$19/Data!BH331/Data!BI331*Data!BK331*Data!BL331,"")</f>
        <v>0.40230569625557927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1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0.92211701255802137</v>
      </c>
      <c r="L332" s="72">
        <f t="shared" si="188"/>
        <v>0.90006848763193936</v>
      </c>
      <c r="M332" s="72">
        <f t="shared" si="189"/>
        <v>0.94416553748410326</v>
      </c>
      <c r="N332" s="72">
        <f t="shared" si="190"/>
        <v>0.92020963763991648</v>
      </c>
      <c r="O332" s="72">
        <f t="shared" si="191"/>
        <v>0.94414971991043251</v>
      </c>
      <c r="P332" s="72">
        <f t="shared" si="192"/>
        <v>0.9681372549019609</v>
      </c>
      <c r="Q332" s="72"/>
      <c r="R332" s="72"/>
      <c r="S332" s="72">
        <f t="shared" si="193"/>
        <v>0.93571737127361931</v>
      </c>
      <c r="T332" s="72">
        <f t="shared" si="194"/>
        <v>0.93620981669771242</v>
      </c>
      <c r="U332" s="72">
        <f t="shared" si="195"/>
        <v>0.81232063357525108</v>
      </c>
      <c r="V332" s="72">
        <f t="shared" si="196"/>
        <v>0.76614887600752368</v>
      </c>
      <c r="W332" s="72">
        <f t="shared" si="197"/>
        <v>0.92877199413489731</v>
      </c>
      <c r="X332" s="72">
        <f t="shared" si="198"/>
        <v>9.993151236806061E-2</v>
      </c>
      <c r="Y332" s="72">
        <f t="shared" si="199"/>
        <v>5.5834462515896736E-2</v>
      </c>
      <c r="Z332" s="72">
        <f t="shared" si="200"/>
        <v>7.9790362360083522E-2</v>
      </c>
      <c r="AA332" s="72">
        <f t="shared" si="201"/>
        <v>5.5850280089567522E-2</v>
      </c>
      <c r="AB332" s="72">
        <f t="shared" si="202"/>
        <v>3.1862745098039158E-2</v>
      </c>
      <c r="AC332" s="72"/>
      <c r="AD332" s="72"/>
      <c r="AE332" s="72">
        <f t="shared" si="203"/>
        <v>6.4282628726380742E-2</v>
      </c>
      <c r="AF332" s="72">
        <f t="shared" si="204"/>
        <v>6.3790183302287598E-2</v>
      </c>
      <c r="AG332" s="72">
        <f t="shared" si="205"/>
        <v>0.18767936642474886</v>
      </c>
      <c r="AH332" s="72">
        <f t="shared" si="206"/>
        <v>0.23385112399247632</v>
      </c>
      <c r="AI332" s="72">
        <f t="shared" si="207"/>
        <v>7.1228005865102639E-2</v>
      </c>
      <c r="AJ332" s="72">
        <f>(AV332-Driver!$K$179)/(Driver!$L$179-Driver!$K$179)</f>
        <v>0.20562404318749491</v>
      </c>
      <c r="AK332" s="72">
        <f>(AW332-Driver!$K$180)/(Driver!$L$180-Driver!$K$180)</f>
        <v>0.29409301401899218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30.841917910512553</v>
      </c>
      <c r="AX332" s="70">
        <f t="shared" si="210"/>
        <v>5.2931132612407517</v>
      </c>
      <c r="AY332" s="70">
        <f>IFERROR(Driver!$K$19/Data!BH332/Data!BI332*Data!BK332*Data!BL332,"")</f>
        <v>0.60464977213106852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1</v>
      </c>
      <c r="H333" s="43" t="b">
        <f t="shared" si="185"/>
        <v>1</v>
      </c>
      <c r="I333" s="43">
        <f t="shared" si="186"/>
        <v>1</v>
      </c>
      <c r="J333" s="43" t="b">
        <f t="array" ref="J333">NOT(OR(($H$9:$H$1273=TRUE)*($I$9:$I$1273&gt;0)*($BT$9:$BT$1273=BT333)*($K$9:$K$1273&gt;K333)))</f>
        <v>1</v>
      </c>
      <c r="K333" s="72">
        <f t="shared" si="187"/>
        <v>0.903662482102083</v>
      </c>
      <c r="L333" s="72">
        <f t="shared" si="188"/>
        <v>0.95457658528724521</v>
      </c>
      <c r="M333" s="72">
        <f t="shared" si="189"/>
        <v>0.85274837891692079</v>
      </c>
      <c r="N333" s="72">
        <f t="shared" si="190"/>
        <v>0.75663852526402331</v>
      </c>
      <c r="O333" s="72">
        <f t="shared" si="191"/>
        <v>0.84801184024490883</v>
      </c>
      <c r="P333" s="72">
        <f t="shared" si="192"/>
        <v>0.95359477124183012</v>
      </c>
      <c r="Q333" s="72"/>
      <c r="R333" s="72"/>
      <c r="S333" s="72">
        <f t="shared" si="193"/>
        <v>0.89491290102442522</v>
      </c>
      <c r="T333" s="72">
        <f t="shared" si="194"/>
        <v>0.91621406158154939</v>
      </c>
      <c r="U333" s="72">
        <f t="shared" si="195"/>
        <v>0.8605150001835935</v>
      </c>
      <c r="V333" s="72">
        <f t="shared" si="196"/>
        <v>0.78525263407144319</v>
      </c>
      <c r="W333" s="72">
        <f t="shared" si="197"/>
        <v>0.88987578650466481</v>
      </c>
      <c r="X333" s="72">
        <f t="shared" si="198"/>
        <v>4.5423414712754795E-2</v>
      </c>
      <c r="Y333" s="72">
        <f t="shared" si="199"/>
        <v>0.14725162108307924</v>
      </c>
      <c r="Z333" s="72">
        <f t="shared" si="200"/>
        <v>0.24336147473597672</v>
      </c>
      <c r="AA333" s="72">
        <f t="shared" si="201"/>
        <v>0.15198815975509117</v>
      </c>
      <c r="AB333" s="72">
        <f t="shared" si="202"/>
        <v>4.6405228758169881E-2</v>
      </c>
      <c r="AC333" s="72"/>
      <c r="AD333" s="72"/>
      <c r="AE333" s="72">
        <f t="shared" si="203"/>
        <v>0.10508709897557474</v>
      </c>
      <c r="AF333" s="72">
        <f t="shared" si="204"/>
        <v>8.3785938418450626E-2</v>
      </c>
      <c r="AG333" s="72">
        <f t="shared" si="205"/>
        <v>0.13948499981640644</v>
      </c>
      <c r="AH333" s="72">
        <f t="shared" si="206"/>
        <v>0.21474736592855678</v>
      </c>
      <c r="AI333" s="72">
        <f t="shared" si="207"/>
        <v>0.11012421349533522</v>
      </c>
      <c r="AJ333" s="72">
        <f>(AV333-Driver!$K$179)/(Driver!$L$179-Driver!$K$179)</f>
        <v>0.35097897026831032</v>
      </c>
      <c r="AK333" s="72">
        <f>(AW333-Driver!$K$180)/(Driver!$L$180-Driver!$K$180)</f>
        <v>0.25452643663058216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26.99069017161538</v>
      </c>
      <c r="AX333" s="70">
        <f t="shared" si="210"/>
        <v>2.3847467273762093</v>
      </c>
      <c r="AY333" s="70">
        <f>IFERROR(Driver!$K$19/Data!BH333/Data!BI333*Data!BK333*Data!BL333,"")</f>
        <v>0.98717948295845492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0.90450845092830279</v>
      </c>
      <c r="L334" s="72">
        <f t="shared" si="188"/>
        <v>0.84600354524212396</v>
      </c>
      <c r="M334" s="72">
        <f t="shared" si="189"/>
        <v>0.96301335661448151</v>
      </c>
      <c r="N334" s="72">
        <f t="shared" si="190"/>
        <v>0.99125561247075189</v>
      </c>
      <c r="O334" s="72">
        <f t="shared" si="191"/>
        <v>0.96396092796092792</v>
      </c>
      <c r="P334" s="72">
        <f t="shared" si="192"/>
        <v>0.93382352941176472</v>
      </c>
      <c r="Q334" s="72"/>
      <c r="R334" s="72"/>
      <c r="S334" s="72">
        <f t="shared" si="193"/>
        <v>0.94837090553773851</v>
      </c>
      <c r="T334" s="72">
        <f t="shared" si="194"/>
        <v>0.98238501932672706</v>
      </c>
      <c r="U334" s="72">
        <f t="shared" si="195"/>
        <v>0.94533120723299635</v>
      </c>
      <c r="V334" s="72">
        <f t="shared" si="196"/>
        <v>0.75544973025021112</v>
      </c>
      <c r="W334" s="72">
        <f t="shared" si="197"/>
        <v>0.93893555811277329</v>
      </c>
      <c r="X334" s="72">
        <f t="shared" si="198"/>
        <v>0.15399645475787604</v>
      </c>
      <c r="Y334" s="72">
        <f t="shared" si="199"/>
        <v>3.6986643385518443E-2</v>
      </c>
      <c r="Z334" s="72">
        <f t="shared" si="200"/>
        <v>8.7443875292480544E-3</v>
      </c>
      <c r="AA334" s="72">
        <f t="shared" si="201"/>
        <v>3.6039072039072056E-2</v>
      </c>
      <c r="AB334" s="72">
        <f t="shared" si="202"/>
        <v>6.6176470588235226E-2</v>
      </c>
      <c r="AC334" s="72"/>
      <c r="AD334" s="72"/>
      <c r="AE334" s="72">
        <f t="shared" si="203"/>
        <v>5.1629094462261438E-2</v>
      </c>
      <c r="AF334" s="72">
        <f t="shared" si="204"/>
        <v>1.7614980673272981E-2</v>
      </c>
      <c r="AG334" s="72">
        <f t="shared" si="205"/>
        <v>5.4668792767003649E-2</v>
      </c>
      <c r="AH334" s="72">
        <f t="shared" si="206"/>
        <v>0.24455026974978888</v>
      </c>
      <c r="AI334" s="72">
        <f t="shared" si="207"/>
        <v>6.1064441887226706E-2</v>
      </c>
      <c r="AJ334" s="72">
        <f>(AV334-Driver!$K$179)/(Driver!$L$179-Driver!$K$179)</f>
        <v>0.15155910079767948</v>
      </c>
      <c r="AK334" s="72">
        <f>(AW334-Driver!$K$180)/(Driver!$L$180-Driver!$K$180)</f>
        <v>0.37689516606978024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38.901496622311541</v>
      </c>
      <c r="AX334" s="70">
        <f t="shared" si="210"/>
        <v>4.4963005122367674</v>
      </c>
      <c r="AY334" s="70">
        <f>IFERROR(Driver!$K$19/Data!BH334/Data!BI334*Data!BK334*Data!BL334,"")</f>
        <v>0.52582157545080688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0.89468281513946113</v>
      </c>
      <c r="L335" s="72">
        <f t="shared" si="188"/>
        <v>0.81965595036661032</v>
      </c>
      <c r="M335" s="72">
        <f t="shared" si="189"/>
        <v>0.96970967991231205</v>
      </c>
      <c r="N335" s="72">
        <f t="shared" si="190"/>
        <v>0.99609656611648645</v>
      </c>
      <c r="O335" s="72">
        <f t="shared" si="191"/>
        <v>0.96777103571195289</v>
      </c>
      <c r="P335" s="72">
        <f t="shared" si="192"/>
        <v>0.9452614379084967</v>
      </c>
      <c r="Q335" s="72"/>
      <c r="R335" s="72"/>
      <c r="S335" s="72">
        <f t="shared" si="193"/>
        <v>0.93201483411676433</v>
      </c>
      <c r="T335" s="72">
        <f t="shared" si="194"/>
        <v>0.97902867298976748</v>
      </c>
      <c r="U335" s="72">
        <f t="shared" si="195"/>
        <v>0.93282420190373627</v>
      </c>
      <c r="V335" s="72">
        <f t="shared" si="196"/>
        <v>0.75995618703560852</v>
      </c>
      <c r="W335" s="72">
        <f t="shared" si="197"/>
        <v>0.95472222222222225</v>
      </c>
      <c r="X335" s="72">
        <f t="shared" si="198"/>
        <v>0.18034404963338974</v>
      </c>
      <c r="Y335" s="72">
        <f t="shared" si="199"/>
        <v>3.0290320087687977E-2</v>
      </c>
      <c r="Z335" s="72">
        <f t="shared" si="200"/>
        <v>3.9034338835135518E-3</v>
      </c>
      <c r="AA335" s="72">
        <f t="shared" si="201"/>
        <v>3.2228964288047141E-2</v>
      </c>
      <c r="AB335" s="72">
        <f t="shared" si="202"/>
        <v>5.473856209150324E-2</v>
      </c>
      <c r="AC335" s="72"/>
      <c r="AD335" s="72"/>
      <c r="AE335" s="72">
        <f t="shared" si="203"/>
        <v>6.7985165883235665E-2</v>
      </c>
      <c r="AF335" s="72">
        <f t="shared" si="204"/>
        <v>2.0971327010232479E-2</v>
      </c>
      <c r="AG335" s="72">
        <f t="shared" si="205"/>
        <v>6.7175798096263672E-2</v>
      </c>
      <c r="AH335" s="72">
        <f t="shared" si="206"/>
        <v>0.24004381296439145</v>
      </c>
      <c r="AI335" s="72">
        <f t="shared" si="207"/>
        <v>4.5277777777777792E-2</v>
      </c>
      <c r="AJ335" s="72">
        <f>(AV335-Driver!$K$179)/(Driver!$L$179-Driver!$K$179)</f>
        <v>0.12521150592216579</v>
      </c>
      <c r="AK335" s="72">
        <f>(AW335-Driver!$K$180)/(Driver!$L$180-Driver!$K$180)</f>
        <v>0.3671990799181975</v>
      </c>
      <c r="AL335" s="72">
        <f>(AX335-Driver!$K$181)/(Driver!$L$181-Driver!$K$181)</f>
        <v>0.40112565610573575</v>
      </c>
      <c r="AM335" s="72">
        <f>(AY335-Driver!$K$182)/(Driver!$L$182-Driver!$K$182)</f>
        <v>0.12834007539915826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37.957724418333882</v>
      </c>
      <c r="AX335" s="70">
        <f t="shared" si="210"/>
        <v>4.6101309049516219</v>
      </c>
      <c r="AY335" s="70">
        <f>IFERROR(Driver!$K$19/Data!BH335/Data!BI335*Data!BK335*Data!BL335,"")</f>
        <v>0.51066127213132961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0.85151395191652512</v>
      </c>
      <c r="L336" s="72">
        <f t="shared" si="188"/>
        <v>0.73352268149222466</v>
      </c>
      <c r="M336" s="72">
        <f t="shared" si="189"/>
        <v>0.96950522234082559</v>
      </c>
      <c r="N336" s="72">
        <f t="shared" si="190"/>
        <v>0.98619648390564729</v>
      </c>
      <c r="O336" s="72">
        <f t="shared" si="191"/>
        <v>0.96459859488153543</v>
      </c>
      <c r="P336" s="72">
        <f t="shared" si="192"/>
        <v>0.95772058823529416</v>
      </c>
      <c r="Q336" s="72"/>
      <c r="R336" s="72"/>
      <c r="S336" s="72">
        <f t="shared" si="193"/>
        <v>0.96049279131128773</v>
      </c>
      <c r="T336" s="72">
        <f t="shared" si="194"/>
        <v>0.46123531740130164</v>
      </c>
      <c r="U336" s="72">
        <f t="shared" si="195"/>
        <v>0.30000000000000004</v>
      </c>
      <c r="V336" s="72">
        <f t="shared" si="196"/>
        <v>0.75081727697777301</v>
      </c>
      <c r="W336" s="72">
        <f t="shared" si="197"/>
        <v>0.86118266670182186</v>
      </c>
      <c r="X336" s="72">
        <f t="shared" si="198"/>
        <v>0.26647731850777534</v>
      </c>
      <c r="Y336" s="72">
        <f t="shared" si="199"/>
        <v>3.0494777659174382E-2</v>
      </c>
      <c r="Z336" s="72">
        <f t="shared" si="200"/>
        <v>1.3803516094352708E-2</v>
      </c>
      <c r="AA336" s="72">
        <f t="shared" si="201"/>
        <v>3.5401405118464534E-2</v>
      </c>
      <c r="AB336" s="72">
        <f t="shared" si="202"/>
        <v>4.2279411764705899E-2</v>
      </c>
      <c r="AC336" s="72"/>
      <c r="AD336" s="72"/>
      <c r="AE336" s="72">
        <f t="shared" si="203"/>
        <v>3.9507208688712214E-2</v>
      </c>
      <c r="AF336" s="72">
        <f t="shared" si="204"/>
        <v>0.53876468259869836</v>
      </c>
      <c r="AG336" s="72">
        <f t="shared" si="205"/>
        <v>0.7</v>
      </c>
      <c r="AH336" s="72">
        <f t="shared" si="206"/>
        <v>0.24918272302222694</v>
      </c>
      <c r="AI336" s="72">
        <f t="shared" si="207"/>
        <v>0.13881733329817808</v>
      </c>
      <c r="AJ336" s="72">
        <f>(AV336-Driver!$K$179)/(Driver!$L$179-Driver!$K$179)</f>
        <v>3.9078237047780198E-2</v>
      </c>
      <c r="AK336" s="72">
        <f>(AW336-Driver!$K$180)/(Driver!$L$180-Driver!$K$180)</f>
        <v>0.35113113748768804</v>
      </c>
      <c r="AL336" s="72">
        <f>(AX336-Driver!$K$181)/(Driver!$L$181-Driver!$K$181)</f>
        <v>0.38341870612786949</v>
      </c>
      <c r="AM336" s="72">
        <f>(AY336-Driver!$K$182)/(Driver!$L$182-Driver!$K$182)</f>
        <v>6.0709705992646586E-2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36.393745179292921</v>
      </c>
      <c r="AX336" s="70">
        <f t="shared" si="210"/>
        <v>4.4507683551508253</v>
      </c>
      <c r="AY336" s="70">
        <f>IFERROR(Driver!$K$19/Data!BH336/Data!BI336*Data!BK336*Data!BL336,"")</f>
        <v>0.24156208102965818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1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0.92858859277200989</v>
      </c>
      <c r="L337" s="72">
        <f t="shared" si="188"/>
        <v>0.90474176134074613</v>
      </c>
      <c r="M337" s="72">
        <f t="shared" si="189"/>
        <v>0.95243542420327365</v>
      </c>
      <c r="N337" s="72">
        <f t="shared" si="190"/>
        <v>0.9796543982798962</v>
      </c>
      <c r="O337" s="72">
        <f t="shared" si="191"/>
        <v>0.96388553446064373</v>
      </c>
      <c r="P337" s="72">
        <f t="shared" si="192"/>
        <v>0.91376633986928102</v>
      </c>
      <c r="Q337" s="72"/>
      <c r="R337" s="72"/>
      <c r="S337" s="72">
        <f t="shared" si="193"/>
        <v>0.95012422139789554</v>
      </c>
      <c r="T337" s="72">
        <f t="shared" si="194"/>
        <v>0.95008120726399081</v>
      </c>
      <c r="U337" s="72">
        <f t="shared" si="195"/>
        <v>0.97935894224708298</v>
      </c>
      <c r="V337" s="72">
        <f t="shared" si="196"/>
        <v>0.76890277436927545</v>
      </c>
      <c r="W337" s="72">
        <f t="shared" si="197"/>
        <v>0.88833133971291867</v>
      </c>
      <c r="X337" s="72">
        <f t="shared" si="198"/>
        <v>9.5258238659253897E-2</v>
      </c>
      <c r="Y337" s="72">
        <f t="shared" si="199"/>
        <v>4.7564575796726342E-2</v>
      </c>
      <c r="Z337" s="72">
        <f t="shared" si="200"/>
        <v>2.0345601720103745E-2</v>
      </c>
      <c r="AA337" s="72">
        <f t="shared" si="201"/>
        <v>3.6114465539356294E-2</v>
      </c>
      <c r="AB337" s="72">
        <f t="shared" si="202"/>
        <v>8.6233660130718981E-2</v>
      </c>
      <c r="AC337" s="72"/>
      <c r="AD337" s="72"/>
      <c r="AE337" s="72">
        <f t="shared" si="203"/>
        <v>4.9875778602104459E-2</v>
      </c>
      <c r="AF337" s="72">
        <f t="shared" si="204"/>
        <v>4.9918792736009215E-2</v>
      </c>
      <c r="AG337" s="72">
        <f t="shared" si="205"/>
        <v>2.0641057752917025E-2</v>
      </c>
      <c r="AH337" s="72">
        <f t="shared" si="206"/>
        <v>0.23109722563072452</v>
      </c>
      <c r="AI337" s="72">
        <f t="shared" si="207"/>
        <v>0.11166866028708133</v>
      </c>
      <c r="AJ337" s="72">
        <f>(AV337-Driver!$K$179)/(Driver!$L$179-Driver!$K$179)</f>
        <v>0.21029731689630163</v>
      </c>
      <c r="AK337" s="72">
        <f>(AW337-Driver!$K$180)/(Driver!$L$180-Driver!$K$180)</f>
        <v>0.39836841630100983</v>
      </c>
      <c r="AL337" s="72">
        <f>(AX337-Driver!$K$181)/(Driver!$L$181-Driver!$K$181)</f>
        <v>0.41756782394232594</v>
      </c>
      <c r="AM337" s="72">
        <f>(AY337-Driver!$K$182)/(Driver!$L$182-Driver!$K$182)</f>
        <v>0.13222557665046741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40.991603535602856</v>
      </c>
      <c r="AX337" s="70">
        <f t="shared" si="210"/>
        <v>4.7581104154809335</v>
      </c>
      <c r="AY337" s="70">
        <f>IFERROR(Driver!$K$19/Data!BH337/Data!BI337*Data!BK337*Data!BL337,"")</f>
        <v>0.52612156390449782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0.84644615892134512</v>
      </c>
      <c r="L338" s="72">
        <f t="shared" si="188"/>
        <v>0.75825880267504631</v>
      </c>
      <c r="M338" s="72">
        <f t="shared" si="189"/>
        <v>0.93463351516764381</v>
      </c>
      <c r="N338" s="72">
        <f t="shared" si="190"/>
        <v>0.97016853222032506</v>
      </c>
      <c r="O338" s="72">
        <f t="shared" si="191"/>
        <v>0.9716813596878352</v>
      </c>
      <c r="P338" s="72">
        <f t="shared" si="192"/>
        <v>0.86205065359477118</v>
      </c>
      <c r="Q338" s="72"/>
      <c r="R338" s="72"/>
      <c r="S338" s="72">
        <f t="shared" si="193"/>
        <v>0.97129485090818501</v>
      </c>
      <c r="T338" s="72">
        <f t="shared" si="194"/>
        <v>0.58638341649501857</v>
      </c>
      <c r="U338" s="72">
        <f t="shared" si="195"/>
        <v>0.30000000000000004</v>
      </c>
      <c r="V338" s="72">
        <f t="shared" si="196"/>
        <v>0.75095441016435882</v>
      </c>
      <c r="W338" s="72">
        <f t="shared" si="197"/>
        <v>0.86208204251682519</v>
      </c>
      <c r="X338" s="72">
        <f t="shared" si="198"/>
        <v>0.24174119732495364</v>
      </c>
      <c r="Y338" s="72">
        <f t="shared" si="199"/>
        <v>6.53664848323562E-2</v>
      </c>
      <c r="Z338" s="72">
        <f t="shared" si="200"/>
        <v>2.9831467779674992E-2</v>
      </c>
      <c r="AA338" s="72">
        <f t="shared" si="201"/>
        <v>2.8318640312164828E-2</v>
      </c>
      <c r="AB338" s="72">
        <f t="shared" si="202"/>
        <v>0.13794934640522877</v>
      </c>
      <c r="AC338" s="72"/>
      <c r="AD338" s="72"/>
      <c r="AE338" s="72">
        <f t="shared" si="203"/>
        <v>2.8705149091814958E-2</v>
      </c>
      <c r="AF338" s="72">
        <f t="shared" si="204"/>
        <v>0.41361658350498143</v>
      </c>
      <c r="AG338" s="72">
        <f t="shared" si="205"/>
        <v>0.7</v>
      </c>
      <c r="AH338" s="72">
        <f t="shared" si="206"/>
        <v>0.24904558983564112</v>
      </c>
      <c r="AI338" s="72">
        <f t="shared" si="207"/>
        <v>0.13791795748317487</v>
      </c>
      <c r="AJ338" s="72">
        <f>(AV338-Driver!$K$179)/(Driver!$L$179-Driver!$K$179)</f>
        <v>6.3814358230601873E-2</v>
      </c>
      <c r="AK338" s="72">
        <f>(AW338-Driver!$K$180)/(Driver!$L$180-Driver!$K$180)</f>
        <v>0.44503514645812753</v>
      </c>
      <c r="AL338" s="72">
        <f>(AX338-Driver!$K$181)/(Driver!$L$181-Driver!$K$181)</f>
        <v>0.42705369000189719</v>
      </c>
      <c r="AM338" s="72">
        <f>(AY338-Driver!$K$182)/(Driver!$L$182-Driver!$K$182)</f>
        <v>6.7792470798946292E-2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45.533927323188443</v>
      </c>
      <c r="AX338" s="70">
        <f t="shared" si="210"/>
        <v>4.8434832100170748</v>
      </c>
      <c r="AY338" s="70">
        <f>IFERROR(Driver!$K$19/Data!BH338/Data!BI338*Data!BK338*Data!BL338,"")</f>
        <v>0.26974418763153524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1</v>
      </c>
      <c r="I339" s="43">
        <f t="shared" si="186"/>
        <v>2</v>
      </c>
      <c r="J339" s="43" t="b">
        <f t="array" ref="J339">NOT(OR(($H$9:$H$1273=TRUE)*($I$9:$I$1273&gt;0)*($BT$9:$BT$1273=BT339)*($K$9:$K$1273&gt;K339)))</f>
        <v>1</v>
      </c>
      <c r="K339" s="72">
        <f t="shared" si="187"/>
        <v>0.88569748775686608</v>
      </c>
      <c r="L339" s="72">
        <f t="shared" si="188"/>
        <v>0.849911368946902</v>
      </c>
      <c r="M339" s="72">
        <f t="shared" si="189"/>
        <v>0.92148360656683026</v>
      </c>
      <c r="N339" s="72">
        <f t="shared" si="190"/>
        <v>0.84432270916334651</v>
      </c>
      <c r="O339" s="72">
        <f t="shared" si="191"/>
        <v>0.98712157458943173</v>
      </c>
      <c r="P339" s="72">
        <f t="shared" si="192"/>
        <v>0.93300653594771243</v>
      </c>
      <c r="Q339" s="72"/>
      <c r="R339" s="72"/>
      <c r="S339" s="72">
        <f t="shared" si="193"/>
        <v>0.90378789176512142</v>
      </c>
      <c r="T339" s="72">
        <f t="shared" si="194"/>
        <v>0.98099836286677178</v>
      </c>
      <c r="U339" s="72">
        <f t="shared" si="195"/>
        <v>0.8496361470784225</v>
      </c>
      <c r="V339" s="72">
        <f t="shared" si="196"/>
        <v>0.81287118739785591</v>
      </c>
      <c r="W339" s="72">
        <f t="shared" si="197"/>
        <v>0.86337142857142857</v>
      </c>
      <c r="X339" s="72">
        <f t="shared" si="198"/>
        <v>0.15008863105309805</v>
      </c>
      <c r="Y339" s="72">
        <f t="shared" si="199"/>
        <v>7.8516393433169782E-2</v>
      </c>
      <c r="Z339" s="72">
        <f t="shared" si="200"/>
        <v>0.15567729083665344</v>
      </c>
      <c r="AA339" s="72">
        <f t="shared" si="201"/>
        <v>1.2878425410568273E-2</v>
      </c>
      <c r="AB339" s="72">
        <f t="shared" si="202"/>
        <v>6.6993464052287621E-2</v>
      </c>
      <c r="AC339" s="72"/>
      <c r="AD339" s="72"/>
      <c r="AE339" s="72">
        <f t="shared" si="203"/>
        <v>9.6212108234878607E-2</v>
      </c>
      <c r="AF339" s="72">
        <f t="shared" si="204"/>
        <v>1.900163713322818E-2</v>
      </c>
      <c r="AG339" s="72">
        <f t="shared" si="205"/>
        <v>0.15036385292157747</v>
      </c>
      <c r="AH339" s="72">
        <f t="shared" si="206"/>
        <v>0.18712881260214409</v>
      </c>
      <c r="AI339" s="72">
        <f t="shared" si="207"/>
        <v>0.13662857142857143</v>
      </c>
      <c r="AJ339" s="72">
        <f>(AV339-Driver!$K$179)/(Driver!$L$179-Driver!$K$179)</f>
        <v>0.45564418660865358</v>
      </c>
      <c r="AK339" s="72">
        <f>(AW339-Driver!$K$180)/(Driver!$L$180-Driver!$K$180)</f>
        <v>0.39086351001870512</v>
      </c>
      <c r="AL339" s="72">
        <f>(AX339-Driver!$K$181)/(Driver!$L$181-Driver!$K$181)</f>
        <v>0.55289951305887564</v>
      </c>
      <c r="AM339" s="72">
        <f>(AY339-Driver!$K$182)/(Driver!$L$182-Driver!$K$182)</f>
        <v>8.3232685700542847E-2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40.261110650951629</v>
      </c>
      <c r="AX339" s="70">
        <f t="shared" si="210"/>
        <v>5.9760956175298805</v>
      </c>
      <c r="AY339" s="70">
        <f>IFERROR(Driver!$K$19/Data!BH339/Data!BI339*Data!BK339*Data!BL339,"")</f>
        <v>0.33118033498541255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0.91050964763194353</v>
      </c>
      <c r="L340" s="72">
        <f t="shared" si="188"/>
        <v>0.84141084521795184</v>
      </c>
      <c r="M340" s="72">
        <f t="shared" si="189"/>
        <v>0.97960845004593522</v>
      </c>
      <c r="N340" s="72">
        <f t="shared" si="190"/>
        <v>0.98091918042117232</v>
      </c>
      <c r="O340" s="72">
        <f t="shared" si="191"/>
        <v>0.97914799978199263</v>
      </c>
      <c r="P340" s="72">
        <f t="shared" si="192"/>
        <v>0.9787581699346406</v>
      </c>
      <c r="Q340" s="72"/>
      <c r="R340" s="72"/>
      <c r="S340" s="72">
        <f t="shared" si="193"/>
        <v>0.87189603776623326</v>
      </c>
      <c r="T340" s="72">
        <f t="shared" si="194"/>
        <v>0.79459906191848695</v>
      </c>
      <c r="U340" s="72">
        <f t="shared" si="195"/>
        <v>0.9128365965776909</v>
      </c>
      <c r="V340" s="72">
        <f t="shared" si="196"/>
        <v>0.77160321488487738</v>
      </c>
      <c r="W340" s="72">
        <f t="shared" si="197"/>
        <v>0.87141234380916321</v>
      </c>
      <c r="X340" s="72">
        <f t="shared" si="198"/>
        <v>0.15858915478204819</v>
      </c>
      <c r="Y340" s="72">
        <f t="shared" si="199"/>
        <v>2.0391549954064826E-2</v>
      </c>
      <c r="Z340" s="72">
        <f t="shared" si="200"/>
        <v>1.9080819578827624E-2</v>
      </c>
      <c r="AA340" s="72">
        <f t="shared" si="201"/>
        <v>2.0852000218007399E-2</v>
      </c>
      <c r="AB340" s="72">
        <f t="shared" si="202"/>
        <v>2.1241830065359457E-2</v>
      </c>
      <c r="AC340" s="72"/>
      <c r="AD340" s="72"/>
      <c r="AE340" s="72">
        <f t="shared" si="203"/>
        <v>0.1281039622337668</v>
      </c>
      <c r="AF340" s="72">
        <f t="shared" si="204"/>
        <v>0.20540093808151308</v>
      </c>
      <c r="AG340" s="72">
        <f t="shared" si="205"/>
        <v>8.7163403422309105E-2</v>
      </c>
      <c r="AH340" s="72">
        <f t="shared" si="206"/>
        <v>0.22839678511512265</v>
      </c>
      <c r="AI340" s="72">
        <f t="shared" si="207"/>
        <v>0.12858765619083681</v>
      </c>
      <c r="AJ340" s="72">
        <f>(AV340-Driver!$K$179)/(Driver!$L$179-Driver!$K$179)</f>
        <v>0.14696640077350734</v>
      </c>
      <c r="AK340" s="72">
        <f>(AW340-Driver!$K$180)/(Driver!$L$180-Driver!$K$180)</f>
        <v>0.29528888131813985</v>
      </c>
      <c r="AL340" s="72">
        <f>(AX340-Driver!$K$181)/(Driver!$L$181-Driver!$K$181)</f>
        <v>0.41630304180104982</v>
      </c>
      <c r="AM340" s="72">
        <f>(AY340-Driver!$K$182)/(Driver!$L$182-Driver!$K$182)</f>
        <v>7.525911089310372E-2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30.958318105285699</v>
      </c>
      <c r="AX340" s="70">
        <f t="shared" si="210"/>
        <v>4.7467273762094484</v>
      </c>
      <c r="AY340" s="70">
        <f>IFERROR(Driver!$K$19/Data!BH340/Data!BI340*Data!BK340*Data!BL340,"")</f>
        <v>0.29945372237483669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1</v>
      </c>
      <c r="H341" s="43" t="b">
        <f t="shared" si="185"/>
        <v>0</v>
      </c>
      <c r="I341" s="43">
        <f t="shared" si="186"/>
        <v>2</v>
      </c>
      <c r="J341" s="43" t="b">
        <f t="array" ref="J341">NOT(OR(($H$9:$H$1273=TRUE)*($I$9:$I$1273&gt;0)*($BT$9:$BT$1273=BT341)*($K$9:$K$1273&gt;K341)))</f>
        <v>0</v>
      </c>
      <c r="K341" s="72">
        <f t="shared" si="187"/>
        <v>0.90042366413232711</v>
      </c>
      <c r="L341" s="72">
        <f t="shared" si="188"/>
        <v>0.89442832970751751</v>
      </c>
      <c r="M341" s="72">
        <f t="shared" si="189"/>
        <v>0.90641899855713659</v>
      </c>
      <c r="N341" s="72">
        <f t="shared" si="190"/>
        <v>0.92358976791247716</v>
      </c>
      <c r="O341" s="72">
        <f t="shared" si="191"/>
        <v>0.9790822604386713</v>
      </c>
      <c r="P341" s="72">
        <f t="shared" si="192"/>
        <v>0.81658496732026142</v>
      </c>
      <c r="Q341" s="72"/>
      <c r="R341" s="72"/>
      <c r="S341" s="72">
        <f t="shared" si="193"/>
        <v>0.95268026516052617</v>
      </c>
      <c r="T341" s="72">
        <f t="shared" si="194"/>
        <v>0.90812563819024184</v>
      </c>
      <c r="U341" s="72">
        <f t="shared" si="195"/>
        <v>0.80953581080670833</v>
      </c>
      <c r="V341" s="72">
        <f t="shared" si="196"/>
        <v>0.81790816072232553</v>
      </c>
      <c r="W341" s="72">
        <f t="shared" si="197"/>
        <v>0.90784412041958329</v>
      </c>
      <c r="X341" s="72">
        <f t="shared" si="198"/>
        <v>0.10557167029248249</v>
      </c>
      <c r="Y341" s="72">
        <f t="shared" si="199"/>
        <v>9.358100144286341E-2</v>
      </c>
      <c r="Z341" s="72">
        <f t="shared" si="200"/>
        <v>7.64102320875229E-2</v>
      </c>
      <c r="AA341" s="72">
        <f t="shared" si="201"/>
        <v>2.0917739561328752E-2</v>
      </c>
      <c r="AB341" s="72">
        <f t="shared" si="202"/>
        <v>0.18341503267973858</v>
      </c>
      <c r="AC341" s="72"/>
      <c r="AD341" s="72"/>
      <c r="AE341" s="72">
        <f t="shared" si="203"/>
        <v>4.7319734839473854E-2</v>
      </c>
      <c r="AF341" s="72">
        <f t="shared" si="204"/>
        <v>9.187436180975822E-2</v>
      </c>
      <c r="AG341" s="72">
        <f t="shared" si="205"/>
        <v>0.19046418919329161</v>
      </c>
      <c r="AH341" s="72">
        <f t="shared" si="206"/>
        <v>0.18209183927767447</v>
      </c>
      <c r="AI341" s="72">
        <f t="shared" si="207"/>
        <v>9.2155879580416766E-2</v>
      </c>
      <c r="AJ341" s="72">
        <f>(AV341-Driver!$K$179)/(Driver!$L$179-Driver!$K$179)</f>
        <v>0.19998388526307304</v>
      </c>
      <c r="AK341" s="72">
        <f>(AW341-Driver!$K$180)/(Driver!$L$180-Driver!$K$180)</f>
        <v>0.47979581595867021</v>
      </c>
      <c r="AL341" s="72">
        <f>(AX341-Driver!$K$181)/(Driver!$L$181-Driver!$K$181)</f>
        <v>0.3208119901346993</v>
      </c>
      <c r="AM341" s="72">
        <f>(AY341-Driver!$K$182)/(Driver!$L$182-Driver!$K$182)</f>
        <v>0.11702885067243987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48.917370204511329</v>
      </c>
      <c r="AX341" s="70">
        <f t="shared" si="210"/>
        <v>3.8873079112122939</v>
      </c>
      <c r="AY341" s="70">
        <f>IFERROR(Driver!$K$19/Data!BH341/Data!BI341*Data!BK341*Data!BL341,"")</f>
        <v>0.46565425160134749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0.95083561235052427</v>
      </c>
      <c r="L342" s="72">
        <f t="shared" si="188"/>
        <v>0.95920957215373459</v>
      </c>
      <c r="M342" s="72">
        <f t="shared" si="189"/>
        <v>0.94246165254731395</v>
      </c>
      <c r="N342" s="72">
        <f t="shared" si="190"/>
        <v>0.88669291089609814</v>
      </c>
      <c r="O342" s="72">
        <f t="shared" si="191"/>
        <v>0.96315936700728155</v>
      </c>
      <c r="P342" s="72">
        <f t="shared" si="192"/>
        <v>0.97753267973856217</v>
      </c>
      <c r="Q342" s="72"/>
      <c r="R342" s="72"/>
      <c r="S342" s="72">
        <f t="shared" si="193"/>
        <v>0.84422894166676987</v>
      </c>
      <c r="T342" s="72">
        <f t="shared" si="194"/>
        <v>0.94648100020937642</v>
      </c>
      <c r="U342" s="72">
        <f t="shared" si="195"/>
        <v>0.72264363606934012</v>
      </c>
      <c r="V342" s="72">
        <f t="shared" si="196"/>
        <v>0.90768715250298015</v>
      </c>
      <c r="W342" s="72">
        <f t="shared" si="197"/>
        <v>0.91512601009616312</v>
      </c>
      <c r="X342" s="72">
        <f t="shared" si="198"/>
        <v>4.0790427846265465E-2</v>
      </c>
      <c r="Y342" s="72">
        <f t="shared" si="199"/>
        <v>5.7538347452686045E-2</v>
      </c>
      <c r="Z342" s="72">
        <f t="shared" si="200"/>
        <v>0.1133070891039018</v>
      </c>
      <c r="AA342" s="72">
        <f t="shared" si="201"/>
        <v>3.6840632992718454E-2</v>
      </c>
      <c r="AB342" s="72">
        <f t="shared" si="202"/>
        <v>2.2467320261437884E-2</v>
      </c>
      <c r="AC342" s="72"/>
      <c r="AD342" s="72"/>
      <c r="AE342" s="72">
        <f t="shared" si="203"/>
        <v>0.15577105833323016</v>
      </c>
      <c r="AF342" s="72">
        <f t="shared" si="204"/>
        <v>5.3518999790623578E-2</v>
      </c>
      <c r="AG342" s="72">
        <f t="shared" si="205"/>
        <v>0.27735636393065988</v>
      </c>
      <c r="AH342" s="72">
        <f t="shared" si="206"/>
        <v>9.2312847497019873E-2</v>
      </c>
      <c r="AI342" s="72">
        <f t="shared" si="207"/>
        <v>8.4873989903836919E-2</v>
      </c>
      <c r="AJ342" s="72">
        <f>(AV342-Driver!$K$179)/(Driver!$L$179-Driver!$K$179)</f>
        <v>0.26476512770929006</v>
      </c>
      <c r="AK342" s="72">
        <f>(AW342-Driver!$K$180)/(Driver!$L$180-Driver!$K$180)</f>
        <v>0.30220032413732356</v>
      </c>
      <c r="AL342" s="72">
        <f>(AX342-Driver!$K$181)/(Driver!$L$181-Driver!$K$181)</f>
        <v>0.510529311326124</v>
      </c>
      <c r="AM342" s="72">
        <f>(AY342-Driver!$K$182)/(Driver!$L$182-Driver!$K$182)</f>
        <v>5.9270478118392665E-2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31.631045999835376</v>
      </c>
      <c r="AX342" s="70">
        <f t="shared" si="210"/>
        <v>5.594763801935116</v>
      </c>
      <c r="AY342" s="70">
        <f>IFERROR(Driver!$K$19/Data!BH342/Data!BI342*Data!BK342*Data!BL342,"")</f>
        <v>0.23583543691738429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0.916390222756859</v>
      </c>
      <c r="L343" s="72">
        <f t="shared" si="188"/>
        <v>0.88782128756748047</v>
      </c>
      <c r="M343" s="72">
        <f t="shared" si="189"/>
        <v>0.94495915794623742</v>
      </c>
      <c r="N343" s="72">
        <f t="shared" si="190"/>
        <v>0.87973660911907925</v>
      </c>
      <c r="O343" s="72">
        <f t="shared" si="191"/>
        <v>0.97536145295492727</v>
      </c>
      <c r="P343" s="72">
        <f t="shared" si="192"/>
        <v>0.97977941176470584</v>
      </c>
      <c r="Q343" s="72"/>
      <c r="R343" s="72"/>
      <c r="S343" s="72">
        <f t="shared" si="193"/>
        <v>0.9001533359423497</v>
      </c>
      <c r="T343" s="72">
        <f t="shared" si="194"/>
        <v>0.9608922221624776</v>
      </c>
      <c r="U343" s="72">
        <f t="shared" si="195"/>
        <v>0.80387009723457981</v>
      </c>
      <c r="V343" s="72">
        <f t="shared" si="196"/>
        <v>0.77100390788593298</v>
      </c>
      <c r="W343" s="72">
        <f t="shared" si="197"/>
        <v>0.91144265593561369</v>
      </c>
      <c r="X343" s="72">
        <f t="shared" si="198"/>
        <v>0.11217871243251953</v>
      </c>
      <c r="Y343" s="72">
        <f t="shared" si="199"/>
        <v>5.5040842053762563E-2</v>
      </c>
      <c r="Z343" s="72">
        <f t="shared" si="200"/>
        <v>0.12026339088092081</v>
      </c>
      <c r="AA343" s="72">
        <f t="shared" si="201"/>
        <v>2.4638547045072776E-2</v>
      </c>
      <c r="AB343" s="72">
        <f t="shared" si="202"/>
        <v>2.0220588235294101E-2</v>
      </c>
      <c r="AC343" s="72"/>
      <c r="AD343" s="72"/>
      <c r="AE343" s="72">
        <f t="shared" si="203"/>
        <v>9.9846664057650289E-2</v>
      </c>
      <c r="AF343" s="72">
        <f t="shared" si="204"/>
        <v>3.9107777837522423E-2</v>
      </c>
      <c r="AG343" s="72">
        <f t="shared" si="205"/>
        <v>0.19612990276542019</v>
      </c>
      <c r="AH343" s="72">
        <f t="shared" si="206"/>
        <v>0.22899609211406696</v>
      </c>
      <c r="AI343" s="72">
        <f t="shared" si="207"/>
        <v>8.8557344064386312E-2</v>
      </c>
      <c r="AJ343" s="72">
        <f>(AV343-Driver!$K$179)/(Driver!$L$179-Driver!$K$179)</f>
        <v>0.19337684312303599</v>
      </c>
      <c r="AK343" s="72">
        <f>(AW343-Driver!$K$180)/(Driver!$L$180-Driver!$K$180)</f>
        <v>0.30746044615648271</v>
      </c>
      <c r="AL343" s="72">
        <f>(AX343-Driver!$K$181)/(Driver!$L$181-Driver!$K$181)</f>
        <v>0.51748561310314301</v>
      </c>
      <c r="AM343" s="72">
        <f>(AY343-Driver!$K$182)/(Driver!$L$182-Driver!$K$182)</f>
        <v>0.12074965815618389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32.143041961257694</v>
      </c>
      <c r="AX343" s="70">
        <f t="shared" si="210"/>
        <v>5.6573705179282872</v>
      </c>
      <c r="AY343" s="70">
        <f>IFERROR(Driver!$K$19/Data!BH343/Data!BI343*Data!BK343*Data!BL343,"")</f>
        <v>0.48045923186254003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0.87846667655942634</v>
      </c>
      <c r="L344" s="72">
        <f t="shared" si="188"/>
        <v>0.8965232455080171</v>
      </c>
      <c r="M344" s="72">
        <f t="shared" si="189"/>
        <v>0.86041010761083558</v>
      </c>
      <c r="N344" s="72">
        <f t="shared" si="190"/>
        <v>0.74525548599253777</v>
      </c>
      <c r="O344" s="72">
        <f t="shared" si="191"/>
        <v>0.86861372572885776</v>
      </c>
      <c r="P344" s="72">
        <f t="shared" si="192"/>
        <v>0.96736111111111112</v>
      </c>
      <c r="Q344" s="72"/>
      <c r="R344" s="72"/>
      <c r="S344" s="72">
        <f t="shared" si="193"/>
        <v>0.91535645762441131</v>
      </c>
      <c r="T344" s="72">
        <f t="shared" si="194"/>
        <v>0.92747185276686539</v>
      </c>
      <c r="U344" s="72">
        <f t="shared" si="195"/>
        <v>0.48681853491952976</v>
      </c>
      <c r="V344" s="72">
        <f t="shared" si="196"/>
        <v>0.76512607597889803</v>
      </c>
      <c r="W344" s="72">
        <f t="shared" si="197"/>
        <v>0.89824452027825175</v>
      </c>
      <c r="X344" s="72">
        <f t="shared" si="198"/>
        <v>0.10347675449198293</v>
      </c>
      <c r="Y344" s="72">
        <f t="shared" si="199"/>
        <v>0.13958989238916442</v>
      </c>
      <c r="Z344" s="72">
        <f t="shared" si="200"/>
        <v>0.25474451400746217</v>
      </c>
      <c r="AA344" s="72">
        <f t="shared" si="201"/>
        <v>0.13138627427114222</v>
      </c>
      <c r="AB344" s="72">
        <f t="shared" si="202"/>
        <v>3.2638888888888884E-2</v>
      </c>
      <c r="AC344" s="72"/>
      <c r="AD344" s="72"/>
      <c r="AE344" s="72">
        <f t="shared" si="203"/>
        <v>8.4643542375588701E-2</v>
      </c>
      <c r="AF344" s="72">
        <f t="shared" si="204"/>
        <v>7.252814723313461E-2</v>
      </c>
      <c r="AG344" s="72">
        <f t="shared" si="205"/>
        <v>0.51318146508047024</v>
      </c>
      <c r="AH344" s="72">
        <f t="shared" si="206"/>
        <v>0.23487392402110202</v>
      </c>
      <c r="AI344" s="72">
        <f t="shared" si="207"/>
        <v>0.10175547972174825</v>
      </c>
      <c r="AJ344" s="72">
        <f>(AV344-Driver!$K$179)/(Driver!$L$179-Driver!$K$179)</f>
        <v>0.20207880106357259</v>
      </c>
      <c r="AK344" s="72">
        <f>(AW344-Driver!$K$180)/(Driver!$L$180-Driver!$K$180)</f>
        <v>0.26552174129940803</v>
      </c>
      <c r="AL344" s="72">
        <f>(AX344-Driver!$K$181)/(Driver!$L$181-Driver!$K$181)</f>
        <v>0.14247770821476002</v>
      </c>
      <c r="AM344" s="72">
        <f>(AY344-Driver!$K$182)/(Driver!$L$182-Driver!$K$182)</f>
        <v>0.22749738538225334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28.06092230017477</v>
      </c>
      <c r="AX344" s="70">
        <f t="shared" si="210"/>
        <v>2.2822993739328403</v>
      </c>
      <c r="AY344" s="70">
        <f>IFERROR(Driver!$K$19/Data!BH344/Data!BI344*Data!BK344*Data!BL344,"")</f>
        <v>0.90520520472294175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1</v>
      </c>
      <c r="H345" s="43" t="b">
        <f t="shared" si="185"/>
        <v>1</v>
      </c>
      <c r="I345" s="43">
        <f t="shared" si="186"/>
        <v>1</v>
      </c>
      <c r="J345" s="43" t="b">
        <f t="array" ref="J345">NOT(OR(($H$9:$H$1273=TRUE)*($I$9:$I$1273&gt;0)*($BT$9:$BT$1273=BT345)*($K$9:$K$1273&gt;K345)))</f>
        <v>1</v>
      </c>
      <c r="K345" s="72">
        <f t="shared" si="187"/>
        <v>0.93647668601149447</v>
      </c>
      <c r="L345" s="72">
        <f t="shared" si="188"/>
        <v>0.95236080895979369</v>
      </c>
      <c r="M345" s="72">
        <f t="shared" si="189"/>
        <v>0.92059256306319515</v>
      </c>
      <c r="N345" s="72">
        <f t="shared" si="190"/>
        <v>0.79942294314804263</v>
      </c>
      <c r="O345" s="72">
        <f t="shared" si="191"/>
        <v>0.98996912512651014</v>
      </c>
      <c r="P345" s="72">
        <f t="shared" si="192"/>
        <v>0.97238562091503278</v>
      </c>
      <c r="Q345" s="72"/>
      <c r="R345" s="72"/>
      <c r="S345" s="72">
        <f t="shared" si="193"/>
        <v>0.90766777155083067</v>
      </c>
      <c r="T345" s="72">
        <f t="shared" si="194"/>
        <v>0.95463531841962868</v>
      </c>
      <c r="U345" s="72">
        <f t="shared" si="195"/>
        <v>0.75388602604594546</v>
      </c>
      <c r="V345" s="72">
        <f t="shared" si="196"/>
        <v>0.77833753300459352</v>
      </c>
      <c r="W345" s="72">
        <f t="shared" si="197"/>
        <v>0.92488895224256695</v>
      </c>
      <c r="X345" s="72">
        <f t="shared" si="198"/>
        <v>4.7639191040206252E-2</v>
      </c>
      <c r="Y345" s="72">
        <f t="shared" si="199"/>
        <v>7.9407436936804812E-2</v>
      </c>
      <c r="Z345" s="72">
        <f t="shared" si="200"/>
        <v>0.20057705685195731</v>
      </c>
      <c r="AA345" s="72">
        <f t="shared" si="201"/>
        <v>1.0030874873489845E-2</v>
      </c>
      <c r="AB345" s="72">
        <f t="shared" si="202"/>
        <v>2.7614379084967278E-2</v>
      </c>
      <c r="AC345" s="72"/>
      <c r="AD345" s="72"/>
      <c r="AE345" s="72">
        <f t="shared" si="203"/>
        <v>9.2332228449169371E-2</v>
      </c>
      <c r="AF345" s="72">
        <f t="shared" si="204"/>
        <v>4.5364681580371317E-2</v>
      </c>
      <c r="AG345" s="72">
        <f t="shared" si="205"/>
        <v>0.24611397395405457</v>
      </c>
      <c r="AH345" s="72">
        <f t="shared" si="206"/>
        <v>0.22166246699540648</v>
      </c>
      <c r="AI345" s="72">
        <f t="shared" si="207"/>
        <v>7.5111047757433089E-2</v>
      </c>
      <c r="AJ345" s="72">
        <f>(AV345-Driver!$K$179)/(Driver!$L$179-Driver!$K$179)</f>
        <v>0.25791636451534927</v>
      </c>
      <c r="AK345" s="72">
        <f>(AW345-Driver!$K$180)/(Driver!$L$180-Driver!$K$180)</f>
        <v>0.30736628744391747</v>
      </c>
      <c r="AL345" s="72">
        <f>(AX345-Driver!$K$181)/(Driver!$L$181-Driver!$K$181)</f>
        <v>0.59779927907417951</v>
      </c>
      <c r="AM345" s="72">
        <f>(AY345-Driver!$K$182)/(Driver!$L$182-Driver!$K$182)</f>
        <v>0.10614198598460096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32.133876987443294</v>
      </c>
      <c r="AX345" s="70">
        <f t="shared" si="210"/>
        <v>6.3801935116676152</v>
      </c>
      <c r="AY345" s="70">
        <f>IFERROR(Driver!$K$19/Data!BH345/Data!BI345*Data!BK345*Data!BL345,"")</f>
        <v>0.42233574681067687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0.90364747001318135</v>
      </c>
      <c r="L346" s="72">
        <f t="shared" si="188"/>
        <v>0.82336233985980178</v>
      </c>
      <c r="M346" s="72">
        <f t="shared" si="189"/>
        <v>0.98393260016656092</v>
      </c>
      <c r="N346" s="72">
        <f t="shared" si="190"/>
        <v>0.99884430531840906</v>
      </c>
      <c r="O346" s="72">
        <f t="shared" si="191"/>
        <v>0.95524107688062021</v>
      </c>
      <c r="P346" s="72">
        <f t="shared" si="192"/>
        <v>0.9977124183006536</v>
      </c>
      <c r="Q346" s="72"/>
      <c r="R346" s="72"/>
      <c r="S346" s="72">
        <f t="shared" si="193"/>
        <v>0.85075868865751902</v>
      </c>
      <c r="T346" s="72">
        <f t="shared" si="194"/>
        <v>0.91631100988958236</v>
      </c>
      <c r="U346" s="72">
        <f t="shared" si="195"/>
        <v>0.88942239687157765</v>
      </c>
      <c r="V346" s="72">
        <f t="shared" si="196"/>
        <v>0.80995277353668893</v>
      </c>
      <c r="W346" s="72">
        <f t="shared" si="197"/>
        <v>0.88966256234413965</v>
      </c>
      <c r="X346" s="72">
        <f t="shared" si="198"/>
        <v>0.17663766014019819</v>
      </c>
      <c r="Y346" s="72">
        <f t="shared" si="199"/>
        <v>1.6067399833439047E-2</v>
      </c>
      <c r="Z346" s="72">
        <f t="shared" si="200"/>
        <v>1.1556946815909908E-3</v>
      </c>
      <c r="AA346" s="72">
        <f t="shared" si="201"/>
        <v>4.4758923119379755E-2</v>
      </c>
      <c r="AB346" s="72">
        <f t="shared" si="202"/>
        <v>2.2875816993463971E-3</v>
      </c>
      <c r="AC346" s="72"/>
      <c r="AD346" s="72"/>
      <c r="AE346" s="72">
        <f t="shared" si="203"/>
        <v>0.14924131134248098</v>
      </c>
      <c r="AF346" s="72">
        <f t="shared" si="204"/>
        <v>8.368899011041761E-2</v>
      </c>
      <c r="AG346" s="72">
        <f t="shared" si="205"/>
        <v>0.11057760312842232</v>
      </c>
      <c r="AH346" s="72">
        <f t="shared" si="206"/>
        <v>0.19004722646331104</v>
      </c>
      <c r="AI346" s="72">
        <f t="shared" si="207"/>
        <v>0.11033743765586035</v>
      </c>
      <c r="AJ346" s="72">
        <f>(AV346-Driver!$K$179)/(Driver!$L$179-Driver!$K$179)</f>
        <v>0.12891789541535734</v>
      </c>
      <c r="AK346" s="72">
        <f>(AW346-Driver!$K$180)/(Driver!$L$180-Driver!$K$180)</f>
        <v>0.31018811210359459</v>
      </c>
      <c r="AL346" s="72">
        <f>(AX346-Driver!$K$181)/(Driver!$L$181-Driver!$K$181)</f>
        <v>0.39606652754063121</v>
      </c>
      <c r="AM346" s="72">
        <f>(AY346-Driver!$K$182)/(Driver!$L$182-Driver!$K$182)</f>
        <v>5.1352187991731364E-2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32.408540355390706</v>
      </c>
      <c r="AX346" s="70">
        <f t="shared" si="210"/>
        <v>4.5645987478656807</v>
      </c>
      <c r="AY346" s="70">
        <f>IFERROR(Driver!$K$19/Data!BH346/Data!BI346*Data!BK346*Data!BL346,"")</f>
        <v>0.20432880037685186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1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0.859489878777003</v>
      </c>
      <c r="L347" s="72">
        <f t="shared" si="188"/>
        <v>0.79971396341954715</v>
      </c>
      <c r="M347" s="72">
        <f t="shared" si="189"/>
        <v>0.91926579413445897</v>
      </c>
      <c r="N347" s="72">
        <f t="shared" si="190"/>
        <v>0.770965344969329</v>
      </c>
      <c r="O347" s="72">
        <f t="shared" si="191"/>
        <v>0.98773073024450542</v>
      </c>
      <c r="P347" s="72">
        <f t="shared" si="192"/>
        <v>0.99910130718954249</v>
      </c>
      <c r="Q347" s="72"/>
      <c r="R347" s="72"/>
      <c r="S347" s="72">
        <f t="shared" si="193"/>
        <v>0.90338714452082225</v>
      </c>
      <c r="T347" s="72">
        <f t="shared" si="194"/>
        <v>0.94613886918382561</v>
      </c>
      <c r="U347" s="72">
        <f t="shared" si="195"/>
        <v>0.72915499073454004</v>
      </c>
      <c r="V347" s="72">
        <f t="shared" si="196"/>
        <v>0.83801809493851009</v>
      </c>
      <c r="W347" s="72">
        <f t="shared" si="197"/>
        <v>0.88188984703587958</v>
      </c>
      <c r="X347" s="72">
        <f t="shared" si="198"/>
        <v>0.20028603658045291</v>
      </c>
      <c r="Y347" s="72">
        <f t="shared" si="199"/>
        <v>8.0734205865541031E-2</v>
      </c>
      <c r="Z347" s="72">
        <f t="shared" si="200"/>
        <v>0.22903465503067105</v>
      </c>
      <c r="AA347" s="72">
        <f t="shared" si="201"/>
        <v>1.2269269755494541E-2</v>
      </c>
      <c r="AB347" s="72">
        <f t="shared" si="202"/>
        <v>8.9869281045751315E-4</v>
      </c>
      <c r="AC347" s="72"/>
      <c r="AD347" s="72"/>
      <c r="AE347" s="72">
        <f t="shared" si="203"/>
        <v>9.6612855479177792E-2</v>
      </c>
      <c r="AF347" s="72">
        <f t="shared" si="204"/>
        <v>5.3861130816174371E-2</v>
      </c>
      <c r="AG347" s="72">
        <f t="shared" si="205"/>
        <v>0.27084500926545996</v>
      </c>
      <c r="AH347" s="72">
        <f t="shared" si="206"/>
        <v>0.16198190506148985</v>
      </c>
      <c r="AI347" s="72">
        <f t="shared" si="207"/>
        <v>0.11811015296412039</v>
      </c>
      <c r="AJ347" s="72">
        <f>(AV347-Driver!$K$179)/(Driver!$L$179-Driver!$K$179)</f>
        <v>0.50584159213600843</v>
      </c>
      <c r="AK347" s="72">
        <f>(AW347-Driver!$K$180)/(Driver!$L$180-Driver!$K$180)</f>
        <v>0.33410100828549033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34.736111127788668</v>
      </c>
      <c r="AX347" s="70">
        <f t="shared" si="210"/>
        <v>6.6363118952760392</v>
      </c>
      <c r="AY347" s="70">
        <f>IFERROR(Driver!$K$19/Data!BH347/Data!BI347*Data!BK347*Data!BL347,"")</f>
        <v>0.33360414688343787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0.84194470890771955</v>
      </c>
      <c r="L348" s="72">
        <f t="shared" si="188"/>
        <v>0.74520586576424142</v>
      </c>
      <c r="M348" s="72">
        <f t="shared" si="189"/>
        <v>0.93868355205119758</v>
      </c>
      <c r="N348" s="72">
        <f t="shared" si="190"/>
        <v>0.9722838803516094</v>
      </c>
      <c r="O348" s="72">
        <f t="shared" si="191"/>
        <v>0.94699389998498995</v>
      </c>
      <c r="P348" s="72">
        <f t="shared" si="192"/>
        <v>0.8967728758169935</v>
      </c>
      <c r="Q348" s="72"/>
      <c r="R348" s="72"/>
      <c r="S348" s="72">
        <f t="shared" si="193"/>
        <v>0.83956678611735036</v>
      </c>
      <c r="T348" s="72">
        <f t="shared" si="194"/>
        <v>0.58883161125030559</v>
      </c>
      <c r="U348" s="72">
        <f t="shared" si="195"/>
        <v>0.30000000000000004</v>
      </c>
      <c r="V348" s="72">
        <f t="shared" si="196"/>
        <v>0.75431875994568343</v>
      </c>
      <c r="W348" s="72">
        <f t="shared" si="197"/>
        <v>0.86594454887218042</v>
      </c>
      <c r="X348" s="72">
        <f t="shared" si="198"/>
        <v>0.25479413423575858</v>
      </c>
      <c r="Y348" s="72">
        <f t="shared" si="199"/>
        <v>6.1316447948802387E-2</v>
      </c>
      <c r="Z348" s="72">
        <f t="shared" si="200"/>
        <v>2.7716119648390547E-2</v>
      </c>
      <c r="AA348" s="72">
        <f t="shared" si="201"/>
        <v>5.3006100015010084E-2</v>
      </c>
      <c r="AB348" s="72">
        <f t="shared" si="202"/>
        <v>0.10322712418300653</v>
      </c>
      <c r="AC348" s="72"/>
      <c r="AD348" s="72"/>
      <c r="AE348" s="72">
        <f t="shared" si="203"/>
        <v>0.16043321388264967</v>
      </c>
      <c r="AF348" s="72">
        <f t="shared" si="204"/>
        <v>0.41116838874969441</v>
      </c>
      <c r="AG348" s="72">
        <f t="shared" si="205"/>
        <v>0.7</v>
      </c>
      <c r="AH348" s="72">
        <f t="shared" si="206"/>
        <v>0.24568124005431657</v>
      </c>
      <c r="AI348" s="72">
        <f t="shared" si="207"/>
        <v>0.13405545112781955</v>
      </c>
      <c r="AJ348" s="72">
        <f>(AV348-Driver!$K$179)/(Driver!$L$179-Driver!$K$179)</f>
        <v>5.0761421319796947E-2</v>
      </c>
      <c r="AK348" s="72">
        <f>(AW348-Driver!$K$180)/(Driver!$L$180-Driver!$K$180)</f>
        <v>0.21288112472988749</v>
      </c>
      <c r="AL348" s="72">
        <f>(AX348-Driver!$K$181)/(Driver!$L$181-Driver!$K$181)</f>
        <v>0.36950610257383165</v>
      </c>
      <c r="AM348" s="72">
        <f>(AY348-Driver!$K$182)/(Driver!$L$182-Driver!$K$182)</f>
        <v>4.3105011096101035E-2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22.937128024641286</v>
      </c>
      <c r="AX348" s="70">
        <f t="shared" si="210"/>
        <v>4.3255549231644848</v>
      </c>
      <c r="AY348" s="70">
        <f>IFERROR(Driver!$K$19/Data!BH348/Data!BI348*Data!BK348*Data!BL348,"")</f>
        <v>0.17151353334575337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1</v>
      </c>
      <c r="I349" s="43">
        <f t="shared" si="186"/>
        <v>2</v>
      </c>
      <c r="J349" s="43" t="b">
        <f t="array" ref="J349">NOT(OR(($H$9:$H$1273=TRUE)*($I$9:$I$1273&gt;0)*($BT$9:$BT$1273=BT349)*($K$9:$K$1273&gt;K349)))</f>
        <v>1</v>
      </c>
      <c r="K349" s="72">
        <f t="shared" si="187"/>
        <v>0.90507119008439141</v>
      </c>
      <c r="L349" s="72">
        <f t="shared" si="188"/>
        <v>0.85111997421642094</v>
      </c>
      <c r="M349" s="72">
        <f t="shared" si="189"/>
        <v>0.95902240595236199</v>
      </c>
      <c r="N349" s="72">
        <f t="shared" si="190"/>
        <v>0.93981376082969703</v>
      </c>
      <c r="O349" s="72">
        <f t="shared" si="191"/>
        <v>0.99493319558948035</v>
      </c>
      <c r="P349" s="72">
        <f t="shared" si="192"/>
        <v>0.94232026143790848</v>
      </c>
      <c r="Q349" s="72"/>
      <c r="R349" s="72"/>
      <c r="S349" s="72">
        <f t="shared" si="193"/>
        <v>0.90340586436224379</v>
      </c>
      <c r="T349" s="72">
        <f t="shared" si="194"/>
        <v>0.95007322783115644</v>
      </c>
      <c r="U349" s="72">
        <f t="shared" si="195"/>
        <v>0.81115069571848952</v>
      </c>
      <c r="V349" s="72">
        <f t="shared" si="196"/>
        <v>0.81740115251707302</v>
      </c>
      <c r="W349" s="72">
        <f t="shared" si="197"/>
        <v>0.87275223061084417</v>
      </c>
      <c r="X349" s="72">
        <f t="shared" si="198"/>
        <v>0.14888002578357906</v>
      </c>
      <c r="Y349" s="72">
        <f t="shared" si="199"/>
        <v>4.0977594047638032E-2</v>
      </c>
      <c r="Z349" s="72">
        <f t="shared" si="200"/>
        <v>6.0186239170302913E-2</v>
      </c>
      <c r="AA349" s="72">
        <f t="shared" si="201"/>
        <v>5.0668044105196541E-3</v>
      </c>
      <c r="AB349" s="72">
        <f t="shared" si="202"/>
        <v>5.767973856209152E-2</v>
      </c>
      <c r="AC349" s="72"/>
      <c r="AD349" s="72"/>
      <c r="AE349" s="72">
        <f t="shared" si="203"/>
        <v>9.659413563775622E-2</v>
      </c>
      <c r="AF349" s="72">
        <f t="shared" si="204"/>
        <v>4.9926772168843565E-2</v>
      </c>
      <c r="AG349" s="72">
        <f t="shared" si="205"/>
        <v>0.18884930428151053</v>
      </c>
      <c r="AH349" s="72">
        <f t="shared" si="206"/>
        <v>0.18259884748292701</v>
      </c>
      <c r="AI349" s="72">
        <f t="shared" si="207"/>
        <v>0.1272477693891558</v>
      </c>
      <c r="AJ349" s="72">
        <f>(AV349-Driver!$K$179)/(Driver!$L$179-Driver!$K$179)</f>
        <v>0.45443558133913459</v>
      </c>
      <c r="AK349" s="72">
        <f>(AW349-Driver!$K$180)/(Driver!$L$180-Driver!$K$180)</f>
        <v>0.3736325383460995</v>
      </c>
      <c r="AL349" s="72">
        <f>(AX349-Driver!$K$181)/(Driver!$L$181-Driver!$K$181)</f>
        <v>0.45740846139252511</v>
      </c>
      <c r="AM349" s="72">
        <f>(AY349-Driver!$K$182)/(Driver!$L$182-Driver!$K$182)</f>
        <v>9.1044306700591465E-2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38.583927521810701</v>
      </c>
      <c r="AX349" s="70">
        <f t="shared" si="210"/>
        <v>5.116676152532726</v>
      </c>
      <c r="AY349" s="70">
        <f>IFERROR(Driver!$K$19/Data!BH349/Data!BI349*Data!BK349*Data!BL349,"")</f>
        <v>0.36226253830254412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0</v>
      </c>
      <c r="I350" s="43">
        <f t="shared" si="186"/>
        <v>2</v>
      </c>
      <c r="J350" s="43" t="b">
        <f t="array" ref="J350">NOT(OR(($H$9:$H$1273=TRUE)*($I$9:$I$1273&gt;0)*($BT$9:$BT$1273=BT350)*($K$9:$K$1273&gt;K350)))</f>
        <v>0</v>
      </c>
      <c r="K350" s="72">
        <f t="shared" si="187"/>
        <v>0.95536366672882034</v>
      </c>
      <c r="L350" s="72">
        <f t="shared" si="188"/>
        <v>0.96154620900813792</v>
      </c>
      <c r="M350" s="72">
        <f t="shared" si="189"/>
        <v>0.94918112444950276</v>
      </c>
      <c r="N350" s="72">
        <f t="shared" si="190"/>
        <v>0.92526876620502119</v>
      </c>
      <c r="O350" s="72">
        <f t="shared" si="191"/>
        <v>0.99564062021538269</v>
      </c>
      <c r="P350" s="72">
        <f t="shared" si="192"/>
        <v>0.92663398692810461</v>
      </c>
      <c r="Q350" s="72"/>
      <c r="R350" s="72"/>
      <c r="S350" s="72">
        <f t="shared" si="193"/>
        <v>0.85716379620086725</v>
      </c>
      <c r="T350" s="72">
        <f t="shared" si="194"/>
        <v>0.94250238764304495</v>
      </c>
      <c r="U350" s="72">
        <f t="shared" si="195"/>
        <v>0.80029777708227079</v>
      </c>
      <c r="V350" s="72">
        <f t="shared" si="196"/>
        <v>0.813697305547606</v>
      </c>
      <c r="W350" s="72">
        <f t="shared" si="197"/>
        <v>0.89762409085109096</v>
      </c>
      <c r="X350" s="72">
        <f t="shared" si="198"/>
        <v>3.8453790991862025E-2</v>
      </c>
      <c r="Y350" s="72">
        <f t="shared" si="199"/>
        <v>5.0818875550497196E-2</v>
      </c>
      <c r="Z350" s="72">
        <f t="shared" si="200"/>
        <v>7.4731233794978869E-2</v>
      </c>
      <c r="AA350" s="72">
        <f t="shared" si="201"/>
        <v>4.3593797846172844E-3</v>
      </c>
      <c r="AB350" s="72">
        <f t="shared" si="202"/>
        <v>7.3366013071895442E-2</v>
      </c>
      <c r="AC350" s="72"/>
      <c r="AD350" s="72"/>
      <c r="AE350" s="72">
        <f t="shared" si="203"/>
        <v>0.14283620379913278</v>
      </c>
      <c r="AF350" s="72">
        <f t="shared" si="204"/>
        <v>5.749761235695508E-2</v>
      </c>
      <c r="AG350" s="72">
        <f t="shared" si="205"/>
        <v>0.19970222291772924</v>
      </c>
      <c r="AH350" s="72">
        <f t="shared" si="206"/>
        <v>0.18630269445239397</v>
      </c>
      <c r="AI350" s="72">
        <f t="shared" si="207"/>
        <v>0.10237590914890903</v>
      </c>
      <c r="AJ350" s="72">
        <f>(AV350-Driver!$K$179)/(Driver!$L$179-Driver!$K$179)</f>
        <v>0.2671017645636935</v>
      </c>
      <c r="AK350" s="72">
        <f>(AW350-Driver!$K$180)/(Driver!$L$180-Driver!$K$180)</f>
        <v>0.25230264957067605</v>
      </c>
      <c r="AL350" s="72">
        <f>(AX350-Driver!$K$181)/(Driver!$L$181-Driver!$K$181)</f>
        <v>0.47195345601720107</v>
      </c>
      <c r="AM350" s="72">
        <f>(AY350-Driver!$K$182)/(Driver!$L$182-Driver!$K$182)</f>
        <v>9.1751731326493835E-2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26.774237019086204</v>
      </c>
      <c r="AX350" s="70">
        <f t="shared" si="210"/>
        <v>5.2475811041548095</v>
      </c>
      <c r="AY350" s="70">
        <f>IFERROR(Driver!$K$19/Data!BH350/Data!BI350*Data!BK350*Data!BL350,"")</f>
        <v>0.36507735945857644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1</v>
      </c>
      <c r="F351" s="43" t="b">
        <f>CL351&gt;Driver!$F$56</f>
        <v>1</v>
      </c>
      <c r="G351" s="43" t="b">
        <f>AND(CB351&gt;Driver!$F$55,CB351&lt;Driver!$G$55)</f>
        <v>1</v>
      </c>
      <c r="H351" s="43" t="b">
        <f t="shared" si="185"/>
        <v>1</v>
      </c>
      <c r="I351" s="43">
        <f t="shared" si="186"/>
        <v>2</v>
      </c>
      <c r="J351" s="43" t="b">
        <f t="array" ref="J351">NOT(OR(($H$9:$H$1273=TRUE)*($I$9:$I$1273&gt;0)*($BT$9:$BT$1273=BT351)*($K$9:$K$1273&gt;K351)))</f>
        <v>0</v>
      </c>
      <c r="K351" s="72">
        <f t="shared" si="187"/>
        <v>0.93345118401804872</v>
      </c>
      <c r="L351" s="72">
        <f t="shared" si="188"/>
        <v>0.94200709048424791</v>
      </c>
      <c r="M351" s="72">
        <f t="shared" si="189"/>
        <v>0.92489527755184953</v>
      </c>
      <c r="N351" s="72">
        <f t="shared" si="190"/>
        <v>0.81333554670208064</v>
      </c>
      <c r="O351" s="72">
        <f t="shared" si="191"/>
        <v>0.999912377456736</v>
      </c>
      <c r="P351" s="72">
        <f t="shared" si="192"/>
        <v>0.96143790849673194</v>
      </c>
      <c r="Q351" s="72"/>
      <c r="R351" s="72"/>
      <c r="S351" s="72">
        <f t="shared" si="193"/>
        <v>0.90460392940234569</v>
      </c>
      <c r="T351" s="72">
        <f t="shared" si="194"/>
        <v>0.98597053705689752</v>
      </c>
      <c r="U351" s="72">
        <f t="shared" si="195"/>
        <v>0.71089419356901273</v>
      </c>
      <c r="V351" s="72">
        <f t="shared" si="196"/>
        <v>0.86694835957727223</v>
      </c>
      <c r="W351" s="72">
        <f t="shared" si="197"/>
        <v>0.91568834336824578</v>
      </c>
      <c r="X351" s="72">
        <f t="shared" si="198"/>
        <v>5.7992909515752145E-2</v>
      </c>
      <c r="Y351" s="72">
        <f t="shared" si="199"/>
        <v>7.5104722448150488E-2</v>
      </c>
      <c r="Z351" s="72">
        <f t="shared" si="200"/>
        <v>0.18666445329791942</v>
      </c>
      <c r="AA351" s="72">
        <f t="shared" si="201"/>
        <v>8.7622543264054276E-5</v>
      </c>
      <c r="AB351" s="72">
        <f t="shared" si="202"/>
        <v>3.8562091503268003E-2</v>
      </c>
      <c r="AC351" s="72"/>
      <c r="AD351" s="72"/>
      <c r="AE351" s="72">
        <f t="shared" si="203"/>
        <v>9.5396070597654342E-2</v>
      </c>
      <c r="AF351" s="72">
        <f t="shared" si="204"/>
        <v>1.4029462943102519E-2</v>
      </c>
      <c r="AG351" s="72">
        <f t="shared" si="205"/>
        <v>0.28910580643098727</v>
      </c>
      <c r="AH351" s="72">
        <f t="shared" si="206"/>
        <v>0.13305164042272777</v>
      </c>
      <c r="AI351" s="72">
        <f t="shared" si="207"/>
        <v>8.4311656631754203E-2</v>
      </c>
      <c r="AJ351" s="72">
        <f>(AV351-Driver!$K$179)/(Driver!$L$179-Driver!$K$179)</f>
        <v>0.36354846507130767</v>
      </c>
      <c r="AK351" s="72">
        <f>(AW351-Driver!$K$180)/(Driver!$L$180-Driver!$K$180)</f>
        <v>0.36763007646219586</v>
      </c>
      <c r="AL351" s="72">
        <f>(AX351-Driver!$K$181)/(Driver!$L$181-Driver!$K$181)</f>
        <v>0.58388667552014162</v>
      </c>
      <c r="AM351" s="72">
        <f>(AY351-Driver!$K$182)/(Driver!$L$182-Driver!$K$182)</f>
        <v>9.6023488567847065E-2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37.999675629562518</v>
      </c>
      <c r="AX351" s="70">
        <f t="shared" si="210"/>
        <v>6.2549800796812747</v>
      </c>
      <c r="AY351" s="70">
        <f>IFERROR(Driver!$K$19/Data!BH351/Data!BI351*Data!BK351*Data!BL351,"")</f>
        <v>0.38207455211504865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1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0.94806989585734824</v>
      </c>
      <c r="L352" s="72">
        <f t="shared" si="188"/>
        <v>0.970973330110386</v>
      </c>
      <c r="M352" s="72">
        <f t="shared" si="189"/>
        <v>0.92516646160431049</v>
      </c>
      <c r="N352" s="72">
        <f t="shared" si="190"/>
        <v>0.863294441282489</v>
      </c>
      <c r="O352" s="72">
        <f t="shared" si="191"/>
        <v>0.98181278666769733</v>
      </c>
      <c r="P352" s="72">
        <f t="shared" si="192"/>
        <v>0.93039215686274512</v>
      </c>
      <c r="Q352" s="72"/>
      <c r="R352" s="72"/>
      <c r="S352" s="72">
        <f t="shared" si="193"/>
        <v>0.89644583322158955</v>
      </c>
      <c r="T352" s="72">
        <f t="shared" si="194"/>
        <v>0.97799196557767198</v>
      </c>
      <c r="U352" s="72">
        <f t="shared" si="195"/>
        <v>0.75316832194536343</v>
      </c>
      <c r="V352" s="72">
        <f t="shared" si="196"/>
        <v>0.80636731856283705</v>
      </c>
      <c r="W352" s="72">
        <f t="shared" si="197"/>
        <v>0.90757352941176472</v>
      </c>
      <c r="X352" s="72">
        <f t="shared" si="198"/>
        <v>2.9026669889613999E-2</v>
      </c>
      <c r="Y352" s="72">
        <f t="shared" si="199"/>
        <v>7.4833538395689472E-2</v>
      </c>
      <c r="Z352" s="72">
        <f t="shared" si="200"/>
        <v>0.13670555871751094</v>
      </c>
      <c r="AA352" s="72">
        <f t="shared" si="201"/>
        <v>1.8187213332302637E-2</v>
      </c>
      <c r="AB352" s="72">
        <f t="shared" si="202"/>
        <v>6.9607843137254821E-2</v>
      </c>
      <c r="AC352" s="72"/>
      <c r="AD352" s="72"/>
      <c r="AE352" s="72">
        <f t="shared" si="203"/>
        <v>0.10355416677841046</v>
      </c>
      <c r="AF352" s="72">
        <f t="shared" si="204"/>
        <v>2.2008034422327974E-2</v>
      </c>
      <c r="AG352" s="72">
        <f t="shared" si="205"/>
        <v>0.24683167805463657</v>
      </c>
      <c r="AH352" s="72">
        <f t="shared" si="206"/>
        <v>0.19363268143716295</v>
      </c>
      <c r="AI352" s="72">
        <f t="shared" si="207"/>
        <v>9.2426470588235304E-2</v>
      </c>
      <c r="AJ352" s="72">
        <f>(AV352-Driver!$K$179)/(Driver!$L$179-Driver!$K$179)</f>
        <v>0.27652888566594153</v>
      </c>
      <c r="AK352" s="72">
        <f>(AW352-Driver!$K$180)/(Driver!$L$180-Driver!$K$180)</f>
        <v>0.39134024756359576</v>
      </c>
      <c r="AL352" s="72">
        <f>(AX352-Driver!$K$181)/(Driver!$L$181-Driver!$K$181)</f>
        <v>0.53392778093973314</v>
      </c>
      <c r="AM352" s="72">
        <f>(AY352-Driver!$K$182)/(Driver!$L$182-Driver!$K$182)</f>
        <v>7.7923897778808482E-2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40.307514079760573</v>
      </c>
      <c r="AX352" s="70">
        <f t="shared" si="210"/>
        <v>5.8053500284575987</v>
      </c>
      <c r="AY352" s="70">
        <f>IFERROR(Driver!$K$19/Data!BH352/Data!BI352*Data!BK352*Data!BL352,"")</f>
        <v>0.31005682866708845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1</v>
      </c>
      <c r="H353" s="43" t="b">
        <f t="shared" si="185"/>
        <v>0</v>
      </c>
      <c r="I353" s="43">
        <f t="shared" si="186"/>
        <v>2</v>
      </c>
      <c r="J353" s="43" t="b">
        <f t="array" ref="J353">NOT(OR(($H$9:$H$1273=TRUE)*($I$9:$I$1273&gt;0)*($BT$9:$BT$1273=BT353)*($K$9:$K$1273&gt;K353)))</f>
        <v>0</v>
      </c>
      <c r="K353" s="72">
        <f t="shared" si="187"/>
        <v>0.91259127069113788</v>
      </c>
      <c r="L353" s="72">
        <f t="shared" si="188"/>
        <v>0.89990734026267016</v>
      </c>
      <c r="M353" s="72">
        <f t="shared" si="189"/>
        <v>0.92527520111960548</v>
      </c>
      <c r="N353" s="72">
        <f t="shared" si="190"/>
        <v>0.92485455005375328</v>
      </c>
      <c r="O353" s="72">
        <f t="shared" si="191"/>
        <v>0.96240896180179525</v>
      </c>
      <c r="P353" s="72">
        <f t="shared" si="192"/>
        <v>0.88856209150326793</v>
      </c>
      <c r="Q353" s="72"/>
      <c r="R353" s="72"/>
      <c r="S353" s="72">
        <f t="shared" si="193"/>
        <v>0.85320467184942239</v>
      </c>
      <c r="T353" s="72">
        <f t="shared" si="194"/>
        <v>0.92038825164085991</v>
      </c>
      <c r="U353" s="72">
        <f t="shared" si="195"/>
        <v>0.74921911969930188</v>
      </c>
      <c r="V353" s="72">
        <f t="shared" si="196"/>
        <v>0.85170825703477726</v>
      </c>
      <c r="W353" s="72">
        <f t="shared" si="197"/>
        <v>0.93915912408759128</v>
      </c>
      <c r="X353" s="72">
        <f t="shared" si="198"/>
        <v>0.10009265973732981</v>
      </c>
      <c r="Y353" s="72">
        <f t="shared" si="199"/>
        <v>7.472479888039453E-2</v>
      </c>
      <c r="Z353" s="72">
        <f t="shared" si="200"/>
        <v>7.5145449946246778E-2</v>
      </c>
      <c r="AA353" s="72">
        <f t="shared" si="201"/>
        <v>3.7591038198204779E-2</v>
      </c>
      <c r="AB353" s="72">
        <f t="shared" si="202"/>
        <v>0.11143790849673205</v>
      </c>
      <c r="AC353" s="72"/>
      <c r="AD353" s="72"/>
      <c r="AE353" s="72">
        <f t="shared" si="203"/>
        <v>0.14679532815057755</v>
      </c>
      <c r="AF353" s="72">
        <f t="shared" si="204"/>
        <v>7.9611748359140033E-2</v>
      </c>
      <c r="AG353" s="72">
        <f t="shared" si="205"/>
        <v>0.25078088030069817</v>
      </c>
      <c r="AH353" s="72">
        <f t="shared" si="206"/>
        <v>0.14829174296522277</v>
      </c>
      <c r="AI353" s="72">
        <f t="shared" si="207"/>
        <v>6.0840875912408762E-2</v>
      </c>
      <c r="AJ353" s="72">
        <f>(AV353-Driver!$K$179)/(Driver!$L$179-Driver!$K$179)</f>
        <v>0.20546289581822572</v>
      </c>
      <c r="AK353" s="72">
        <f>(AW353-Driver!$K$180)/(Driver!$L$180-Driver!$K$180)</f>
        <v>0.20451104004857792</v>
      </c>
      <c r="AL353" s="72">
        <f>(AX353-Driver!$K$181)/(Driver!$L$181-Driver!$K$181)</f>
        <v>0.32207677227597542</v>
      </c>
      <c r="AM353" s="72">
        <f>(AY353-Driver!$K$182)/(Driver!$L$182-Driver!$K$182)</f>
        <v>0.1337021493093159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22.122422674083971</v>
      </c>
      <c r="AX353" s="70">
        <f t="shared" si="210"/>
        <v>3.898690950483779</v>
      </c>
      <c r="AY353" s="70">
        <f>IFERROR(Driver!$K$19/Data!BH353/Data!BI353*Data!BK353*Data!BL353,"")</f>
        <v>0.53199680178336584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1</v>
      </c>
      <c r="H354" s="43" t="b">
        <f t="shared" si="185"/>
        <v>0</v>
      </c>
      <c r="I354" s="43">
        <f t="shared" si="186"/>
        <v>2</v>
      </c>
      <c r="J354" s="43" t="b">
        <f t="array" ref="J354">NOT(OR(($H$9:$H$1273=TRUE)*($I$9:$I$1273&gt;0)*($BT$9:$BT$1273=BT354)*($K$9:$K$1273&gt;K354)))</f>
        <v>1</v>
      </c>
      <c r="K354" s="72">
        <f t="shared" si="187"/>
        <v>0.94193599803134698</v>
      </c>
      <c r="L354" s="72">
        <f t="shared" si="188"/>
        <v>0.94099991942631533</v>
      </c>
      <c r="M354" s="72">
        <f t="shared" si="189"/>
        <v>0.94287207663637862</v>
      </c>
      <c r="N354" s="72">
        <f t="shared" si="190"/>
        <v>0.8873253019667362</v>
      </c>
      <c r="O354" s="72">
        <f t="shared" si="191"/>
        <v>0.97274517630841295</v>
      </c>
      <c r="P354" s="72">
        <f t="shared" si="192"/>
        <v>0.96854575163398693</v>
      </c>
      <c r="Q354" s="72"/>
      <c r="R354" s="72"/>
      <c r="S354" s="72">
        <f t="shared" si="193"/>
        <v>0.84374481634126797</v>
      </c>
      <c r="T354" s="72">
        <f t="shared" si="194"/>
        <v>0.93556487957026679</v>
      </c>
      <c r="U354" s="72">
        <f t="shared" si="195"/>
        <v>0.9851663143170053</v>
      </c>
      <c r="V354" s="72">
        <f t="shared" si="196"/>
        <v>0.78693812231050397</v>
      </c>
      <c r="W354" s="72">
        <f t="shared" si="197"/>
        <v>0.88647148676171084</v>
      </c>
      <c r="X354" s="72">
        <f t="shared" si="198"/>
        <v>5.9000080573684666E-2</v>
      </c>
      <c r="Y354" s="72">
        <f t="shared" si="199"/>
        <v>5.7127923363621345E-2</v>
      </c>
      <c r="Z354" s="72">
        <f t="shared" si="200"/>
        <v>0.11267469803326385</v>
      </c>
      <c r="AA354" s="72">
        <f t="shared" si="201"/>
        <v>2.7254823691587091E-2</v>
      </c>
      <c r="AB354" s="72">
        <f t="shared" si="202"/>
        <v>3.1454248366013071E-2</v>
      </c>
      <c r="AC354" s="72"/>
      <c r="AD354" s="72"/>
      <c r="AE354" s="72">
        <f t="shared" si="203"/>
        <v>0.15625518365873201</v>
      </c>
      <c r="AF354" s="72">
        <f t="shared" si="204"/>
        <v>6.4435120429733206E-2</v>
      </c>
      <c r="AG354" s="72">
        <f t="shared" si="205"/>
        <v>1.4833685682994757E-2</v>
      </c>
      <c r="AH354" s="72">
        <f t="shared" si="206"/>
        <v>0.213061877689496</v>
      </c>
      <c r="AI354" s="72">
        <f t="shared" si="207"/>
        <v>0.11352851323828921</v>
      </c>
      <c r="AJ354" s="72">
        <f>(AV354-Driver!$K$179)/(Driver!$L$179-Driver!$K$179)</f>
        <v>0.24655547498187086</v>
      </c>
      <c r="AK354" s="72">
        <f>(AW354-Driver!$K$180)/(Driver!$L$180-Driver!$K$180)</f>
        <v>0.29411886702990464</v>
      </c>
      <c r="AL354" s="72">
        <f>(AX354-Driver!$K$181)/(Driver!$L$181-Driver!$K$181)</f>
        <v>0.50989692025548605</v>
      </c>
      <c r="AM354" s="72">
        <f>(AY354-Driver!$K$182)/(Driver!$L$182-Driver!$K$182)</f>
        <v>6.8856287419524029E-2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30.844434323084272</v>
      </c>
      <c r="AX354" s="70">
        <f t="shared" si="210"/>
        <v>5.5890722822993748</v>
      </c>
      <c r="AY354" s="70">
        <f>IFERROR(Driver!$K$19/Data!BH354/Data!BI354*Data!BK354*Data!BL354,"")</f>
        <v>0.27397708173798707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0.87476517929965103</v>
      </c>
      <c r="L355" s="72">
        <f t="shared" si="188"/>
        <v>0.8588147610990251</v>
      </c>
      <c r="M355" s="72">
        <f t="shared" si="189"/>
        <v>0.89071559750027696</v>
      </c>
      <c r="N355" s="72">
        <f t="shared" si="190"/>
        <v>0.83948175551761217</v>
      </c>
      <c r="O355" s="72">
        <f t="shared" si="191"/>
        <v>0.9757205925387743</v>
      </c>
      <c r="P355" s="72">
        <f t="shared" si="192"/>
        <v>0.85694444444444451</v>
      </c>
      <c r="Q355" s="72"/>
      <c r="R355" s="72"/>
      <c r="S355" s="72">
        <f t="shared" si="193"/>
        <v>0.84321378949580172</v>
      </c>
      <c r="T355" s="72">
        <f t="shared" si="194"/>
        <v>0.91436067512061514</v>
      </c>
      <c r="U355" s="72">
        <f t="shared" si="195"/>
        <v>0.52431379946242584</v>
      </c>
      <c r="V355" s="72">
        <f t="shared" si="196"/>
        <v>0.78559236061193838</v>
      </c>
      <c r="W355" s="72">
        <f t="shared" si="197"/>
        <v>0.88175267379679145</v>
      </c>
      <c r="X355" s="72">
        <f t="shared" si="198"/>
        <v>0.1411852389009749</v>
      </c>
      <c r="Y355" s="72">
        <f t="shared" si="199"/>
        <v>0.109284402499723</v>
      </c>
      <c r="Z355" s="72">
        <f t="shared" si="200"/>
        <v>0.16051824448238788</v>
      </c>
      <c r="AA355" s="72">
        <f t="shared" si="201"/>
        <v>2.4279407461225658E-2</v>
      </c>
      <c r="AB355" s="72">
        <f t="shared" si="202"/>
        <v>0.14305555555555552</v>
      </c>
      <c r="AC355" s="72"/>
      <c r="AD355" s="72"/>
      <c r="AE355" s="72">
        <f t="shared" si="203"/>
        <v>0.15678621050419828</v>
      </c>
      <c r="AF355" s="72">
        <f t="shared" si="204"/>
        <v>8.5639324879384887E-2</v>
      </c>
      <c r="AG355" s="72">
        <f t="shared" si="205"/>
        <v>0.47568620053757421</v>
      </c>
      <c r="AH355" s="72">
        <f t="shared" si="206"/>
        <v>0.21440763938806165</v>
      </c>
      <c r="AI355" s="72">
        <f t="shared" si="207"/>
        <v>0.11824732620320856</v>
      </c>
      <c r="AJ355" s="72">
        <f>(AV355-Driver!$K$179)/(Driver!$L$179-Driver!$K$179)</f>
        <v>0.16437031665458063</v>
      </c>
      <c r="AK355" s="72">
        <f>(AW355-Driver!$K$180)/(Driver!$L$180-Driver!$K$180)</f>
        <v>0.16646803689586007</v>
      </c>
      <c r="AL355" s="72">
        <f>(AX355-Driver!$K$181)/(Driver!$L$181-Driver!$K$181)</f>
        <v>0.23670397773983431</v>
      </c>
      <c r="AM355" s="72">
        <f>(AY355-Driver!$K$182)/(Driver!$L$182-Driver!$K$182)</f>
        <v>0.12039051857233678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18.419492608275032</v>
      </c>
      <c r="AX355" s="70">
        <f t="shared" si="210"/>
        <v>3.1303357996585088</v>
      </c>
      <c r="AY355" s="70">
        <f>IFERROR(Driver!$K$19/Data!BH355/Data!BI355*Data!BK355*Data!BL355,"")</f>
        <v>0.47903022633804043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0.91519193832443824</v>
      </c>
      <c r="L356" s="72">
        <f t="shared" si="188"/>
        <v>0.86268229796148577</v>
      </c>
      <c r="M356" s="72">
        <f t="shared" si="189"/>
        <v>0.9677015786873906</v>
      </c>
      <c r="N356" s="72">
        <f t="shared" si="190"/>
        <v>0.9676389679377726</v>
      </c>
      <c r="O356" s="72">
        <f t="shared" si="191"/>
        <v>0.97174027792832085</v>
      </c>
      <c r="P356" s="72">
        <f t="shared" si="192"/>
        <v>0.96372549019607845</v>
      </c>
      <c r="Q356" s="72"/>
      <c r="R356" s="72"/>
      <c r="S356" s="72">
        <f t="shared" si="193"/>
        <v>0.84956783882897913</v>
      </c>
      <c r="T356" s="72">
        <f t="shared" si="194"/>
        <v>0.97641371293419132</v>
      </c>
      <c r="U356" s="72">
        <f t="shared" si="195"/>
        <v>0.83408645861862929</v>
      </c>
      <c r="V356" s="72">
        <f t="shared" si="196"/>
        <v>0.81433790994881117</v>
      </c>
      <c r="W356" s="72">
        <f t="shared" si="197"/>
        <v>0.89960526315789469</v>
      </c>
      <c r="X356" s="72">
        <f t="shared" si="198"/>
        <v>0.13731770203851421</v>
      </c>
      <c r="Y356" s="72">
        <f t="shared" si="199"/>
        <v>3.2298421312609349E-2</v>
      </c>
      <c r="Z356" s="72">
        <f t="shared" si="200"/>
        <v>3.2361032062227346E-2</v>
      </c>
      <c r="AA356" s="72">
        <f t="shared" si="201"/>
        <v>2.825972207167915E-2</v>
      </c>
      <c r="AB356" s="72">
        <f t="shared" si="202"/>
        <v>3.6274509803921551E-2</v>
      </c>
      <c r="AC356" s="72"/>
      <c r="AD356" s="72"/>
      <c r="AE356" s="72">
        <f t="shared" si="203"/>
        <v>0.15043216117102082</v>
      </c>
      <c r="AF356" s="72">
        <f t="shared" si="204"/>
        <v>2.3586287065808689E-2</v>
      </c>
      <c r="AG356" s="72">
        <f t="shared" si="205"/>
        <v>0.16591354138137074</v>
      </c>
      <c r="AH356" s="72">
        <f t="shared" si="206"/>
        <v>0.18566209005118883</v>
      </c>
      <c r="AI356" s="72">
        <f t="shared" si="207"/>
        <v>0.10039473684210527</v>
      </c>
      <c r="AJ356" s="72">
        <f>(AV356-Driver!$K$179)/(Driver!$L$179-Driver!$K$179)</f>
        <v>0.16823785351704132</v>
      </c>
      <c r="AK356" s="72">
        <f>(AW356-Driver!$K$180)/(Driver!$L$180-Driver!$K$180)</f>
        <v>0.28213826498475536</v>
      </c>
      <c r="AL356" s="72">
        <f>(AX356-Driver!$K$181)/(Driver!$L$181-Driver!$K$181)</f>
        <v>0.42958325428444954</v>
      </c>
      <c r="AM356" s="72">
        <f>(AY356-Driver!$K$182)/(Driver!$L$182-Driver!$K$182)</f>
        <v>6.785138903943197E-2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29.678297902639613</v>
      </c>
      <c r="AX356" s="70">
        <f t="shared" si="210"/>
        <v>4.8662492885600459</v>
      </c>
      <c r="AY356" s="70">
        <f>IFERROR(Driver!$K$19/Data!BH356/Data!BI356*Data!BK356*Data!BL356,"")</f>
        <v>0.26997862152558261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0.92147175151706562</v>
      </c>
      <c r="L357" s="72">
        <f t="shared" si="188"/>
        <v>0.90675610345661106</v>
      </c>
      <c r="M357" s="72">
        <f t="shared" si="189"/>
        <v>0.93618739957752017</v>
      </c>
      <c r="N357" s="72">
        <f t="shared" si="190"/>
        <v>0.90272086258142037</v>
      </c>
      <c r="O357" s="72">
        <f t="shared" si="191"/>
        <v>0.96874983288316618</v>
      </c>
      <c r="P357" s="72">
        <f t="shared" si="192"/>
        <v>0.93709150326797386</v>
      </c>
      <c r="Q357" s="72"/>
      <c r="R357" s="72"/>
      <c r="S357" s="72">
        <f t="shared" si="193"/>
        <v>0.87229448272442123</v>
      </c>
      <c r="T357" s="72">
        <f t="shared" si="194"/>
        <v>0.93430636346572427</v>
      </c>
      <c r="U357" s="72">
        <f t="shared" si="195"/>
        <v>0.30000000000000004</v>
      </c>
      <c r="V357" s="72">
        <f t="shared" si="196"/>
        <v>0.76477265512796366</v>
      </c>
      <c r="W357" s="72">
        <f t="shared" si="197"/>
        <v>0.86842352941176471</v>
      </c>
      <c r="X357" s="72">
        <f t="shared" si="198"/>
        <v>9.3243896543388938E-2</v>
      </c>
      <c r="Y357" s="72">
        <f t="shared" si="199"/>
        <v>6.381260042247984E-2</v>
      </c>
      <c r="Z357" s="72">
        <f t="shared" si="200"/>
        <v>9.7279137418579631E-2</v>
      </c>
      <c r="AA357" s="72">
        <f t="shared" si="201"/>
        <v>3.1250167116833788E-2</v>
      </c>
      <c r="AB357" s="72">
        <f t="shared" si="202"/>
        <v>6.2908496732026115E-2</v>
      </c>
      <c r="AC357" s="72"/>
      <c r="AD357" s="72"/>
      <c r="AE357" s="72">
        <f t="shared" si="203"/>
        <v>0.12770551727557883</v>
      </c>
      <c r="AF357" s="72">
        <f t="shared" si="204"/>
        <v>6.5693636534275707E-2</v>
      </c>
      <c r="AG357" s="72">
        <f t="shared" si="205"/>
        <v>0.7</v>
      </c>
      <c r="AH357" s="72">
        <f t="shared" si="206"/>
        <v>0.23522734487203634</v>
      </c>
      <c r="AI357" s="72">
        <f t="shared" si="207"/>
        <v>0.13157647058823529</v>
      </c>
      <c r="AJ357" s="72">
        <f>(AV357-Driver!$K$179)/(Driver!$L$179-Driver!$K$179)</f>
        <v>0.21231165901216659</v>
      </c>
      <c r="AK357" s="72">
        <f>(AW357-Driver!$K$180)/(Driver!$L$180-Driver!$K$180)</f>
        <v>0.24764541241518209</v>
      </c>
      <c r="AL357" s="72">
        <f>(AX357-Driver!$K$181)/(Driver!$L$181-Driver!$K$181)</f>
        <v>0.29994308480364257</v>
      </c>
      <c r="AM357" s="72">
        <f>(AY357-Driver!$K$182)/(Driver!$L$182-Driver!$K$182)</f>
        <v>0.12736127822794491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26.320923083342173</v>
      </c>
      <c r="AX357" s="70">
        <f t="shared" si="210"/>
        <v>3.6994877632327832</v>
      </c>
      <c r="AY357" s="70">
        <f>IFERROR(Driver!$K$19/Data!BH357/Data!BI357*Data!BK357*Data!BL357,"")</f>
        <v>0.50676666783835411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0.88905335663203267</v>
      </c>
      <c r="L358" s="72">
        <f t="shared" si="188"/>
        <v>0.79451696076061562</v>
      </c>
      <c r="M358" s="72">
        <f t="shared" si="189"/>
        <v>0.98358975250344971</v>
      </c>
      <c r="N358" s="72">
        <f t="shared" si="190"/>
        <v>0.96595996964522857</v>
      </c>
      <c r="O358" s="72">
        <f t="shared" si="191"/>
        <v>0.98668837283244071</v>
      </c>
      <c r="P358" s="72">
        <f t="shared" si="192"/>
        <v>0.99812091503267975</v>
      </c>
      <c r="Q358" s="72"/>
      <c r="R358" s="72"/>
      <c r="S358" s="72">
        <f t="shared" si="193"/>
        <v>0.89607394106593752</v>
      </c>
      <c r="T358" s="72">
        <f t="shared" si="194"/>
        <v>0.93556194486212485</v>
      </c>
      <c r="U358" s="72">
        <f t="shared" si="195"/>
        <v>0.80111054832750561</v>
      </c>
      <c r="V358" s="72">
        <f t="shared" si="196"/>
        <v>0.77342685801794309</v>
      </c>
      <c r="W358" s="72">
        <f t="shared" si="197"/>
        <v>0.88769999999999993</v>
      </c>
      <c r="X358" s="72">
        <f t="shared" si="198"/>
        <v>0.20548303923938438</v>
      </c>
      <c r="Y358" s="72">
        <f t="shared" si="199"/>
        <v>1.6410247496550321E-2</v>
      </c>
      <c r="Z358" s="72">
        <f t="shared" si="200"/>
        <v>3.4040030354771378E-2</v>
      </c>
      <c r="AA358" s="72">
        <f t="shared" si="201"/>
        <v>1.3311627167559334E-2</v>
      </c>
      <c r="AB358" s="72">
        <f t="shared" si="202"/>
        <v>1.8790849673202548E-3</v>
      </c>
      <c r="AC358" s="72"/>
      <c r="AD358" s="72"/>
      <c r="AE358" s="72">
        <f t="shared" si="203"/>
        <v>0.1039260589340625</v>
      </c>
      <c r="AF358" s="72">
        <f t="shared" si="204"/>
        <v>6.443805513787515E-2</v>
      </c>
      <c r="AG358" s="72">
        <f t="shared" si="205"/>
        <v>0.19888945167249433</v>
      </c>
      <c r="AH358" s="72">
        <f t="shared" si="206"/>
        <v>0.22657314198205689</v>
      </c>
      <c r="AI358" s="72">
        <f t="shared" si="207"/>
        <v>0.11230000000000001</v>
      </c>
      <c r="AJ358" s="72">
        <f>(AV358-Driver!$K$179)/(Driver!$L$179-Driver!$K$179)</f>
        <v>0.10007251631617113</v>
      </c>
      <c r="AK358" s="72">
        <f>(AW358-Driver!$K$180)/(Driver!$L$180-Driver!$K$180)</f>
        <v>0.30990385801745013</v>
      </c>
      <c r="AL358" s="72">
        <f>(AX358-Driver!$K$181)/(Driver!$L$181-Driver!$K$181)</f>
        <v>0.36318219186745082</v>
      </c>
      <c r="AM358" s="72">
        <f>(AY358-Driver!$K$182)/(Driver!$L$182-Driver!$K$182)</f>
        <v>0.10942273827867045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32.380872376664421</v>
      </c>
      <c r="AX358" s="70">
        <f t="shared" si="210"/>
        <v>4.2686397268070575</v>
      </c>
      <c r="AY358" s="70">
        <f>IFERROR(Driver!$K$19/Data!BH358/Data!BI358*Data!BK358*Data!BL358,"")</f>
        <v>0.4353897608030069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0.8808368041991359</v>
      </c>
      <c r="L359" s="72">
        <f t="shared" si="188"/>
        <v>0.79628958182257681</v>
      </c>
      <c r="M359" s="72">
        <f t="shared" si="189"/>
        <v>0.965384026575695</v>
      </c>
      <c r="N359" s="72">
        <f t="shared" si="190"/>
        <v>0.97333048757351537</v>
      </c>
      <c r="O359" s="72">
        <f t="shared" si="191"/>
        <v>0.95178401045422323</v>
      </c>
      <c r="P359" s="72">
        <f t="shared" si="192"/>
        <v>0.9710375816993464</v>
      </c>
      <c r="Q359" s="72"/>
      <c r="R359" s="72"/>
      <c r="S359" s="72">
        <f t="shared" si="193"/>
        <v>0.84616283438678286</v>
      </c>
      <c r="T359" s="72">
        <f t="shared" si="194"/>
        <v>0.80640893328881136</v>
      </c>
      <c r="U359" s="72">
        <f t="shared" si="195"/>
        <v>0.96564408859713602</v>
      </c>
      <c r="V359" s="72">
        <f t="shared" si="196"/>
        <v>0.78479401108874303</v>
      </c>
      <c r="W359" s="72">
        <f t="shared" si="197"/>
        <v>0.88807568004309179</v>
      </c>
      <c r="X359" s="72">
        <f t="shared" si="198"/>
        <v>0.20371041817742325</v>
      </c>
      <c r="Y359" s="72">
        <f t="shared" si="199"/>
        <v>3.4615973424304974E-2</v>
      </c>
      <c r="Z359" s="72">
        <f t="shared" si="200"/>
        <v>2.6669512426484576E-2</v>
      </c>
      <c r="AA359" s="72">
        <f t="shared" si="201"/>
        <v>4.8215989545776806E-2</v>
      </c>
      <c r="AB359" s="72">
        <f t="shared" si="202"/>
        <v>2.8962418300653547E-2</v>
      </c>
      <c r="AC359" s="72"/>
      <c r="AD359" s="72"/>
      <c r="AE359" s="72">
        <f t="shared" si="203"/>
        <v>0.15383716561321714</v>
      </c>
      <c r="AF359" s="72">
        <f t="shared" si="204"/>
        <v>0.19359106671118867</v>
      </c>
      <c r="AG359" s="72">
        <f t="shared" si="205"/>
        <v>3.4355911402863926E-2</v>
      </c>
      <c r="AH359" s="72">
        <f t="shared" si="206"/>
        <v>0.21520598891125695</v>
      </c>
      <c r="AI359" s="72">
        <f t="shared" si="207"/>
        <v>0.11192431995690816</v>
      </c>
      <c r="AJ359" s="72">
        <f>(AV359-Driver!$K$179)/(Driver!$L$179-Driver!$K$179)</f>
        <v>0.10184513737813229</v>
      </c>
      <c r="AK359" s="72">
        <f>(AW359-Driver!$K$180)/(Driver!$L$180-Driver!$K$180)</f>
        <v>0.28764283506485816</v>
      </c>
      <c r="AL359" s="72">
        <f>(AX359-Driver!$K$181)/(Driver!$L$181-Driver!$K$181)</f>
        <v>0.42389173464870677</v>
      </c>
      <c r="AM359" s="72">
        <f>(AY359-Driver!$K$182)/(Driver!$L$182-Driver!$K$182)</f>
        <v>4.7895121565334313E-2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30.214087308306151</v>
      </c>
      <c r="AX359" s="70">
        <f t="shared" si="210"/>
        <v>4.8150256118383608</v>
      </c>
      <c r="AY359" s="70">
        <f>IFERROR(Driver!$K$19/Data!BH359/Data!BI359*Data!BK359*Data!BL359,"")</f>
        <v>0.19057323779317892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1</v>
      </c>
      <c r="J360" s="43" t="b">
        <f t="array" ref="J360">NOT(OR(($H$9:$H$1273=TRUE)*($I$9:$I$1273&gt;0)*($BT$9:$BT$1273=BT360)*($K$9:$K$1273&gt;K360)))</f>
        <v>1</v>
      </c>
      <c r="K360" s="72">
        <f t="shared" si="187"/>
        <v>0.90036255258416997</v>
      </c>
      <c r="L360" s="72">
        <f t="shared" si="188"/>
        <v>0.98164934332447018</v>
      </c>
      <c r="M360" s="72">
        <f t="shared" si="189"/>
        <v>0.81907576184386965</v>
      </c>
      <c r="N360" s="72">
        <f t="shared" si="190"/>
        <v>0.68264876999936763</v>
      </c>
      <c r="O360" s="72">
        <f t="shared" si="191"/>
        <v>0.77874518219890809</v>
      </c>
      <c r="P360" s="72">
        <f t="shared" si="192"/>
        <v>0.99583333333333335</v>
      </c>
      <c r="Q360" s="72"/>
      <c r="R360" s="72"/>
      <c r="S360" s="72">
        <f t="shared" si="193"/>
        <v>0.91799662701595808</v>
      </c>
      <c r="T360" s="72">
        <f t="shared" si="194"/>
        <v>0.90540106979806978</v>
      </c>
      <c r="U360" s="72">
        <f t="shared" si="195"/>
        <v>0.41682553061120253</v>
      </c>
      <c r="V360" s="72">
        <f t="shared" si="196"/>
        <v>0.77502979771201796</v>
      </c>
      <c r="W360" s="72">
        <f t="shared" si="197"/>
        <v>0.89611421369971334</v>
      </c>
      <c r="X360" s="72">
        <f t="shared" si="198"/>
        <v>1.8350656675529764E-2</v>
      </c>
      <c r="Y360" s="72">
        <f t="shared" si="199"/>
        <v>0.18092423815613032</v>
      </c>
      <c r="Z360" s="72">
        <f t="shared" si="200"/>
        <v>0.31735123000063237</v>
      </c>
      <c r="AA360" s="72">
        <f t="shared" si="201"/>
        <v>0.22125481780109188</v>
      </c>
      <c r="AB360" s="72">
        <f t="shared" si="202"/>
        <v>4.1666666666666519E-3</v>
      </c>
      <c r="AC360" s="72"/>
      <c r="AD360" s="72"/>
      <c r="AE360" s="72">
        <f t="shared" si="203"/>
        <v>8.2003372984041881E-2</v>
      </c>
      <c r="AF360" s="72">
        <f t="shared" si="204"/>
        <v>9.4598930201930179E-2</v>
      </c>
      <c r="AG360" s="72">
        <f t="shared" si="205"/>
        <v>0.58317446938879747</v>
      </c>
      <c r="AH360" s="72">
        <f t="shared" si="206"/>
        <v>0.22497020228798204</v>
      </c>
      <c r="AI360" s="72">
        <f t="shared" si="207"/>
        <v>0.10388578630028664</v>
      </c>
      <c r="AJ360" s="72">
        <f>(AV360-Driver!$K$179)/(Driver!$L$179-Driver!$K$179)</f>
        <v>0.32390621223108529</v>
      </c>
      <c r="AK360" s="72">
        <f>(AW360-Driver!$K$180)/(Driver!$L$180-Driver!$K$180)</f>
        <v>0.29006636775748262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30.449982777361647</v>
      </c>
      <c r="AX360" s="70">
        <f t="shared" si="210"/>
        <v>1.7188389299943085</v>
      </c>
      <c r="AY360" s="70">
        <f>IFERROR(Driver!$K$19/Data!BH360/Data!BI360*Data!BK360*Data!BL360,"")</f>
        <v>1.2627894169875924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0.89308661838462311</v>
      </c>
      <c r="L361" s="72">
        <f t="shared" si="188"/>
        <v>0.90393602449440014</v>
      </c>
      <c r="M361" s="72">
        <f t="shared" si="189"/>
        <v>0.88223721227484597</v>
      </c>
      <c r="N361" s="72">
        <f t="shared" si="190"/>
        <v>0.75663852526402331</v>
      </c>
      <c r="O361" s="72">
        <f t="shared" si="191"/>
        <v>0.93051428803110303</v>
      </c>
      <c r="P361" s="72">
        <f t="shared" si="192"/>
        <v>0.9595588235294118</v>
      </c>
      <c r="Q361" s="72"/>
      <c r="R361" s="72"/>
      <c r="S361" s="72">
        <f t="shared" si="193"/>
        <v>0.85890223228008777</v>
      </c>
      <c r="T361" s="72">
        <f t="shared" si="194"/>
        <v>0.95172301205255361</v>
      </c>
      <c r="U361" s="72">
        <f t="shared" si="195"/>
        <v>0.91212388989431359</v>
      </c>
      <c r="V361" s="72">
        <f t="shared" si="196"/>
        <v>0.84631518462155575</v>
      </c>
      <c r="W361" s="72">
        <f t="shared" si="197"/>
        <v>0.90263603818615756</v>
      </c>
      <c r="X361" s="72">
        <f t="shared" si="198"/>
        <v>9.6063975505599891E-2</v>
      </c>
      <c r="Y361" s="72">
        <f t="shared" si="199"/>
        <v>0.11776278772515399</v>
      </c>
      <c r="Z361" s="72">
        <f t="shared" si="200"/>
        <v>0.24336147473597672</v>
      </c>
      <c r="AA361" s="72">
        <f t="shared" si="201"/>
        <v>6.9485711968897024E-2</v>
      </c>
      <c r="AB361" s="72">
        <f t="shared" si="202"/>
        <v>4.0441176470588203E-2</v>
      </c>
      <c r="AC361" s="72"/>
      <c r="AD361" s="72"/>
      <c r="AE361" s="72">
        <f t="shared" si="203"/>
        <v>0.14109776771991223</v>
      </c>
      <c r="AF361" s="72">
        <f t="shared" si="204"/>
        <v>4.8276987947446344E-2</v>
      </c>
      <c r="AG361" s="72">
        <f t="shared" si="205"/>
        <v>8.7876110105686384E-2</v>
      </c>
      <c r="AH361" s="72">
        <f t="shared" si="206"/>
        <v>0.1536848153784442</v>
      </c>
      <c r="AI361" s="72">
        <f t="shared" si="207"/>
        <v>9.7363961813842465E-2</v>
      </c>
      <c r="AJ361" s="72">
        <f>(AV361-Driver!$K$179)/(Driver!$L$179-Driver!$K$179)</f>
        <v>0.20949158004995563</v>
      </c>
      <c r="AK361" s="72">
        <f>(AW361-Driver!$K$180)/(Driver!$L$180-Driver!$K$180)</f>
        <v>0.25673821678018477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27.205974626999861</v>
      </c>
      <c r="AX361" s="70">
        <f t="shared" si="210"/>
        <v>2.3847467273762093</v>
      </c>
      <c r="AY361" s="70">
        <f>IFERROR(Driver!$K$19/Data!BH361/Data!BI361*Data!BK361*Data!BL361,"")</f>
        <v>0.65890474251270625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1</v>
      </c>
      <c r="F362" s="43" t="b">
        <f>CL362&gt;Driver!$F$56</f>
        <v>1</v>
      </c>
      <c r="G362" s="43" t="b">
        <f>AND(CB362&gt;Driver!$F$55,CB362&lt;Driver!$G$55)</f>
        <v>1</v>
      </c>
      <c r="H362" s="43" t="b">
        <f t="shared" si="185"/>
        <v>1</v>
      </c>
      <c r="I362" s="43">
        <f t="shared" si="186"/>
        <v>2</v>
      </c>
      <c r="J362" s="43" t="b">
        <f t="array" ref="J362">NOT(OR(($H$9:$H$1273=TRUE)*($I$9:$I$1273&gt;0)*($BT$9:$BT$1273=BT362)*($K$9:$K$1273&gt;K362)))</f>
        <v>1</v>
      </c>
      <c r="K362" s="72">
        <f t="shared" si="187"/>
        <v>0.92774450485410975</v>
      </c>
      <c r="L362" s="72">
        <f t="shared" si="188"/>
        <v>0.94454516155023771</v>
      </c>
      <c r="M362" s="72">
        <f t="shared" si="189"/>
        <v>0.91094384815798168</v>
      </c>
      <c r="N362" s="72">
        <f t="shared" si="190"/>
        <v>0.83926358059824202</v>
      </c>
      <c r="O362" s="72">
        <f t="shared" si="191"/>
        <v>0.94830652596720644</v>
      </c>
      <c r="P362" s="72">
        <f t="shared" si="192"/>
        <v>0.9452614379084967</v>
      </c>
      <c r="Q362" s="72"/>
      <c r="R362" s="72"/>
      <c r="S362" s="72">
        <f t="shared" si="193"/>
        <v>0.94044484337303369</v>
      </c>
      <c r="T362" s="72">
        <f t="shared" si="194"/>
        <v>0.98778516132923122</v>
      </c>
      <c r="U362" s="72">
        <f t="shared" si="195"/>
        <v>0.86155658556640491</v>
      </c>
      <c r="V362" s="72">
        <f t="shared" si="196"/>
        <v>0.7674610121872868</v>
      </c>
      <c r="W362" s="72">
        <f t="shared" si="197"/>
        <v>0.89959269580807977</v>
      </c>
      <c r="X362" s="72">
        <f t="shared" si="198"/>
        <v>5.5454838449762289E-2</v>
      </c>
      <c r="Y362" s="72">
        <f t="shared" si="199"/>
        <v>8.9056151842018275E-2</v>
      </c>
      <c r="Z362" s="72">
        <f t="shared" si="200"/>
        <v>0.16073641940175803</v>
      </c>
      <c r="AA362" s="72">
        <f t="shared" si="201"/>
        <v>5.1693474032793535E-2</v>
      </c>
      <c r="AB362" s="72">
        <f t="shared" si="202"/>
        <v>5.473856209150324E-2</v>
      </c>
      <c r="AC362" s="72"/>
      <c r="AD362" s="72"/>
      <c r="AE362" s="72">
        <f t="shared" si="203"/>
        <v>5.9555156626966255E-2</v>
      </c>
      <c r="AF362" s="72">
        <f t="shared" si="204"/>
        <v>1.2214838670768835E-2</v>
      </c>
      <c r="AG362" s="72">
        <f t="shared" si="205"/>
        <v>0.13844341443359504</v>
      </c>
      <c r="AH362" s="72">
        <f t="shared" si="206"/>
        <v>0.2325389878127132</v>
      </c>
      <c r="AI362" s="72">
        <f t="shared" si="207"/>
        <v>0.10040730419192018</v>
      </c>
      <c r="AJ362" s="72">
        <f>(AV362-Driver!$K$179)/(Driver!$L$179-Driver!$K$179)</f>
        <v>0.25010071710579324</v>
      </c>
      <c r="AK362" s="72">
        <f>(AW362-Driver!$K$180)/(Driver!$L$180-Driver!$K$180)</f>
        <v>0.38249614461825221</v>
      </c>
      <c r="AL362" s="72">
        <f>(AX362-Driver!$K$181)/(Driver!$L$181-Driver!$K$181)</f>
        <v>0.55795864162398023</v>
      </c>
      <c r="AM362" s="72">
        <f>(AY362-Driver!$K$182)/(Driver!$L$182-Driver!$K$182)</f>
        <v>0.14780458514390465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39.446669982622502</v>
      </c>
      <c r="AX362" s="70">
        <f t="shared" si="210"/>
        <v>6.0216277746158218</v>
      </c>
      <c r="AY362" s="70">
        <f>IFERROR(Driver!$K$19/Data!BH362/Data!BI362*Data!BK362*Data!BL362,"")</f>
        <v>0.58810996675575278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1</v>
      </c>
      <c r="I363" s="43">
        <f t="shared" si="186"/>
        <v>2</v>
      </c>
      <c r="J363" s="43" t="b">
        <f t="array" ref="J363">NOT(OR(($H$9:$H$1273=TRUE)*($I$9:$I$1273&gt;0)*($BT$9:$BT$1273=BT363)*($K$9:$K$1273&gt;K363)))</f>
        <v>1</v>
      </c>
      <c r="K363" s="72">
        <f t="shared" si="187"/>
        <v>0.95291469883474156</v>
      </c>
      <c r="L363" s="72">
        <f t="shared" si="188"/>
        <v>0.98358311175570057</v>
      </c>
      <c r="M363" s="72">
        <f t="shared" si="189"/>
        <v>0.92224628591378266</v>
      </c>
      <c r="N363" s="72">
        <f t="shared" si="190"/>
        <v>0.80764402706633787</v>
      </c>
      <c r="O363" s="72">
        <f t="shared" si="191"/>
        <v>0.9923464646619381</v>
      </c>
      <c r="P363" s="72">
        <f t="shared" si="192"/>
        <v>0.96674836601307201</v>
      </c>
      <c r="Q363" s="72"/>
      <c r="R363" s="72"/>
      <c r="S363" s="72">
        <f t="shared" si="193"/>
        <v>0.88331783547540188</v>
      </c>
      <c r="T363" s="72">
        <f t="shared" si="194"/>
        <v>0.94918972112372335</v>
      </c>
      <c r="U363" s="72">
        <f t="shared" si="195"/>
        <v>0.71803772753750938</v>
      </c>
      <c r="V363" s="72">
        <f t="shared" si="196"/>
        <v>0.87191729315929767</v>
      </c>
      <c r="W363" s="72">
        <f t="shared" si="197"/>
        <v>0.90103790613718415</v>
      </c>
      <c r="X363" s="72">
        <f t="shared" si="198"/>
        <v>1.6416888244299432E-2</v>
      </c>
      <c r="Y363" s="72">
        <f t="shared" si="199"/>
        <v>7.7753714086217382E-2</v>
      </c>
      <c r="Z363" s="72">
        <f t="shared" si="200"/>
        <v>0.19235597293366219</v>
      </c>
      <c r="AA363" s="72">
        <f t="shared" si="201"/>
        <v>7.6535353380619287E-3</v>
      </c>
      <c r="AB363" s="72">
        <f t="shared" si="202"/>
        <v>3.3251633986928042E-2</v>
      </c>
      <c r="AC363" s="72"/>
      <c r="AD363" s="72"/>
      <c r="AE363" s="72">
        <f t="shared" si="203"/>
        <v>0.11668216452459818</v>
      </c>
      <c r="AF363" s="72">
        <f t="shared" si="204"/>
        <v>5.0810278876276628E-2</v>
      </c>
      <c r="AG363" s="72">
        <f t="shared" si="205"/>
        <v>0.28196227246249056</v>
      </c>
      <c r="AH363" s="72">
        <f t="shared" si="206"/>
        <v>0.12808270684070233</v>
      </c>
      <c r="AI363" s="72">
        <f t="shared" si="207"/>
        <v>9.8962093862815875E-2</v>
      </c>
      <c r="AJ363" s="72">
        <f>(AV363-Driver!$K$179)/(Driver!$L$179-Driver!$K$179)</f>
        <v>0.32197244379985496</v>
      </c>
      <c r="AK363" s="72">
        <f>(AW363-Driver!$K$180)/(Driver!$L$180-Driver!$K$180)</f>
        <v>0.30060481349397705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31.475746369365904</v>
      </c>
      <c r="AX363" s="70">
        <f t="shared" si="210"/>
        <v>6.3062037564029598</v>
      </c>
      <c r="AY363" s="70">
        <f>IFERROR(Driver!$K$19/Data!BH363/Data!BI363*Data!BK363*Data!BL363,"")</f>
        <v>0.35197001430322555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0.91309900275691369</v>
      </c>
      <c r="L364" s="72">
        <f t="shared" si="188"/>
        <v>0.86997421642091699</v>
      </c>
      <c r="M364" s="72">
        <f t="shared" si="189"/>
        <v>0.95622378909291028</v>
      </c>
      <c r="N364" s="72">
        <f t="shared" si="190"/>
        <v>0.9916698286220198</v>
      </c>
      <c r="O364" s="72">
        <f t="shared" si="191"/>
        <v>0.94693617917958695</v>
      </c>
      <c r="P364" s="72">
        <f t="shared" si="192"/>
        <v>0.93006535947712421</v>
      </c>
      <c r="Q364" s="72"/>
      <c r="R364" s="72"/>
      <c r="S364" s="72">
        <f t="shared" si="193"/>
        <v>0.88343261982655585</v>
      </c>
      <c r="T364" s="72">
        <f t="shared" si="194"/>
        <v>0.90530969656366622</v>
      </c>
      <c r="U364" s="72">
        <f t="shared" si="195"/>
        <v>0.75165665395597259</v>
      </c>
      <c r="V364" s="72">
        <f t="shared" si="196"/>
        <v>0.85820577987292479</v>
      </c>
      <c r="W364" s="72">
        <f t="shared" si="197"/>
        <v>0.88917923373594143</v>
      </c>
      <c r="X364" s="72">
        <f t="shared" si="198"/>
        <v>0.13002578357908301</v>
      </c>
      <c r="Y364" s="72">
        <f t="shared" si="199"/>
        <v>4.3776210907089684E-2</v>
      </c>
      <c r="Z364" s="72">
        <f t="shared" si="200"/>
        <v>8.3301713779801445E-3</v>
      </c>
      <c r="AA364" s="72">
        <f t="shared" si="201"/>
        <v>5.306382082041311E-2</v>
      </c>
      <c r="AB364" s="72">
        <f t="shared" si="202"/>
        <v>6.9934640522875791E-2</v>
      </c>
      <c r="AC364" s="72"/>
      <c r="AD364" s="72"/>
      <c r="AE364" s="72">
        <f t="shared" si="203"/>
        <v>0.11656738017344413</v>
      </c>
      <c r="AF364" s="72">
        <f t="shared" si="204"/>
        <v>9.4690303436333806E-2</v>
      </c>
      <c r="AG364" s="72">
        <f t="shared" si="205"/>
        <v>0.24834334604402736</v>
      </c>
      <c r="AH364" s="72">
        <f t="shared" si="206"/>
        <v>0.14179422012707524</v>
      </c>
      <c r="AI364" s="72">
        <f t="shared" si="207"/>
        <v>0.11082076626405857</v>
      </c>
      <c r="AJ364" s="72">
        <f>(AV364-Driver!$K$179)/(Driver!$L$179-Driver!$K$179)</f>
        <v>0.43558133913463853</v>
      </c>
      <c r="AK364" s="72">
        <f>(AW364-Driver!$K$180)/(Driver!$L$180-Driver!$K$180)</f>
        <v>0.25172329497578816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26.717845320997519</v>
      </c>
      <c r="AX364" s="70">
        <f t="shared" si="210"/>
        <v>4.6499715424018211</v>
      </c>
      <c r="AY364" s="70">
        <f>IFERROR(Driver!$K$19/Data!BH364/Data!BI364*Data!BK364*Data!BL364,"")</f>
        <v>0.59356253511096413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0.92020032797101037</v>
      </c>
      <c r="L365" s="72">
        <f t="shared" si="188"/>
        <v>0.91247683506566757</v>
      </c>
      <c r="M365" s="72">
        <f t="shared" si="189"/>
        <v>0.92792382087635317</v>
      </c>
      <c r="N365" s="72">
        <f t="shared" si="190"/>
        <v>0.88036900018971731</v>
      </c>
      <c r="O365" s="72">
        <f t="shared" si="191"/>
        <v>0.96671945590339459</v>
      </c>
      <c r="P365" s="72">
        <f t="shared" si="192"/>
        <v>0.93668300653594772</v>
      </c>
      <c r="Q365" s="72"/>
      <c r="R365" s="72"/>
      <c r="S365" s="72">
        <f t="shared" si="193"/>
        <v>0.90500404988712524</v>
      </c>
      <c r="T365" s="72">
        <f t="shared" si="194"/>
        <v>0.93331594209028212</v>
      </c>
      <c r="U365" s="72">
        <f t="shared" si="195"/>
        <v>0.85247695651727162</v>
      </c>
      <c r="V365" s="72">
        <f t="shared" si="196"/>
        <v>0.76757835769929816</v>
      </c>
      <c r="W365" s="72">
        <f t="shared" si="197"/>
        <v>0.86666789477562456</v>
      </c>
      <c r="X365" s="72">
        <f t="shared" si="198"/>
        <v>8.7523164934332431E-2</v>
      </c>
      <c r="Y365" s="72">
        <f t="shared" si="199"/>
        <v>7.2076179123646791E-2</v>
      </c>
      <c r="Z365" s="72">
        <f t="shared" si="200"/>
        <v>0.11963099981028275</v>
      </c>
      <c r="AA365" s="72">
        <f t="shared" si="201"/>
        <v>3.3280544096605372E-2</v>
      </c>
      <c r="AB365" s="72">
        <f t="shared" si="202"/>
        <v>6.3316993464052285E-2</v>
      </c>
      <c r="AC365" s="72"/>
      <c r="AD365" s="72"/>
      <c r="AE365" s="72">
        <f t="shared" si="203"/>
        <v>9.4995950112874705E-2</v>
      </c>
      <c r="AF365" s="72">
        <f t="shared" si="204"/>
        <v>6.6684057909717848E-2</v>
      </c>
      <c r="AG365" s="72">
        <f t="shared" si="205"/>
        <v>0.14752304348272843</v>
      </c>
      <c r="AH365" s="72">
        <f t="shared" si="206"/>
        <v>0.23242164230070186</v>
      </c>
      <c r="AI365" s="72">
        <f t="shared" si="207"/>
        <v>0.1333321052243755</v>
      </c>
      <c r="AJ365" s="72">
        <f>(AV365-Driver!$K$179)/(Driver!$L$179-Driver!$K$179)</f>
        <v>0.21803239062122309</v>
      </c>
      <c r="AK365" s="72">
        <f>(AW365-Driver!$K$180)/(Driver!$L$180-Driver!$K$180)</f>
        <v>0.3832540797265146</v>
      </c>
      <c r="AL365" s="72">
        <f>(AX365-Driver!$K$181)/(Driver!$L$181-Driver!$K$181)</f>
        <v>0.51685322203250494</v>
      </c>
      <c r="AM365" s="72">
        <f>(AY365-Driver!$K$182)/(Driver!$L$182-Driver!$K$182)</f>
        <v>6.2830567014505748E-2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39.520443882360397</v>
      </c>
      <c r="AX365" s="70">
        <f t="shared" si="210"/>
        <v>5.6516789982925442</v>
      </c>
      <c r="AY365" s="70">
        <f>IFERROR(Driver!$K$19/Data!BH365/Data!BI365*Data!BK365*Data!BL365,"")</f>
        <v>0.25000092278713665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0.90332504849699358</v>
      </c>
      <c r="L366" s="72">
        <f t="shared" si="188"/>
        <v>0.88141567963902989</v>
      </c>
      <c r="M366" s="72">
        <f t="shared" si="189"/>
        <v>0.92523441735495737</v>
      </c>
      <c r="N366" s="72">
        <f t="shared" si="190"/>
        <v>0.84495510023398479</v>
      </c>
      <c r="O366" s="72">
        <f t="shared" si="191"/>
        <v>0.97241481849755396</v>
      </c>
      <c r="P366" s="72">
        <f t="shared" si="192"/>
        <v>0.95833333333333337</v>
      </c>
      <c r="Q366" s="72"/>
      <c r="R366" s="72"/>
      <c r="S366" s="72">
        <f t="shared" si="193"/>
        <v>0.85295149252582436</v>
      </c>
      <c r="T366" s="72">
        <f t="shared" si="194"/>
        <v>0.94754245372113854</v>
      </c>
      <c r="U366" s="72">
        <f t="shared" si="195"/>
        <v>0.71358481130798035</v>
      </c>
      <c r="V366" s="72">
        <f t="shared" si="196"/>
        <v>0.93033615144169768</v>
      </c>
      <c r="W366" s="72">
        <f t="shared" si="197"/>
        <v>0.92941874914884925</v>
      </c>
      <c r="X366" s="72">
        <f t="shared" si="198"/>
        <v>0.11858432036097011</v>
      </c>
      <c r="Y366" s="72">
        <f t="shared" si="199"/>
        <v>7.4765582645042669E-2</v>
      </c>
      <c r="Z366" s="72">
        <f t="shared" si="200"/>
        <v>0.15504489976601527</v>
      </c>
      <c r="AA366" s="72">
        <f t="shared" si="201"/>
        <v>2.7585181502446085E-2</v>
      </c>
      <c r="AB366" s="72">
        <f t="shared" si="202"/>
        <v>4.166666666666663E-2</v>
      </c>
      <c r="AC366" s="72"/>
      <c r="AD366" s="72"/>
      <c r="AE366" s="72">
        <f t="shared" si="203"/>
        <v>0.14704850747417567</v>
      </c>
      <c r="AF366" s="72">
        <f t="shared" si="204"/>
        <v>5.2457546278861421E-2</v>
      </c>
      <c r="AG366" s="72">
        <f t="shared" si="205"/>
        <v>0.28641518869201965</v>
      </c>
      <c r="AH366" s="72">
        <f t="shared" si="206"/>
        <v>6.9663848558302377E-2</v>
      </c>
      <c r="AI366" s="72">
        <f t="shared" si="207"/>
        <v>7.0581250851150745E-2</v>
      </c>
      <c r="AJ366" s="72">
        <f>(AV366-Driver!$K$179)/(Driver!$L$179-Driver!$K$179)</f>
        <v>0.42413987591652563</v>
      </c>
      <c r="AK366" s="72">
        <f>(AW366-Driver!$K$180)/(Driver!$L$180-Driver!$K$180)</f>
        <v>0.28846075246753661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30.293699607302848</v>
      </c>
      <c r="AX366" s="70">
        <f t="shared" si="210"/>
        <v>5.9704040978941375</v>
      </c>
      <c r="AY366" s="70">
        <f>IFERROR(Driver!$K$19/Data!BH366/Data!BI366*Data!BK366*Data!BL366,"")</f>
        <v>0.27266259801630399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1</v>
      </c>
      <c r="H367" s="43" t="b">
        <f t="shared" si="185"/>
        <v>1</v>
      </c>
      <c r="I367" s="43">
        <f t="shared" si="186"/>
        <v>2</v>
      </c>
      <c r="J367" s="43" t="b">
        <f t="array" ref="J367">NOT(OR(($H$9:$H$1273=TRUE)*($I$9:$I$1273&gt;0)*($BT$9:$BT$1273=BT367)*($K$9:$K$1273&gt;K367)))</f>
        <v>1</v>
      </c>
      <c r="K367" s="72">
        <f t="shared" si="187"/>
        <v>0.90344624020479358</v>
      </c>
      <c r="L367" s="72">
        <f t="shared" si="188"/>
        <v>0.86449520586576423</v>
      </c>
      <c r="M367" s="72">
        <f t="shared" si="189"/>
        <v>0.94239727454382294</v>
      </c>
      <c r="N367" s="72">
        <f t="shared" si="190"/>
        <v>0.84305792702207039</v>
      </c>
      <c r="O367" s="72">
        <f t="shared" si="191"/>
        <v>0.99622539987737224</v>
      </c>
      <c r="P367" s="72">
        <f t="shared" si="192"/>
        <v>0.98790849673202619</v>
      </c>
      <c r="Q367" s="72"/>
      <c r="R367" s="72"/>
      <c r="S367" s="72">
        <f t="shared" si="193"/>
        <v>0.91020530417601886</v>
      </c>
      <c r="T367" s="72">
        <f t="shared" si="194"/>
        <v>0.96484661344053457</v>
      </c>
      <c r="U367" s="72">
        <f t="shared" si="195"/>
        <v>0.72003623062941013</v>
      </c>
      <c r="V367" s="72">
        <f t="shared" si="196"/>
        <v>0.86157727602290679</v>
      </c>
      <c r="W367" s="72">
        <f t="shared" si="197"/>
        <v>0.88004924072455892</v>
      </c>
      <c r="X367" s="72">
        <f t="shared" si="198"/>
        <v>0.13550479413423572</v>
      </c>
      <c r="Y367" s="72">
        <f t="shared" si="199"/>
        <v>5.7602725456177083E-2</v>
      </c>
      <c r="Z367" s="72">
        <f t="shared" si="200"/>
        <v>0.15694207297792967</v>
      </c>
      <c r="AA367" s="72">
        <f t="shared" si="201"/>
        <v>3.7746001226277165E-3</v>
      </c>
      <c r="AB367" s="72">
        <f t="shared" si="202"/>
        <v>1.2091503267973869E-2</v>
      </c>
      <c r="AC367" s="72"/>
      <c r="AD367" s="72"/>
      <c r="AE367" s="72">
        <f t="shared" si="203"/>
        <v>8.9794695823981113E-2</v>
      </c>
      <c r="AF367" s="72">
        <f t="shared" si="204"/>
        <v>3.5153386559465413E-2</v>
      </c>
      <c r="AG367" s="72">
        <f t="shared" si="205"/>
        <v>0.27996376937058992</v>
      </c>
      <c r="AH367" s="72">
        <f t="shared" si="206"/>
        <v>0.13842272397709321</v>
      </c>
      <c r="AI367" s="72">
        <f t="shared" si="207"/>
        <v>0.11995075927544105</v>
      </c>
      <c r="AJ367" s="72">
        <f>(AV367-Driver!$K$179)/(Driver!$L$179-Driver!$K$179)</f>
        <v>0.44106034968979124</v>
      </c>
      <c r="AK367" s="72">
        <f>(AW367-Driver!$K$180)/(Driver!$L$180-Driver!$K$180)</f>
        <v>0.3399455780093571</v>
      </c>
      <c r="AL367" s="72">
        <f>(AX367-Driver!$K$181)/(Driver!$L$181-Driver!$K$181)</f>
        <v>0.55416429520015187</v>
      </c>
      <c r="AM367" s="72">
        <f>(AY367-Driver!$K$182)/(Driver!$L$182-Driver!$K$182)</f>
        <v>9.2336510988483403E-2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35.304994527065645</v>
      </c>
      <c r="AX367" s="70">
        <f t="shared" si="210"/>
        <v>5.9874786568013665</v>
      </c>
      <c r="AY367" s="70">
        <f>IFERROR(Driver!$K$19/Data!BH367/Data!BI367*Data!BK367*Data!BL367,"")</f>
        <v>0.36740418001855629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0.85841823241216186</v>
      </c>
      <c r="L368" s="72">
        <f t="shared" si="188"/>
        <v>0.82529610829103217</v>
      </c>
      <c r="M368" s="72">
        <f t="shared" si="189"/>
        <v>0.89154035653329167</v>
      </c>
      <c r="N368" s="72">
        <f t="shared" si="190"/>
        <v>0.87932239296781134</v>
      </c>
      <c r="O368" s="72">
        <f t="shared" si="191"/>
        <v>0.94717776159938405</v>
      </c>
      <c r="P368" s="72">
        <f t="shared" si="192"/>
        <v>0.84812091503267972</v>
      </c>
      <c r="Q368" s="72"/>
      <c r="R368" s="72"/>
      <c r="S368" s="72">
        <f t="shared" si="193"/>
        <v>0.84041136652102544</v>
      </c>
      <c r="T368" s="72">
        <f t="shared" si="194"/>
        <v>0.90696784819949983</v>
      </c>
      <c r="U368" s="72">
        <f t="shared" si="195"/>
        <v>0.71614479830214561</v>
      </c>
      <c r="V368" s="72">
        <f t="shared" si="196"/>
        <v>0.97911573090749093</v>
      </c>
      <c r="W368" s="72">
        <f t="shared" si="197"/>
        <v>0.95872465625728265</v>
      </c>
      <c r="X368" s="72">
        <f t="shared" si="198"/>
        <v>0.17470389170896786</v>
      </c>
      <c r="Y368" s="72">
        <f t="shared" si="199"/>
        <v>0.10845964346670832</v>
      </c>
      <c r="Z368" s="72">
        <f t="shared" si="200"/>
        <v>0.12067760703218872</v>
      </c>
      <c r="AA368" s="72">
        <f t="shared" si="201"/>
        <v>5.2822238400615978E-2</v>
      </c>
      <c r="AB368" s="72">
        <f t="shared" si="202"/>
        <v>0.15187908496732025</v>
      </c>
      <c r="AC368" s="72"/>
      <c r="AD368" s="72"/>
      <c r="AE368" s="72">
        <f t="shared" si="203"/>
        <v>0.15958863347897459</v>
      </c>
      <c r="AF368" s="72">
        <f t="shared" si="204"/>
        <v>9.3032151800500174E-2</v>
      </c>
      <c r="AG368" s="72">
        <f t="shared" si="205"/>
        <v>0.28385520169785444</v>
      </c>
      <c r="AH368" s="72">
        <f t="shared" si="206"/>
        <v>2.0884269092509011E-2</v>
      </c>
      <c r="AI368" s="72">
        <f t="shared" si="207"/>
        <v>4.1275343742717296E-2</v>
      </c>
      <c r="AJ368" s="72">
        <f>(AV368-Driver!$K$179)/(Driver!$L$179-Driver!$K$179)</f>
        <v>0.13085166384658767</v>
      </c>
      <c r="AK368" s="72">
        <f>(AW368-Driver!$K$180)/(Driver!$L$180-Driver!$K$180)</f>
        <v>0.16305681086827481</v>
      </c>
      <c r="AL368" s="72">
        <f>(AX368-Driver!$K$181)/(Driver!$L$181-Driver!$K$181)</f>
        <v>0.27654461519003348</v>
      </c>
      <c r="AM368" s="72">
        <f>(AY368-Driver!$K$182)/(Driver!$L$182-Driver!$K$182)</f>
        <v>0.1489333495117271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18.087459635796279</v>
      </c>
      <c r="AX368" s="70">
        <f t="shared" si="210"/>
        <v>3.4889015367103013</v>
      </c>
      <c r="AY368" s="70">
        <f>IFERROR(Driver!$K$19/Data!BH368/Data!BI368*Data!BK368*Data!BL368,"")</f>
        <v>0.59260128598099071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0</v>
      </c>
      <c r="I369" s="43">
        <f t="shared" si="186"/>
        <v>1</v>
      </c>
      <c r="J369" s="43" t="b">
        <f t="array" ref="J369">NOT(OR(($H$9:$H$1273=TRUE)*($I$9:$I$1273&gt;0)*($BT$9:$BT$1273=BT369)*($K$9:$K$1273&gt;K369)))</f>
        <v>1</v>
      </c>
      <c r="K369" s="72">
        <f t="shared" si="187"/>
        <v>0.94952105239667961</v>
      </c>
      <c r="L369" s="72">
        <f t="shared" si="188"/>
        <v>0.98358311175570057</v>
      </c>
      <c r="M369" s="72">
        <f t="shared" si="189"/>
        <v>0.91545899303765865</v>
      </c>
      <c r="N369" s="72">
        <f t="shared" si="190"/>
        <v>0.87847182697780291</v>
      </c>
      <c r="O369" s="72">
        <f t="shared" si="191"/>
        <v>0.99617312599138208</v>
      </c>
      <c r="P369" s="72">
        <f t="shared" si="192"/>
        <v>0.87173202614379086</v>
      </c>
      <c r="Q369" s="72"/>
      <c r="R369" s="72"/>
      <c r="S369" s="72">
        <f t="shared" si="193"/>
        <v>0.92119610005168417</v>
      </c>
      <c r="T369" s="72">
        <f t="shared" si="194"/>
        <v>0.9616423229128932</v>
      </c>
      <c r="U369" s="72">
        <f t="shared" si="195"/>
        <v>0.83718429028942376</v>
      </c>
      <c r="V369" s="72">
        <f t="shared" si="196"/>
        <v>0.79602911235933804</v>
      </c>
      <c r="W369" s="72">
        <f t="shared" si="197"/>
        <v>0.87838855421686746</v>
      </c>
      <c r="X369" s="72">
        <f t="shared" si="198"/>
        <v>1.6416888244299432E-2</v>
      </c>
      <c r="Y369" s="72">
        <f t="shared" si="199"/>
        <v>8.4541006962341361E-2</v>
      </c>
      <c r="Z369" s="72">
        <f t="shared" si="200"/>
        <v>0.12152817302219704</v>
      </c>
      <c r="AA369" s="72">
        <f t="shared" si="201"/>
        <v>3.8268740086179337E-3</v>
      </c>
      <c r="AB369" s="72">
        <f t="shared" si="202"/>
        <v>0.12826797385620914</v>
      </c>
      <c r="AC369" s="72"/>
      <c r="AD369" s="72"/>
      <c r="AE369" s="72">
        <f t="shared" si="203"/>
        <v>7.8803899948315811E-2</v>
      </c>
      <c r="AF369" s="72">
        <f t="shared" si="204"/>
        <v>3.8357677087106835E-2</v>
      </c>
      <c r="AG369" s="72">
        <f t="shared" si="205"/>
        <v>0.16281570971057624</v>
      </c>
      <c r="AH369" s="72">
        <f t="shared" si="206"/>
        <v>0.20397088764066199</v>
      </c>
      <c r="AI369" s="72">
        <f t="shared" si="207"/>
        <v>0.12161144578313254</v>
      </c>
      <c r="AJ369" s="72">
        <f>(AV369-Driver!$K$179)/(Driver!$L$179-Driver!$K$179)</f>
        <v>0.32197244379985496</v>
      </c>
      <c r="AK369" s="72">
        <f>(AW369-Driver!$K$180)/(Driver!$L$180-Driver!$K$180)</f>
        <v>0.44544989188061263</v>
      </c>
      <c r="AL369" s="72">
        <f>(AX369-Driver!$K$181)/(Driver!$L$181-Driver!$K$181)</f>
        <v>0.51875039524441924</v>
      </c>
      <c r="AM369" s="72">
        <f>(AY369-Driver!$K$182)/(Driver!$L$182-Driver!$K$182)</f>
        <v>9.2284237102493186E-2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45.574296725372903</v>
      </c>
      <c r="AX369" s="70">
        <f t="shared" si="210"/>
        <v>5.6687535571997731</v>
      </c>
      <c r="AY369" s="70">
        <f>IFERROR(Driver!$K$19/Data!BH369/Data!BI369*Data!BK369*Data!BL369,"")</f>
        <v>0.36719618380976499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0.96053878085611633</v>
      </c>
      <c r="L370" s="72">
        <f t="shared" si="188"/>
        <v>0.97451857223430838</v>
      </c>
      <c r="M370" s="72">
        <f t="shared" si="189"/>
        <v>0.9465589894779245</v>
      </c>
      <c r="N370" s="72">
        <f t="shared" si="190"/>
        <v>0.98534591791563897</v>
      </c>
      <c r="O370" s="72">
        <f t="shared" si="191"/>
        <v>0.9736120962697683</v>
      </c>
      <c r="P370" s="72">
        <f t="shared" si="192"/>
        <v>0.88071895424836599</v>
      </c>
      <c r="Q370" s="72"/>
      <c r="R370" s="72"/>
      <c r="S370" s="72">
        <f t="shared" si="193"/>
        <v>0.8653314126503624</v>
      </c>
      <c r="T370" s="72">
        <f t="shared" si="194"/>
        <v>0.90408339044562669</v>
      </c>
      <c r="U370" s="72">
        <f t="shared" si="195"/>
        <v>0.79707976269396863</v>
      </c>
      <c r="V370" s="72">
        <f t="shared" si="196"/>
        <v>0.78285143730523965</v>
      </c>
      <c r="W370" s="72">
        <f t="shared" si="197"/>
        <v>0.94348108918923057</v>
      </c>
      <c r="X370" s="72">
        <f t="shared" si="198"/>
        <v>2.5481427765691678E-2</v>
      </c>
      <c r="Y370" s="72">
        <f t="shared" si="199"/>
        <v>5.344101052207556E-2</v>
      </c>
      <c r="Z370" s="72">
        <f t="shared" si="200"/>
        <v>1.4654082084361031E-2</v>
      </c>
      <c r="AA370" s="72">
        <f t="shared" si="201"/>
        <v>2.6387903730231685E-2</v>
      </c>
      <c r="AB370" s="72">
        <f t="shared" si="202"/>
        <v>0.11928104575163395</v>
      </c>
      <c r="AC370" s="72"/>
      <c r="AD370" s="72"/>
      <c r="AE370" s="72">
        <f t="shared" si="203"/>
        <v>0.1346685873496376</v>
      </c>
      <c r="AF370" s="72">
        <f t="shared" si="204"/>
        <v>9.5916609554373269E-2</v>
      </c>
      <c r="AG370" s="72">
        <f t="shared" si="205"/>
        <v>0.20292023730603137</v>
      </c>
      <c r="AH370" s="72">
        <f t="shared" si="206"/>
        <v>0.21714856269476035</v>
      </c>
      <c r="AI370" s="72">
        <f t="shared" si="207"/>
        <v>5.6518910810769457E-2</v>
      </c>
      <c r="AJ370" s="72">
        <f>(AV370-Driver!$K$179)/(Driver!$L$179-Driver!$K$179)</f>
        <v>0.28007412778986385</v>
      </c>
      <c r="AK370" s="72">
        <f>(AW370-Driver!$K$180)/(Driver!$L$180-Driver!$K$180)</f>
        <v>0.20501241256452746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22.171223957095908</v>
      </c>
      <c r="AX370" s="70">
        <f t="shared" si="210"/>
        <v>4.7068867387592492</v>
      </c>
      <c r="AY370" s="70">
        <f>IFERROR(Driver!$K$19/Data!BH370/Data!BI370*Data!BK370*Data!BL370,"")</f>
        <v>0.48741986911848906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0.93790395571720908</v>
      </c>
      <c r="L371" s="72">
        <f t="shared" si="188"/>
        <v>0.95336798001772616</v>
      </c>
      <c r="M371" s="72">
        <f t="shared" si="189"/>
        <v>0.922439931416692</v>
      </c>
      <c r="N371" s="72">
        <f t="shared" si="190"/>
        <v>0.82218902169101371</v>
      </c>
      <c r="O371" s="72">
        <f t="shared" si="191"/>
        <v>0.99067815817997729</v>
      </c>
      <c r="P371" s="72">
        <f t="shared" si="192"/>
        <v>0.95445261437908502</v>
      </c>
      <c r="Q371" s="72"/>
      <c r="R371" s="72"/>
      <c r="S371" s="72">
        <f t="shared" si="193"/>
        <v>0.87749194418733856</v>
      </c>
      <c r="T371" s="72">
        <f t="shared" si="194"/>
        <v>0.92205657131949814</v>
      </c>
      <c r="U371" s="72">
        <f t="shared" si="195"/>
        <v>0.72814195951005445</v>
      </c>
      <c r="V371" s="72">
        <f t="shared" si="196"/>
        <v>0.88073410048692324</v>
      </c>
      <c r="W371" s="72">
        <f t="shared" si="197"/>
        <v>0.89035082503344731</v>
      </c>
      <c r="X371" s="72">
        <f t="shared" si="198"/>
        <v>4.6632019982273787E-2</v>
      </c>
      <c r="Y371" s="72">
        <f t="shared" si="199"/>
        <v>7.7560068583307995E-2</v>
      </c>
      <c r="Z371" s="72">
        <f t="shared" si="200"/>
        <v>0.17781097830898623</v>
      </c>
      <c r="AA371" s="72">
        <f t="shared" si="201"/>
        <v>9.3218418200227693E-3</v>
      </c>
      <c r="AB371" s="72">
        <f t="shared" si="202"/>
        <v>4.5547385620914982E-2</v>
      </c>
      <c r="AC371" s="72"/>
      <c r="AD371" s="72"/>
      <c r="AE371" s="72">
        <f t="shared" si="203"/>
        <v>0.12250805581266148</v>
      </c>
      <c r="AF371" s="72">
        <f t="shared" si="204"/>
        <v>7.7943428680501817E-2</v>
      </c>
      <c r="AG371" s="72">
        <f t="shared" si="205"/>
        <v>0.27185804048994555</v>
      </c>
      <c r="AH371" s="72">
        <f t="shared" si="206"/>
        <v>0.11926589951307678</v>
      </c>
      <c r="AI371" s="72">
        <f t="shared" si="207"/>
        <v>0.10964917496655269</v>
      </c>
      <c r="AJ371" s="72">
        <f>(AV371-Driver!$K$179)/(Driver!$L$179-Driver!$K$179)</f>
        <v>0.35218757553782931</v>
      </c>
      <c r="AK371" s="72">
        <f>(AW371-Driver!$K$180)/(Driver!$L$180-Driver!$K$180)</f>
        <v>0.2884408301790346</v>
      </c>
      <c r="AL371" s="72">
        <f>(AX371-Driver!$K$181)/(Driver!$L$181-Driver!$K$181)</f>
        <v>0.57503320053120843</v>
      </c>
      <c r="AM371" s="72">
        <f>(AY371-Driver!$K$182)/(Driver!$L$182-Driver!$K$182)</f>
        <v>0.10543295293113389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30.29176046383466</v>
      </c>
      <c r="AX371" s="70">
        <f t="shared" si="210"/>
        <v>6.1752988047808763</v>
      </c>
      <c r="AY371" s="70">
        <f>IFERROR(Driver!$K$19/Data!BH371/Data!BI371*Data!BK371*Data!BL371,"")</f>
        <v>0.41951452577008963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0.90589974353136615</v>
      </c>
      <c r="L372" s="72">
        <f t="shared" si="188"/>
        <v>0.88177826121988556</v>
      </c>
      <c r="M372" s="72">
        <f t="shared" si="189"/>
        <v>0.93002122584284674</v>
      </c>
      <c r="N372" s="72">
        <f t="shared" si="190"/>
        <v>0.90376746980332623</v>
      </c>
      <c r="O372" s="72">
        <f t="shared" si="191"/>
        <v>0.97763607700625976</v>
      </c>
      <c r="P372" s="72">
        <f t="shared" si="192"/>
        <v>0.90866013071895424</v>
      </c>
      <c r="Q372" s="72"/>
      <c r="R372" s="72"/>
      <c r="S372" s="72">
        <f t="shared" si="193"/>
        <v>0.90400629573686264</v>
      </c>
      <c r="T372" s="72">
        <f t="shared" si="194"/>
        <v>0.93841651890667466</v>
      </c>
      <c r="U372" s="72">
        <f t="shared" si="195"/>
        <v>0.73548295588072976</v>
      </c>
      <c r="V372" s="72">
        <f t="shared" si="196"/>
        <v>0.78100561791119527</v>
      </c>
      <c r="W372" s="72">
        <f t="shared" si="197"/>
        <v>0.94349946011607499</v>
      </c>
      <c r="X372" s="72">
        <f t="shared" si="198"/>
        <v>0.11822173878011441</v>
      </c>
      <c r="Y372" s="72">
        <f t="shared" si="199"/>
        <v>6.9978774157153215E-2</v>
      </c>
      <c r="Z372" s="72">
        <f t="shared" si="200"/>
        <v>9.6232530196673716E-2</v>
      </c>
      <c r="AA372" s="72">
        <f t="shared" si="201"/>
        <v>2.2363922993740182E-2</v>
      </c>
      <c r="AB372" s="72">
        <f t="shared" si="202"/>
        <v>9.1339869281045732E-2</v>
      </c>
      <c r="AC372" s="72"/>
      <c r="AD372" s="72"/>
      <c r="AE372" s="72">
        <f t="shared" si="203"/>
        <v>9.59937042631374E-2</v>
      </c>
      <c r="AF372" s="72">
        <f t="shared" si="204"/>
        <v>6.1583481093325301E-2</v>
      </c>
      <c r="AG372" s="72">
        <f t="shared" si="205"/>
        <v>0.26451704411927024</v>
      </c>
      <c r="AH372" s="72">
        <f t="shared" si="206"/>
        <v>0.21899438208880476</v>
      </c>
      <c r="AI372" s="72">
        <f t="shared" si="207"/>
        <v>5.6500539883924963E-2</v>
      </c>
      <c r="AJ372" s="72">
        <f>(AV372-Driver!$K$179)/(Driver!$L$179-Driver!$K$179)</f>
        <v>0.18733381677544111</v>
      </c>
      <c r="AK372" s="72">
        <f>(AW372-Driver!$K$180)/(Driver!$L$180-Driver!$K$180)</f>
        <v>0.23855347880609196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25.435956295039777</v>
      </c>
      <c r="AX372" s="70">
        <f t="shared" si="210"/>
        <v>5.4410927717700632</v>
      </c>
      <c r="AY372" s="70">
        <f>IFERROR(Driver!$K$19/Data!BH372/Data!BI372*Data!BK372*Data!BL372,"")</f>
        <v>0.47140857166882127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1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0.92476946598328935</v>
      </c>
      <c r="L373" s="72">
        <f t="shared" si="188"/>
        <v>0.91928531141729108</v>
      </c>
      <c r="M373" s="72">
        <f t="shared" si="189"/>
        <v>0.93025362054928762</v>
      </c>
      <c r="N373" s="72">
        <f t="shared" si="190"/>
        <v>0.8139679377727187</v>
      </c>
      <c r="O373" s="72">
        <f t="shared" si="191"/>
        <v>0.9932961918490002</v>
      </c>
      <c r="P373" s="72">
        <f t="shared" si="192"/>
        <v>0.98349673202614385</v>
      </c>
      <c r="Q373" s="72"/>
      <c r="R373" s="72"/>
      <c r="S373" s="72">
        <f t="shared" si="193"/>
        <v>0.88188339343203059</v>
      </c>
      <c r="T373" s="72">
        <f t="shared" si="194"/>
        <v>0.94517131370371055</v>
      </c>
      <c r="U373" s="72">
        <f t="shared" si="195"/>
        <v>0.76003823866185427</v>
      </c>
      <c r="V373" s="72">
        <f t="shared" si="196"/>
        <v>0.81355278914549445</v>
      </c>
      <c r="W373" s="72">
        <f t="shared" si="197"/>
        <v>0.89695837351333974</v>
      </c>
      <c r="X373" s="72">
        <f t="shared" si="198"/>
        <v>8.0714688582708916E-2</v>
      </c>
      <c r="Y373" s="72">
        <f t="shared" si="199"/>
        <v>6.9746379450712423E-2</v>
      </c>
      <c r="Z373" s="72">
        <f t="shared" si="200"/>
        <v>0.18603206222728136</v>
      </c>
      <c r="AA373" s="72">
        <f t="shared" si="201"/>
        <v>6.7038081509997599E-3</v>
      </c>
      <c r="AB373" s="72">
        <f t="shared" si="202"/>
        <v>1.6503267973856151E-2</v>
      </c>
      <c r="AC373" s="72"/>
      <c r="AD373" s="72"/>
      <c r="AE373" s="72">
        <f t="shared" si="203"/>
        <v>0.11811660656796945</v>
      </c>
      <c r="AF373" s="72">
        <f t="shared" si="204"/>
        <v>5.4828686296289467E-2</v>
      </c>
      <c r="AG373" s="72">
        <f t="shared" si="205"/>
        <v>0.23996176133814578</v>
      </c>
      <c r="AH373" s="72">
        <f t="shared" si="206"/>
        <v>0.18644721085450555</v>
      </c>
      <c r="AI373" s="72">
        <f t="shared" si="207"/>
        <v>0.10304162648666024</v>
      </c>
      <c r="AJ373" s="72">
        <f>(AV373-Driver!$K$179)/(Driver!$L$179-Driver!$K$179)</f>
        <v>0.38627024413826444</v>
      </c>
      <c r="AK373" s="72">
        <f>(AW373-Driver!$K$180)/(Driver!$L$180-Driver!$K$180)</f>
        <v>0.31628919915951598</v>
      </c>
      <c r="AL373" s="72">
        <f>(AX373-Driver!$K$181)/(Driver!$L$181-Driver!$K$181)</f>
        <v>0.58325428444950356</v>
      </c>
      <c r="AM373" s="72">
        <f>(AY373-Driver!$K$182)/(Driver!$L$182-Driver!$K$182)</f>
        <v>0.10281491926211088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33.002391965969331</v>
      </c>
      <c r="AX373" s="70">
        <f t="shared" si="210"/>
        <v>6.2492885600455317</v>
      </c>
      <c r="AY373" s="70">
        <f>IFERROR(Driver!$K$19/Data!BH373/Data!BI373*Data!BK373*Data!BL373,"")</f>
        <v>0.40909744911069174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0.91611485655320668</v>
      </c>
      <c r="L374" s="72">
        <f t="shared" si="188"/>
        <v>0.88717669809040367</v>
      </c>
      <c r="M374" s="72">
        <f t="shared" si="189"/>
        <v>0.94505301501600958</v>
      </c>
      <c r="N374" s="72">
        <f t="shared" si="190"/>
        <v>0.87973660911907925</v>
      </c>
      <c r="O374" s="72">
        <f t="shared" si="191"/>
        <v>0.97764465815117185</v>
      </c>
      <c r="P374" s="72">
        <f t="shared" si="192"/>
        <v>0.97777777777777775</v>
      </c>
      <c r="Q374" s="72"/>
      <c r="R374" s="72"/>
      <c r="S374" s="72">
        <f t="shared" si="193"/>
        <v>0.8926376456077062</v>
      </c>
      <c r="T374" s="72">
        <f t="shared" si="194"/>
        <v>0.96227587818641447</v>
      </c>
      <c r="U374" s="72">
        <f t="shared" si="195"/>
        <v>0.84862981382767277</v>
      </c>
      <c r="V374" s="72">
        <f t="shared" si="196"/>
        <v>0.78732764239931696</v>
      </c>
      <c r="W374" s="72">
        <f t="shared" si="197"/>
        <v>0.8762575452716298</v>
      </c>
      <c r="X374" s="72">
        <f t="shared" si="198"/>
        <v>0.1128233019095963</v>
      </c>
      <c r="Y374" s="72">
        <f t="shared" si="199"/>
        <v>5.4946984983990414E-2</v>
      </c>
      <c r="Z374" s="72">
        <f t="shared" si="200"/>
        <v>0.12026339088092081</v>
      </c>
      <c r="AA374" s="72">
        <f t="shared" si="201"/>
        <v>2.2355341848828175E-2</v>
      </c>
      <c r="AB374" s="72">
        <f t="shared" si="202"/>
        <v>2.2222222222222254E-2</v>
      </c>
      <c r="AC374" s="72"/>
      <c r="AD374" s="72"/>
      <c r="AE374" s="72">
        <f t="shared" si="203"/>
        <v>0.10736235439229384</v>
      </c>
      <c r="AF374" s="72">
        <f t="shared" si="204"/>
        <v>3.7724121813585504E-2</v>
      </c>
      <c r="AG374" s="72">
        <f t="shared" si="205"/>
        <v>0.15137018617232725</v>
      </c>
      <c r="AH374" s="72">
        <f t="shared" si="206"/>
        <v>0.21267235760068298</v>
      </c>
      <c r="AI374" s="72">
        <f t="shared" si="207"/>
        <v>0.12374245472837023</v>
      </c>
      <c r="AJ374" s="72">
        <f>(AV374-Driver!$K$179)/(Driver!$L$179-Driver!$K$179)</f>
        <v>0.19273225364595922</v>
      </c>
      <c r="AK374" s="72">
        <f>(AW374-Driver!$K$180)/(Driver!$L$180-Driver!$K$180)</f>
        <v>0.34528038739017008</v>
      </c>
      <c r="AL374" s="72">
        <f>(AX374-Driver!$K$181)/(Driver!$L$181-Driver!$K$181)</f>
        <v>0.51748561310314301</v>
      </c>
      <c r="AM374" s="72">
        <f>(AY374-Driver!$K$182)/(Driver!$L$182-Driver!$K$182)</f>
        <v>7.3755769262282944E-2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35.824260211014696</v>
      </c>
      <c r="AX374" s="70">
        <f t="shared" si="210"/>
        <v>5.6573705179282872</v>
      </c>
      <c r="AY374" s="70">
        <f>IFERROR(Driver!$K$19/Data!BH374/Data!BI374*Data!BK374*Data!BL374,"")</f>
        <v>0.29347197156741933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1</v>
      </c>
      <c r="J375" s="43" t="b">
        <f t="array" ref="J375">NOT(OR(($H$9:$H$1273=TRUE)*($I$9:$I$1273&gt;0)*($BT$9:$BT$1273=BT375)*($K$9:$K$1273&gt;K375)))</f>
        <v>1</v>
      </c>
      <c r="K375" s="72">
        <f t="shared" si="187"/>
        <v>0.92997185769972868</v>
      </c>
      <c r="L375" s="72">
        <f t="shared" si="188"/>
        <v>0.942168237853517</v>
      </c>
      <c r="M375" s="72">
        <f t="shared" si="189"/>
        <v>0.91777547754594035</v>
      </c>
      <c r="N375" s="72">
        <f t="shared" si="190"/>
        <v>0.80384968064250928</v>
      </c>
      <c r="O375" s="72">
        <f t="shared" si="191"/>
        <v>0.99098001996916796</v>
      </c>
      <c r="P375" s="72">
        <f t="shared" si="192"/>
        <v>0.95849673202614383</v>
      </c>
      <c r="Q375" s="72"/>
      <c r="R375" s="72"/>
      <c r="S375" s="72">
        <f t="shared" si="193"/>
        <v>0.88092204657858442</v>
      </c>
      <c r="T375" s="72">
        <f t="shared" si="194"/>
        <v>0.94873388088840427</v>
      </c>
      <c r="U375" s="72">
        <f t="shared" si="195"/>
        <v>0.73532460175514247</v>
      </c>
      <c r="V375" s="72">
        <f t="shared" si="196"/>
        <v>0.85700132366540482</v>
      </c>
      <c r="W375" s="72">
        <f t="shared" si="197"/>
        <v>0.88045780969479348</v>
      </c>
      <c r="X375" s="72">
        <f t="shared" si="198"/>
        <v>5.7831762146483001E-2</v>
      </c>
      <c r="Y375" s="72">
        <f t="shared" si="199"/>
        <v>8.2224522454059618E-2</v>
      </c>
      <c r="Z375" s="72">
        <f t="shared" si="200"/>
        <v>0.19615031935749067</v>
      </c>
      <c r="AA375" s="72">
        <f t="shared" si="201"/>
        <v>9.0199800308320144E-3</v>
      </c>
      <c r="AB375" s="72">
        <f t="shared" si="202"/>
        <v>4.1503267973856173E-2</v>
      </c>
      <c r="AC375" s="72"/>
      <c r="AD375" s="72"/>
      <c r="AE375" s="72">
        <f t="shared" si="203"/>
        <v>0.11907795342141556</v>
      </c>
      <c r="AF375" s="72">
        <f t="shared" si="204"/>
        <v>5.1266119111595697E-2</v>
      </c>
      <c r="AG375" s="72">
        <f t="shared" si="205"/>
        <v>0.26467539824485753</v>
      </c>
      <c r="AH375" s="72">
        <f t="shared" si="206"/>
        <v>0.14299867633459523</v>
      </c>
      <c r="AI375" s="72">
        <f t="shared" si="207"/>
        <v>0.11954219030520646</v>
      </c>
      <c r="AJ375" s="72">
        <f>(AV375-Driver!$K$179)/(Driver!$L$179-Driver!$K$179)</f>
        <v>0.36338731770203853</v>
      </c>
      <c r="AK375" s="72">
        <f>(AW375-Driver!$K$180)/(Driver!$L$180-Driver!$K$180)</f>
        <v>0.29391089456997888</v>
      </c>
      <c r="AL375" s="72">
        <f>(AX375-Driver!$K$181)/(Driver!$L$181-Driver!$K$181)</f>
        <v>0.59337254157971286</v>
      </c>
      <c r="AM375" s="72">
        <f>(AY375-Driver!$K$182)/(Driver!$L$182-Driver!$K$182)</f>
        <v>0.10513109114194313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30.82419124522767</v>
      </c>
      <c r="AX375" s="70">
        <f t="shared" si="210"/>
        <v>6.340352874217416</v>
      </c>
      <c r="AY375" s="70">
        <f>IFERROR(Driver!$K$19/Data!BH375/Data!BI375*Data!BK375*Data!BL375,"")</f>
        <v>0.41831342685537759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0.91026781260635126</v>
      </c>
      <c r="L376" s="72">
        <f t="shared" si="188"/>
        <v>0.94994359842075582</v>
      </c>
      <c r="M376" s="72">
        <f t="shared" si="189"/>
        <v>0.87059202679194669</v>
      </c>
      <c r="N376" s="72">
        <f t="shared" si="190"/>
        <v>0.75537374312274719</v>
      </c>
      <c r="O376" s="72">
        <f t="shared" si="191"/>
        <v>0.87556083398511897</v>
      </c>
      <c r="P376" s="72">
        <f t="shared" si="192"/>
        <v>0.98084150326797381</v>
      </c>
      <c r="Q376" s="72"/>
      <c r="R376" s="72"/>
      <c r="S376" s="72">
        <f t="shared" si="193"/>
        <v>0.90493832222138715</v>
      </c>
      <c r="T376" s="72">
        <f t="shared" si="194"/>
        <v>0.96989530875537633</v>
      </c>
      <c r="U376" s="72">
        <f t="shared" si="195"/>
        <v>0.48441890135253551</v>
      </c>
      <c r="V376" s="72">
        <f t="shared" si="196"/>
        <v>0.76425111760330444</v>
      </c>
      <c r="W376" s="72">
        <f t="shared" si="197"/>
        <v>0.8877197579684597</v>
      </c>
      <c r="X376" s="72">
        <f t="shared" si="198"/>
        <v>5.0056401579244236E-2</v>
      </c>
      <c r="Y376" s="72">
        <f t="shared" si="199"/>
        <v>0.12940797320805333</v>
      </c>
      <c r="Z376" s="72">
        <f t="shared" si="200"/>
        <v>0.24462625687725284</v>
      </c>
      <c r="AA376" s="72">
        <f t="shared" si="201"/>
        <v>0.12443916601488103</v>
      </c>
      <c r="AB376" s="72">
        <f t="shared" si="202"/>
        <v>1.9158496732026187E-2</v>
      </c>
      <c r="AC376" s="72"/>
      <c r="AD376" s="72"/>
      <c r="AE376" s="72">
        <f t="shared" si="203"/>
        <v>9.506167777861288E-2</v>
      </c>
      <c r="AF376" s="72">
        <f t="shared" si="204"/>
        <v>3.0104691244623699E-2</v>
      </c>
      <c r="AG376" s="72">
        <f t="shared" si="205"/>
        <v>0.51558109864746449</v>
      </c>
      <c r="AH376" s="72">
        <f t="shared" si="206"/>
        <v>0.23574888239669559</v>
      </c>
      <c r="AI376" s="72">
        <f t="shared" si="207"/>
        <v>0.11228024203154033</v>
      </c>
      <c r="AJ376" s="72">
        <f>(AV376-Driver!$K$179)/(Driver!$L$179-Driver!$K$179)</f>
        <v>0.25549915397631129</v>
      </c>
      <c r="AK376" s="72">
        <f>(AW376-Driver!$K$180)/(Driver!$L$180-Driver!$K$180)</f>
        <v>0.2787955860155516</v>
      </c>
      <c r="AL376" s="72">
        <f>(AX376-Driver!$K$181)/(Driver!$L$181-Driver!$K$181)</f>
        <v>0.15259596534496936</v>
      </c>
      <c r="AM376" s="72">
        <f>(AY376-Driver!$K$182)/(Driver!$L$182-Driver!$K$182)</f>
        <v>0.22055027712599215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29.352936983951796</v>
      </c>
      <c r="AX376" s="70">
        <f t="shared" si="210"/>
        <v>2.3733636881047242</v>
      </c>
      <c r="AY376" s="70">
        <f>IFERROR(Driver!$K$19/Data!BH376/Data!BI376*Data!BK376*Data!BL376,"")</f>
        <v>0.87756287142414369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1</v>
      </c>
      <c r="F377" s="43" t="b">
        <f>CL377&gt;Driver!$F$56</f>
        <v>1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0.92937005230080949</v>
      </c>
      <c r="L377" s="72">
        <f t="shared" si="188"/>
        <v>0.92790669567319306</v>
      </c>
      <c r="M377" s="72">
        <f t="shared" si="189"/>
        <v>0.93083340892842581</v>
      </c>
      <c r="N377" s="72">
        <f t="shared" si="190"/>
        <v>0.93981376082969703</v>
      </c>
      <c r="O377" s="72">
        <f t="shared" si="191"/>
        <v>0.98340542020394639</v>
      </c>
      <c r="P377" s="72">
        <f t="shared" si="192"/>
        <v>0.86928104575163401</v>
      </c>
      <c r="Q377" s="72"/>
      <c r="R377" s="72"/>
      <c r="S377" s="72">
        <f t="shared" si="193"/>
        <v>0.95209017954302777</v>
      </c>
      <c r="T377" s="72">
        <f t="shared" si="194"/>
        <v>0.91992909062032957</v>
      </c>
      <c r="U377" s="72">
        <f t="shared" si="195"/>
        <v>0.75512230734882613</v>
      </c>
      <c r="V377" s="72">
        <f t="shared" si="196"/>
        <v>0.82154042870137056</v>
      </c>
      <c r="W377" s="72">
        <f t="shared" si="197"/>
        <v>0.89847588043799942</v>
      </c>
      <c r="X377" s="72">
        <f t="shared" si="198"/>
        <v>7.209330432680694E-2</v>
      </c>
      <c r="Y377" s="72">
        <f t="shared" si="199"/>
        <v>6.9166591071574204E-2</v>
      </c>
      <c r="Z377" s="72">
        <f t="shared" si="200"/>
        <v>6.0186239170302913E-2</v>
      </c>
      <c r="AA377" s="72">
        <f t="shared" si="201"/>
        <v>1.6594579796053652E-2</v>
      </c>
      <c r="AB377" s="72">
        <f t="shared" si="202"/>
        <v>0.13071895424836605</v>
      </c>
      <c r="AC377" s="72"/>
      <c r="AD377" s="72"/>
      <c r="AE377" s="72">
        <f t="shared" si="203"/>
        <v>4.7909820456972257E-2</v>
      </c>
      <c r="AF377" s="72">
        <f t="shared" si="204"/>
        <v>8.0070909379670444E-2</v>
      </c>
      <c r="AG377" s="72">
        <f t="shared" si="205"/>
        <v>0.2448776926511739</v>
      </c>
      <c r="AH377" s="72">
        <f t="shared" si="206"/>
        <v>0.17845957129862944</v>
      </c>
      <c r="AI377" s="72">
        <f t="shared" si="207"/>
        <v>0.10152411956200059</v>
      </c>
      <c r="AJ377" s="72">
        <f>(AV377-Driver!$K$179)/(Driver!$L$179-Driver!$K$179)</f>
        <v>0.37764885988236246</v>
      </c>
      <c r="AK377" s="72">
        <f>(AW377-Driver!$K$180)/(Driver!$L$180-Driver!$K$180)</f>
        <v>0.44290774765696883</v>
      </c>
      <c r="AL377" s="72">
        <f>(AX377-Driver!$K$181)/(Driver!$L$181-Driver!$K$181)</f>
        <v>0.45740846139252511</v>
      </c>
      <c r="AM377" s="72">
        <f>(AY377-Driver!$K$182)/(Driver!$L$182-Driver!$K$182)</f>
        <v>0.11270569090716477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45.326856158192534</v>
      </c>
      <c r="AX377" s="70">
        <f t="shared" si="210"/>
        <v>5.116676152532726</v>
      </c>
      <c r="AY377" s="70">
        <f>IFERROR(Driver!$K$19/Data!BH377/Data!BI377*Data!BK377*Data!BL377,"")</f>
        <v>0.4484525298593573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1</v>
      </c>
      <c r="F378" s="43" t="b">
        <f>CL378&gt;Driver!$F$56</f>
        <v>1</v>
      </c>
      <c r="G378" s="43" t="b">
        <f>AND(CB378&gt;Driver!$F$55,CB378&lt;Driver!$G$55)</f>
        <v>1</v>
      </c>
      <c r="H378" s="43" t="b">
        <f t="shared" si="185"/>
        <v>1</v>
      </c>
      <c r="I378" s="43">
        <f t="shared" si="186"/>
        <v>1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0.82726960524008253</v>
      </c>
      <c r="L378" s="72">
        <f t="shared" si="188"/>
        <v>0.81308919506889055</v>
      </c>
      <c r="M378" s="72">
        <f t="shared" si="189"/>
        <v>0.84145001541127451</v>
      </c>
      <c r="N378" s="72">
        <f t="shared" si="190"/>
        <v>0.78699329665465123</v>
      </c>
      <c r="O378" s="72">
        <f t="shared" si="191"/>
        <v>0.82354956003668855</v>
      </c>
      <c r="P378" s="72">
        <f t="shared" si="192"/>
        <v>0.91380718954248363</v>
      </c>
      <c r="Q378" s="72"/>
      <c r="R378" s="72"/>
      <c r="S378" s="72">
        <f t="shared" si="193"/>
        <v>0.99966106549285683</v>
      </c>
      <c r="T378" s="72">
        <f t="shared" si="194"/>
        <v>0.92368633166583036</v>
      </c>
      <c r="U378" s="72">
        <f t="shared" si="195"/>
        <v>0.30000000000000004</v>
      </c>
      <c r="V378" s="72">
        <f t="shared" si="196"/>
        <v>0.76276115210565565</v>
      </c>
      <c r="W378" s="72">
        <f t="shared" si="197"/>
        <v>0.86521575837752396</v>
      </c>
      <c r="X378" s="72">
        <f t="shared" si="198"/>
        <v>0.18691080493110945</v>
      </c>
      <c r="Y378" s="72">
        <f t="shared" si="199"/>
        <v>0.15854998458872552</v>
      </c>
      <c r="Z378" s="72">
        <f t="shared" si="200"/>
        <v>0.21300670334534877</v>
      </c>
      <c r="AA378" s="72">
        <f t="shared" si="201"/>
        <v>0.17645043996331142</v>
      </c>
      <c r="AB378" s="72">
        <f t="shared" si="202"/>
        <v>8.6192810457516367E-2</v>
      </c>
      <c r="AC378" s="72"/>
      <c r="AD378" s="72"/>
      <c r="AE378" s="72">
        <f t="shared" si="203"/>
        <v>3.3893450714317375E-4</v>
      </c>
      <c r="AF378" s="72">
        <f t="shared" si="204"/>
        <v>7.6313668334169651E-2</v>
      </c>
      <c r="AG378" s="72">
        <f t="shared" si="205"/>
        <v>0.7</v>
      </c>
      <c r="AH378" s="72">
        <f t="shared" si="206"/>
        <v>0.2372388478943443</v>
      </c>
      <c r="AI378" s="72">
        <f t="shared" si="207"/>
        <v>0.1347842416224761</v>
      </c>
      <c r="AJ378" s="72">
        <f>(AV378-Driver!$K$179)/(Driver!$L$179-Driver!$K$179)</f>
        <v>0.49246636048666498</v>
      </c>
      <c r="AK378" s="72">
        <f>(AW378-Driver!$K$180)/(Driver!$L$180-Driver!$K$180)</f>
        <v>0.38249031313269255</v>
      </c>
      <c r="AL378" s="72">
        <f>(AX378-Driver!$K$181)/(Driver!$L$181-Driver!$K$181)</f>
        <v>0.18421551887687343</v>
      </c>
      <c r="AM378" s="72">
        <f>(AY378-Driver!$K$182)/(Driver!$L$182-Driver!$K$182)</f>
        <v>0.27256155107442254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39.446102372775286</v>
      </c>
      <c r="AX378" s="70">
        <f t="shared" si="210"/>
        <v>2.6579396698918609</v>
      </c>
      <c r="AY378" s="70">
        <f>IFERROR(Driver!$K$19/Data!BH378/Data!BI378*Data!BK378*Data!BL378,"")</f>
        <v>1.0845141548566197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1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0.94786876497655148</v>
      </c>
      <c r="L379" s="72">
        <f t="shared" si="188"/>
        <v>0.9510716300056401</v>
      </c>
      <c r="M379" s="72">
        <f t="shared" si="189"/>
        <v>0.94466589994746275</v>
      </c>
      <c r="N379" s="72">
        <f t="shared" si="190"/>
        <v>0.85886770378802235</v>
      </c>
      <c r="O379" s="72">
        <f t="shared" si="191"/>
        <v>0.97872476729619584</v>
      </c>
      <c r="P379" s="72">
        <f t="shared" si="192"/>
        <v>0.99640522875816995</v>
      </c>
      <c r="Q379" s="72"/>
      <c r="R379" s="72"/>
      <c r="S379" s="72">
        <f t="shared" si="193"/>
        <v>0.87744170456250858</v>
      </c>
      <c r="T379" s="72">
        <f t="shared" si="194"/>
        <v>0.95469985616317687</v>
      </c>
      <c r="U379" s="72">
        <f t="shared" si="195"/>
        <v>0.78102547216800911</v>
      </c>
      <c r="V379" s="72">
        <f t="shared" si="196"/>
        <v>0.81508592292811155</v>
      </c>
      <c r="W379" s="72">
        <f t="shared" si="197"/>
        <v>0.88812074001947416</v>
      </c>
      <c r="X379" s="72">
        <f t="shared" si="198"/>
        <v>4.8928369994359844E-2</v>
      </c>
      <c r="Y379" s="72">
        <f t="shared" si="199"/>
        <v>5.533410005253727E-2</v>
      </c>
      <c r="Z379" s="72">
        <f t="shared" si="200"/>
        <v>0.14113229621197759</v>
      </c>
      <c r="AA379" s="72">
        <f t="shared" si="201"/>
        <v>2.1275232703804159E-2</v>
      </c>
      <c r="AB379" s="72">
        <f t="shared" si="202"/>
        <v>3.5947712418300526E-3</v>
      </c>
      <c r="AC379" s="72"/>
      <c r="AD379" s="72"/>
      <c r="AE379" s="72">
        <f t="shared" si="203"/>
        <v>0.12255829543749137</v>
      </c>
      <c r="AF379" s="72">
        <f t="shared" si="204"/>
        <v>4.5300143836823147E-2</v>
      </c>
      <c r="AG379" s="72">
        <f t="shared" si="205"/>
        <v>0.21897452783199092</v>
      </c>
      <c r="AH379" s="72">
        <f t="shared" si="206"/>
        <v>0.18491407707188845</v>
      </c>
      <c r="AI379" s="72">
        <f t="shared" si="207"/>
        <v>0.11187925998052579</v>
      </c>
      <c r="AJ379" s="72">
        <f>(AV379-Driver!$K$179)/(Driver!$L$179-Driver!$K$179)</f>
        <v>0.25662718556119568</v>
      </c>
      <c r="AK379" s="72">
        <f>(AW379-Driver!$K$180)/(Driver!$L$180-Driver!$K$180)</f>
        <v>0.32308061412499617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33.663436904091277</v>
      </c>
      <c r="AX379" s="70">
        <f t="shared" si="210"/>
        <v>5.8451906659077979</v>
      </c>
      <c r="AY379" s="70">
        <f>IFERROR(Driver!$K$19/Data!BH379/Data!BI379*Data!BK379*Data!BL379,"")</f>
        <v>0.29776969313508378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0.91243600326053609</v>
      </c>
      <c r="L380" s="72">
        <f t="shared" si="188"/>
        <v>0.89426718233824831</v>
      </c>
      <c r="M380" s="72">
        <f t="shared" si="189"/>
        <v>0.93060482418282386</v>
      </c>
      <c r="N380" s="72">
        <f t="shared" si="190"/>
        <v>0.93096028584076396</v>
      </c>
      <c r="O380" s="72">
        <f t="shared" si="191"/>
        <v>0.96281497102143321</v>
      </c>
      <c r="P380" s="72">
        <f t="shared" si="192"/>
        <v>0.89803921568627443</v>
      </c>
      <c r="Q380" s="72"/>
      <c r="R380" s="72"/>
      <c r="S380" s="72">
        <f t="shared" si="193"/>
        <v>0.88587945729697759</v>
      </c>
      <c r="T380" s="72">
        <f t="shared" si="194"/>
        <v>0.95986733644611189</v>
      </c>
      <c r="U380" s="72">
        <f t="shared" si="195"/>
        <v>0.95943538016189112</v>
      </c>
      <c r="V380" s="72">
        <f t="shared" si="196"/>
        <v>0.78803038559584493</v>
      </c>
      <c r="W380" s="72">
        <f t="shared" si="197"/>
        <v>0.88484049835706458</v>
      </c>
      <c r="X380" s="72">
        <f t="shared" si="198"/>
        <v>0.10573281766175166</v>
      </c>
      <c r="Y380" s="72">
        <f t="shared" si="199"/>
        <v>6.9395175817176122E-2</v>
      </c>
      <c r="Z380" s="72">
        <f t="shared" si="200"/>
        <v>6.9039714159236043E-2</v>
      </c>
      <c r="AA380" s="72">
        <f t="shared" si="201"/>
        <v>3.7185028978566778E-2</v>
      </c>
      <c r="AB380" s="72">
        <f t="shared" si="202"/>
        <v>0.10196078431372552</v>
      </c>
      <c r="AC380" s="72"/>
      <c r="AD380" s="72"/>
      <c r="AE380" s="72">
        <f t="shared" si="203"/>
        <v>0.11412054270302237</v>
      </c>
      <c r="AF380" s="72">
        <f t="shared" si="204"/>
        <v>4.0132663553888108E-2</v>
      </c>
      <c r="AG380" s="72">
        <f t="shared" si="205"/>
        <v>4.0564619838108829E-2</v>
      </c>
      <c r="AH380" s="72">
        <f t="shared" si="206"/>
        <v>0.2119696144041551</v>
      </c>
      <c r="AI380" s="72">
        <f t="shared" si="207"/>
        <v>0.11515950164293537</v>
      </c>
      <c r="AJ380" s="72">
        <f>(AV380-Driver!$K$179)/(Driver!$L$179-Driver!$K$179)</f>
        <v>0.19982273789380386</v>
      </c>
      <c r="AK380" s="72">
        <f>(AW380-Driver!$K$180)/(Driver!$L$180-Driver!$K$180)</f>
        <v>0.41460042506134692</v>
      </c>
      <c r="AL380" s="72">
        <f>(AX380-Driver!$K$181)/(Driver!$L$181-Driver!$K$181)</f>
        <v>0.46626193638145824</v>
      </c>
      <c r="AM380" s="72">
        <f>(AY380-Driver!$K$182)/(Driver!$L$182-Driver!$K$182)</f>
        <v>5.8926082132544341E-2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42.571552232761171</v>
      </c>
      <c r="AX380" s="70">
        <f t="shared" si="210"/>
        <v>5.1963574274331243</v>
      </c>
      <c r="AY380" s="70">
        <f>IFERROR(Driver!$K$19/Data!BH380/Data!BI380*Data!BK380*Data!BL380,"")</f>
        <v>0.2344650957226854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1</v>
      </c>
      <c r="H381" s="43" t="b">
        <f t="shared" si="185"/>
        <v>0</v>
      </c>
      <c r="I381" s="43">
        <f t="shared" si="186"/>
        <v>1</v>
      </c>
      <c r="J381" s="43" t="b">
        <f t="array" ref="J381">NOT(OR(($H$9:$H$1273=TRUE)*($I$9:$I$1273&gt;0)*($BT$9:$BT$1273=BT381)*($K$9:$K$1273&gt;K381)))</f>
        <v>0</v>
      </c>
      <c r="K381" s="72">
        <f t="shared" si="187"/>
        <v>0.9068460793940859</v>
      </c>
      <c r="L381" s="72">
        <f t="shared" si="188"/>
        <v>0.8779107243574249</v>
      </c>
      <c r="M381" s="72">
        <f t="shared" si="189"/>
        <v>0.93578143443074691</v>
      </c>
      <c r="N381" s="72">
        <f t="shared" si="190"/>
        <v>0.86645639663567953</v>
      </c>
      <c r="O381" s="72">
        <f t="shared" si="191"/>
        <v>0.98614934456505798</v>
      </c>
      <c r="P381" s="72">
        <f t="shared" si="192"/>
        <v>0.95473856209150321</v>
      </c>
      <c r="Q381" s="72"/>
      <c r="R381" s="72"/>
      <c r="S381" s="72">
        <f t="shared" si="193"/>
        <v>0.89349850637704176</v>
      </c>
      <c r="T381" s="72">
        <f t="shared" si="194"/>
        <v>0.92930256311755455</v>
      </c>
      <c r="U381" s="72">
        <f t="shared" si="195"/>
        <v>0.75699607733787477</v>
      </c>
      <c r="V381" s="72">
        <f t="shared" si="196"/>
        <v>0.78118878045009055</v>
      </c>
      <c r="W381" s="72">
        <f t="shared" si="197"/>
        <v>0.96142857142857141</v>
      </c>
      <c r="X381" s="72">
        <f t="shared" si="198"/>
        <v>0.12208927564257513</v>
      </c>
      <c r="Y381" s="72">
        <f t="shared" si="199"/>
        <v>6.4218565569253094E-2</v>
      </c>
      <c r="Z381" s="72">
        <f t="shared" si="200"/>
        <v>0.13354360336432053</v>
      </c>
      <c r="AA381" s="72">
        <f t="shared" si="201"/>
        <v>1.3850655434942016E-2</v>
      </c>
      <c r="AB381" s="72">
        <f t="shared" si="202"/>
        <v>4.5261437908496738E-2</v>
      </c>
      <c r="AC381" s="72"/>
      <c r="AD381" s="72"/>
      <c r="AE381" s="72">
        <f t="shared" si="203"/>
        <v>0.1065014936229583</v>
      </c>
      <c r="AF381" s="72">
        <f t="shared" si="204"/>
        <v>7.0697436882445452E-2</v>
      </c>
      <c r="AG381" s="72">
        <f t="shared" si="205"/>
        <v>0.2430039226621252</v>
      </c>
      <c r="AH381" s="72">
        <f t="shared" si="206"/>
        <v>0.21881121954990942</v>
      </c>
      <c r="AI381" s="72">
        <f t="shared" si="207"/>
        <v>3.8571428571428576E-2</v>
      </c>
      <c r="AJ381" s="72">
        <f>(AV381-Driver!$K$179)/(Driver!$L$179-Driver!$K$179)</f>
        <v>0.1834662799129804</v>
      </c>
      <c r="AK381" s="72">
        <f>(AW381-Driver!$K$180)/(Driver!$L$180-Driver!$K$180)</f>
        <v>0.28480057814748588</v>
      </c>
      <c r="AL381" s="72">
        <f>(AX381-Driver!$K$181)/(Driver!$L$181-Driver!$K$181)</f>
        <v>0.53076582558654273</v>
      </c>
      <c r="AM381" s="72">
        <f>(AY381-Driver!$K$182)/(Driver!$L$182-Driver!$K$182)</f>
        <v>0.10996176654605314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29.937435158846721</v>
      </c>
      <c r="AX381" s="70">
        <f t="shared" si="210"/>
        <v>5.7768924302788847</v>
      </c>
      <c r="AY381" s="70">
        <f>IFERROR(Driver!$K$19/Data!BH381/Data!BI381*Data!BK381*Data!BL381,"")</f>
        <v>0.43753453794982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1</v>
      </c>
      <c r="H382" s="43" t="b">
        <f t="shared" si="185"/>
        <v>0</v>
      </c>
      <c r="I382" s="43">
        <f t="shared" si="186"/>
        <v>2</v>
      </c>
      <c r="J382" s="43" t="b">
        <f t="array" ref="J382">NOT(OR(($H$9:$H$1273=TRUE)*($I$9:$I$1273&gt;0)*($BT$9:$BT$1273=BT382)*($K$9:$K$1273&gt;K382)))</f>
        <v>0</v>
      </c>
      <c r="K382" s="72">
        <f t="shared" si="187"/>
        <v>0.93089369472279626</v>
      </c>
      <c r="L382" s="72">
        <f t="shared" si="188"/>
        <v>0.90184110869390055</v>
      </c>
      <c r="M382" s="72">
        <f t="shared" si="189"/>
        <v>0.95994628075169197</v>
      </c>
      <c r="N382" s="72">
        <f t="shared" si="190"/>
        <v>0.99884430531840906</v>
      </c>
      <c r="O382" s="72">
        <f t="shared" si="191"/>
        <v>0.99333113824385644</v>
      </c>
      <c r="P382" s="72">
        <f t="shared" si="192"/>
        <v>0.88766339869281041</v>
      </c>
      <c r="Q382" s="72"/>
      <c r="R382" s="72"/>
      <c r="S382" s="72">
        <f t="shared" si="193"/>
        <v>0.83742420336827084</v>
      </c>
      <c r="T382" s="72">
        <f t="shared" si="194"/>
        <v>0.97027733434969565</v>
      </c>
      <c r="U382" s="72">
        <f t="shared" si="195"/>
        <v>0.86795608319439732</v>
      </c>
      <c r="V382" s="72">
        <f t="shared" si="196"/>
        <v>0.80618080671259529</v>
      </c>
      <c r="W382" s="72">
        <f t="shared" si="197"/>
        <v>0.90152743142144642</v>
      </c>
      <c r="X382" s="72">
        <f t="shared" si="198"/>
        <v>9.8158891306099422E-2</v>
      </c>
      <c r="Y382" s="72">
        <f t="shared" si="199"/>
        <v>4.0053719248308035E-2</v>
      </c>
      <c r="Z382" s="72">
        <f t="shared" si="200"/>
        <v>1.1556946815909908E-3</v>
      </c>
      <c r="AA382" s="72">
        <f t="shared" si="201"/>
        <v>6.6688617561435626E-3</v>
      </c>
      <c r="AB382" s="72">
        <f t="shared" si="202"/>
        <v>0.11233660130718956</v>
      </c>
      <c r="AC382" s="72"/>
      <c r="AD382" s="72"/>
      <c r="AE382" s="72">
        <f t="shared" si="203"/>
        <v>0.16257579663172922</v>
      </c>
      <c r="AF382" s="72">
        <f t="shared" si="204"/>
        <v>2.9722665650304333E-2</v>
      </c>
      <c r="AG382" s="72">
        <f t="shared" si="205"/>
        <v>0.13204391680560265</v>
      </c>
      <c r="AH382" s="72">
        <f t="shared" si="206"/>
        <v>0.19381919328740474</v>
      </c>
      <c r="AI382" s="72">
        <f t="shared" si="207"/>
        <v>9.8472568578553604E-2</v>
      </c>
      <c r="AJ382" s="72">
        <f>(AV382-Driver!$K$179)/(Driver!$L$179-Driver!$K$179)</f>
        <v>0.2073966642494561</v>
      </c>
      <c r="AK382" s="72">
        <f>(AW382-Driver!$K$180)/(Driver!$L$180-Driver!$K$180)</f>
        <v>0.20870163166430203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22.530315490145288</v>
      </c>
      <c r="AX382" s="70">
        <f t="shared" si="210"/>
        <v>4.5645987478656807</v>
      </c>
      <c r="AY382" s="70">
        <f>IFERROR(Driver!$K$19/Data!BH382/Data!BI382*Data!BK382*Data!BL382,"")</f>
        <v>0.35588800065637871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0.91640402978998547</v>
      </c>
      <c r="L383" s="72">
        <f t="shared" si="188"/>
        <v>0.90184110869390066</v>
      </c>
      <c r="M383" s="72">
        <f t="shared" si="189"/>
        <v>0.9309669508860704</v>
      </c>
      <c r="N383" s="72">
        <f t="shared" si="190"/>
        <v>0.84685227344589897</v>
      </c>
      <c r="O383" s="72">
        <f t="shared" si="191"/>
        <v>0.97505184718616844</v>
      </c>
      <c r="P383" s="72">
        <f t="shared" si="192"/>
        <v>0.97099673202614378</v>
      </c>
      <c r="Q383" s="72"/>
      <c r="R383" s="72"/>
      <c r="S383" s="72">
        <f t="shared" si="193"/>
        <v>0.9024510973000176</v>
      </c>
      <c r="T383" s="72">
        <f t="shared" si="194"/>
        <v>0.92568344740297803</v>
      </c>
      <c r="U383" s="72">
        <f t="shared" si="195"/>
        <v>0.8236846306618455</v>
      </c>
      <c r="V383" s="72">
        <f t="shared" si="196"/>
        <v>0.76412608579099839</v>
      </c>
      <c r="W383" s="72">
        <f t="shared" si="197"/>
        <v>0.91653919694072661</v>
      </c>
      <c r="X383" s="72">
        <f t="shared" si="198"/>
        <v>9.8158891306099394E-2</v>
      </c>
      <c r="Y383" s="72">
        <f t="shared" si="199"/>
        <v>6.9033049113929587E-2</v>
      </c>
      <c r="Z383" s="72">
        <f t="shared" si="200"/>
        <v>0.15314772655410097</v>
      </c>
      <c r="AA383" s="72">
        <f t="shared" si="201"/>
        <v>2.4948152813831573E-2</v>
      </c>
      <c r="AB383" s="72">
        <f t="shared" si="202"/>
        <v>2.9003267973856217E-2</v>
      </c>
      <c r="AC383" s="72"/>
      <c r="AD383" s="72"/>
      <c r="AE383" s="72">
        <f t="shared" si="203"/>
        <v>9.7548902699982384E-2</v>
      </c>
      <c r="AF383" s="72">
        <f t="shared" si="204"/>
        <v>7.4316552597021968E-2</v>
      </c>
      <c r="AG383" s="72">
        <f t="shared" si="205"/>
        <v>0.17631536933815456</v>
      </c>
      <c r="AH383" s="72">
        <f t="shared" si="206"/>
        <v>0.23587391420900156</v>
      </c>
      <c r="AI383" s="72">
        <f t="shared" si="207"/>
        <v>8.346080305927342E-2</v>
      </c>
      <c r="AJ383" s="72">
        <f>(AV383-Driver!$K$179)/(Driver!$L$179-Driver!$K$179)</f>
        <v>0.20739666424945613</v>
      </c>
      <c r="AK383" s="72">
        <f>(AW383-Driver!$K$180)/(Driver!$L$180-Driver!$K$180)</f>
        <v>0.35456438761092413</v>
      </c>
      <c r="AL383" s="72">
        <f>(AX383-Driver!$K$181)/(Driver!$L$181-Driver!$K$181)</f>
        <v>0.55036994877632317</v>
      </c>
      <c r="AM383" s="72">
        <f>(AY383-Driver!$K$182)/(Driver!$L$182-Driver!$K$182)</f>
        <v>7.1162958297279547E-2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36.727921875431718</v>
      </c>
      <c r="AX383" s="70">
        <f t="shared" si="210"/>
        <v>5.9533295389869085</v>
      </c>
      <c r="AY383" s="70">
        <f>IFERROR(Driver!$K$19/Data!BH383/Data!BI383*Data!BK383*Data!BL383,"")</f>
        <v>0.2831552552832291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0.87173223568578628</v>
      </c>
      <c r="L384" s="72">
        <f t="shared" si="188"/>
        <v>0.84688985577310461</v>
      </c>
      <c r="M384" s="72">
        <f t="shared" si="189"/>
        <v>0.89657461559846807</v>
      </c>
      <c r="N384" s="72">
        <f t="shared" si="190"/>
        <v>0.84960001264782137</v>
      </c>
      <c r="O384" s="72">
        <f t="shared" si="191"/>
        <v>0.93350618708875932</v>
      </c>
      <c r="P384" s="72">
        <f t="shared" si="192"/>
        <v>0.90661764705882353</v>
      </c>
      <c r="Q384" s="72"/>
      <c r="R384" s="72"/>
      <c r="S384" s="72">
        <f t="shared" si="193"/>
        <v>0.8523652774217948</v>
      </c>
      <c r="T384" s="72">
        <f t="shared" si="194"/>
        <v>0.89657432252574887</v>
      </c>
      <c r="U384" s="72">
        <f t="shared" si="195"/>
        <v>0.81718785642105052</v>
      </c>
      <c r="V384" s="72">
        <f t="shared" si="196"/>
        <v>0.81927709390786441</v>
      </c>
      <c r="W384" s="72">
        <f t="shared" si="197"/>
        <v>0.96607171538708636</v>
      </c>
      <c r="X384" s="72">
        <f t="shared" si="198"/>
        <v>0.15311014422689545</v>
      </c>
      <c r="Y384" s="72">
        <f t="shared" si="199"/>
        <v>0.10342538440153191</v>
      </c>
      <c r="Z384" s="72">
        <f t="shared" si="200"/>
        <v>0.15039998735217858</v>
      </c>
      <c r="AA384" s="72">
        <f t="shared" si="201"/>
        <v>6.6493812911240679E-2</v>
      </c>
      <c r="AB384" s="72">
        <f t="shared" si="202"/>
        <v>9.3382352941176472E-2</v>
      </c>
      <c r="AC384" s="72"/>
      <c r="AD384" s="72"/>
      <c r="AE384" s="72">
        <f t="shared" si="203"/>
        <v>0.14763472257820517</v>
      </c>
      <c r="AF384" s="72">
        <f t="shared" si="204"/>
        <v>0.10342567747425116</v>
      </c>
      <c r="AG384" s="72">
        <f t="shared" si="205"/>
        <v>0.18281214357894945</v>
      </c>
      <c r="AH384" s="72">
        <f t="shared" si="206"/>
        <v>0.18072290609213559</v>
      </c>
      <c r="AI384" s="72">
        <f t="shared" si="207"/>
        <v>3.3928284612913584E-2</v>
      </c>
      <c r="AJ384" s="72">
        <f>(AV384-Driver!$K$179)/(Driver!$L$179-Driver!$K$179)</f>
        <v>0.15244541132866007</v>
      </c>
      <c r="AK384" s="72">
        <f>(AW384-Driver!$K$180)/(Driver!$L$180-Driver!$K$180)</f>
        <v>0.2156404164230423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23.205704722698044</v>
      </c>
      <c r="AX384" s="70">
        <f t="shared" si="210"/>
        <v>3.2214001138303927</v>
      </c>
      <c r="AY384" s="70">
        <f>IFERROR(Driver!$K$19/Data!BH384/Data!BI384*Data!BK384*Data!BL384,"")</f>
        <v>0.64700006679766198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1</v>
      </c>
      <c r="F385" s="43" t="b">
        <f>CL385&gt;Driver!$F$56</f>
        <v>1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0.89219879819361492</v>
      </c>
      <c r="L385" s="72">
        <f t="shared" si="188"/>
        <v>0.84870276367738295</v>
      </c>
      <c r="M385" s="72">
        <f t="shared" si="189"/>
        <v>0.93569483270984677</v>
      </c>
      <c r="N385" s="72">
        <f t="shared" si="190"/>
        <v>0.81839467526718535</v>
      </c>
      <c r="O385" s="72">
        <f t="shared" si="191"/>
        <v>0.99318328691464264</v>
      </c>
      <c r="P385" s="72">
        <f t="shared" si="192"/>
        <v>0.99550653594771243</v>
      </c>
      <c r="Q385" s="72"/>
      <c r="R385" s="72"/>
      <c r="S385" s="72">
        <f t="shared" si="193"/>
        <v>0.91500754545763452</v>
      </c>
      <c r="T385" s="72">
        <f t="shared" si="194"/>
        <v>0.92581195032752828</v>
      </c>
      <c r="U385" s="72">
        <f t="shared" si="195"/>
        <v>0.72896714500270376</v>
      </c>
      <c r="V385" s="72">
        <f t="shared" si="196"/>
        <v>0.84517737064528231</v>
      </c>
      <c r="W385" s="72">
        <f t="shared" si="197"/>
        <v>0.88578957705905459</v>
      </c>
      <c r="X385" s="72">
        <f t="shared" si="198"/>
        <v>0.15129723632261699</v>
      </c>
      <c r="Y385" s="72">
        <f t="shared" si="199"/>
        <v>6.4305167290153217E-2</v>
      </c>
      <c r="Z385" s="72">
        <f t="shared" si="200"/>
        <v>0.18160532473281471</v>
      </c>
      <c r="AA385" s="72">
        <f t="shared" si="201"/>
        <v>6.816713085357376E-3</v>
      </c>
      <c r="AB385" s="72">
        <f t="shared" si="202"/>
        <v>4.4934640522875657E-3</v>
      </c>
      <c r="AC385" s="72"/>
      <c r="AD385" s="72"/>
      <c r="AE385" s="72">
        <f t="shared" si="203"/>
        <v>8.4992454542365509E-2</v>
      </c>
      <c r="AF385" s="72">
        <f t="shared" si="204"/>
        <v>7.4188049672471695E-2</v>
      </c>
      <c r="AG385" s="72">
        <f t="shared" si="205"/>
        <v>0.27103285499729624</v>
      </c>
      <c r="AH385" s="72">
        <f t="shared" si="206"/>
        <v>0.15482262935471769</v>
      </c>
      <c r="AI385" s="72">
        <f t="shared" si="207"/>
        <v>0.11421042294094538</v>
      </c>
      <c r="AJ385" s="72">
        <f>(AV385-Driver!$K$179)/(Driver!$L$179-Driver!$K$179)</f>
        <v>0.45685279187817252</v>
      </c>
      <c r="AK385" s="72">
        <f>(AW385-Driver!$K$180)/(Driver!$L$180-Driver!$K$180)</f>
        <v>0.33554463196998718</v>
      </c>
      <c r="AL385" s="72">
        <f>(AX385-Driver!$K$181)/(Driver!$L$181-Driver!$K$181)</f>
        <v>0.57882754695503691</v>
      </c>
      <c r="AM385" s="72">
        <f>(AY385-Driver!$K$182)/(Driver!$L$182-Driver!$K$182)</f>
        <v>0.1029278241964685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34.876626783810302</v>
      </c>
      <c r="AX385" s="70">
        <f t="shared" si="210"/>
        <v>6.2094479225953325</v>
      </c>
      <c r="AY385" s="70">
        <f>IFERROR(Driver!$K$19/Data!BH385/Data!BI385*Data!BK385*Data!BL385,"")</f>
        <v>0.4095466944242046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0.90267890804143924</v>
      </c>
      <c r="L386" s="72">
        <f t="shared" si="188"/>
        <v>0.8336757714930304</v>
      </c>
      <c r="M386" s="72">
        <f t="shared" si="189"/>
        <v>0.97168204458984797</v>
      </c>
      <c r="N386" s="72">
        <f t="shared" si="190"/>
        <v>0.99925852146967686</v>
      </c>
      <c r="O386" s="72">
        <f t="shared" si="191"/>
        <v>0.97309970380313504</v>
      </c>
      <c r="P386" s="72">
        <f t="shared" si="192"/>
        <v>0.94268790849673212</v>
      </c>
      <c r="Q386" s="72"/>
      <c r="R386" s="72"/>
      <c r="S386" s="72">
        <f t="shared" si="193"/>
        <v>0.85125536422768611</v>
      </c>
      <c r="T386" s="72">
        <f t="shared" si="194"/>
        <v>0.98114277271277039</v>
      </c>
      <c r="U386" s="72">
        <f t="shared" si="195"/>
        <v>0.75317304620114212</v>
      </c>
      <c r="V386" s="72">
        <f t="shared" si="196"/>
        <v>0.80341548931474094</v>
      </c>
      <c r="W386" s="72">
        <f t="shared" si="197"/>
        <v>0.98756987577639754</v>
      </c>
      <c r="X386" s="72">
        <f t="shared" si="198"/>
        <v>0.16632422850696962</v>
      </c>
      <c r="Y386" s="72">
        <f t="shared" si="199"/>
        <v>2.8317955410152012E-2</v>
      </c>
      <c r="Z386" s="72">
        <f t="shared" si="200"/>
        <v>7.4147853032313638E-4</v>
      </c>
      <c r="AA386" s="72">
        <f t="shared" si="201"/>
        <v>2.6900296196864959E-2</v>
      </c>
      <c r="AB386" s="72">
        <f t="shared" si="202"/>
        <v>5.7312091503267937E-2</v>
      </c>
      <c r="AC386" s="72"/>
      <c r="AD386" s="72"/>
      <c r="AE386" s="72">
        <f t="shared" si="203"/>
        <v>0.14874463577231384</v>
      </c>
      <c r="AF386" s="72">
        <f t="shared" si="204"/>
        <v>1.8857227287229633E-2</v>
      </c>
      <c r="AG386" s="72">
        <f t="shared" si="205"/>
        <v>0.24682695379885788</v>
      </c>
      <c r="AH386" s="72">
        <f t="shared" si="206"/>
        <v>0.19658451068525909</v>
      </c>
      <c r="AI386" s="72">
        <f t="shared" si="207"/>
        <v>1.2430124223602484E-2</v>
      </c>
      <c r="AJ386" s="72">
        <f>(AV386-Driver!$K$179)/(Driver!$L$179-Driver!$K$179)</f>
        <v>0.1392313270485859</v>
      </c>
      <c r="AK386" s="72">
        <f>(AW386-Driver!$K$180)/(Driver!$L$180-Driver!$K$180)</f>
        <v>0.25957179279011655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27.481781817058188</v>
      </c>
      <c r="AX386" s="70">
        <f t="shared" si="210"/>
        <v>4.5816733067729078</v>
      </c>
      <c r="AY386" s="70">
        <f>IFERROR(Driver!$K$19/Data!BH386/Data!BI386*Data!BK386*Data!BL386,"")</f>
        <v>0.27538773589957505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1</v>
      </c>
      <c r="H387" s="43" t="b">
        <f t="shared" si="185"/>
        <v>0</v>
      </c>
      <c r="I387" s="43">
        <f t="shared" si="186"/>
        <v>1</v>
      </c>
      <c r="J387" s="43" t="b">
        <f t="array" ref="J387">NOT(OR(($H$9:$H$1273=TRUE)*($I$9:$I$1273&gt;0)*($BT$9:$BT$1273=BT387)*($K$9:$K$1273&gt;K387)))</f>
        <v>1</v>
      </c>
      <c r="K387" s="72">
        <f t="shared" si="187"/>
        <v>0.96225892988602291</v>
      </c>
      <c r="L387" s="72">
        <f t="shared" si="188"/>
        <v>0.93640721940214333</v>
      </c>
      <c r="M387" s="72">
        <f t="shared" si="189"/>
        <v>0.9881106403699027</v>
      </c>
      <c r="N387" s="72">
        <f t="shared" si="190"/>
        <v>0.98281635363308673</v>
      </c>
      <c r="O387" s="72">
        <f t="shared" si="191"/>
        <v>0.99818223414328777</v>
      </c>
      <c r="P387" s="72">
        <f t="shared" si="192"/>
        <v>0.98333333333333339</v>
      </c>
      <c r="Q387" s="72"/>
      <c r="R387" s="72"/>
      <c r="S387" s="72">
        <f t="shared" si="193"/>
        <v>0.85086756990590251</v>
      </c>
      <c r="T387" s="72">
        <f t="shared" si="194"/>
        <v>0.98793143423208518</v>
      </c>
      <c r="U387" s="72">
        <f t="shared" si="195"/>
        <v>0.76894816524005238</v>
      </c>
      <c r="V387" s="72">
        <f t="shared" si="196"/>
        <v>0.82445467126158456</v>
      </c>
      <c r="W387" s="72">
        <f t="shared" si="197"/>
        <v>0.92851985559566785</v>
      </c>
      <c r="X387" s="72">
        <f t="shared" si="198"/>
        <v>6.3592780597856724E-2</v>
      </c>
      <c r="Y387" s="72">
        <f t="shared" si="199"/>
        <v>1.1889359630097351E-2</v>
      </c>
      <c r="Z387" s="72">
        <f t="shared" si="200"/>
        <v>1.7183646366913274E-2</v>
      </c>
      <c r="AA387" s="72">
        <f t="shared" si="201"/>
        <v>1.8177658567121724E-3</v>
      </c>
      <c r="AB387" s="72">
        <f t="shared" si="202"/>
        <v>1.6666666666666607E-2</v>
      </c>
      <c r="AC387" s="72"/>
      <c r="AD387" s="72"/>
      <c r="AE387" s="72">
        <f t="shared" si="203"/>
        <v>0.14913243009409743</v>
      </c>
      <c r="AF387" s="72">
        <f t="shared" si="204"/>
        <v>1.2068565767914805E-2</v>
      </c>
      <c r="AG387" s="72">
        <f t="shared" si="205"/>
        <v>0.23105183475994759</v>
      </c>
      <c r="AH387" s="72">
        <f t="shared" si="206"/>
        <v>0.17554532873841544</v>
      </c>
      <c r="AI387" s="72">
        <f t="shared" si="207"/>
        <v>7.1480144404332119E-2</v>
      </c>
      <c r="AJ387" s="72">
        <f>(AV387-Driver!$K$179)/(Driver!$L$179-Driver!$K$179)</f>
        <v>0.2419627749576988</v>
      </c>
      <c r="AK387" s="72">
        <f>(AW387-Driver!$K$180)/(Driver!$L$180-Driver!$K$180)</f>
        <v>0.30032409754124567</v>
      </c>
      <c r="AL387" s="72">
        <f>(AX387-Driver!$K$181)/(Driver!$L$181-Driver!$K$181)</f>
        <v>0.41440586858913547</v>
      </c>
      <c r="AM387" s="72">
        <f>(AY387-Driver!$K$182)/(Driver!$L$182-Driver!$K$182)</f>
        <v>9.7928876967823292E-2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31.448422776190348</v>
      </c>
      <c r="AX387" s="70">
        <f t="shared" si="210"/>
        <v>4.7296528173022194</v>
      </c>
      <c r="AY387" s="70">
        <f>IFERROR(Driver!$K$19/Data!BH188/Data!BI188*Data!BK188*Data!BL188,"")</f>
        <v>0.38965603483749467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0.89924146387210924</v>
      </c>
      <c r="L388" s="72">
        <f t="shared" si="188"/>
        <v>0.86163484006123603</v>
      </c>
      <c r="M388" s="72">
        <f t="shared" si="189"/>
        <v>0.93684808768298244</v>
      </c>
      <c r="N388" s="72">
        <f t="shared" si="190"/>
        <v>0.91957724656927842</v>
      </c>
      <c r="O388" s="72">
        <f t="shared" si="191"/>
        <v>0.97989675504176044</v>
      </c>
      <c r="P388" s="72">
        <f t="shared" si="192"/>
        <v>0.91107026143790848</v>
      </c>
      <c r="Q388" s="72"/>
      <c r="R388" s="72"/>
      <c r="S388" s="72">
        <f t="shared" si="193"/>
        <v>0.91651471880395752</v>
      </c>
      <c r="T388" s="72">
        <f t="shared" si="194"/>
        <v>0.96322244366757048</v>
      </c>
      <c r="U388" s="72">
        <f t="shared" si="195"/>
        <v>0.79350609045646259</v>
      </c>
      <c r="V388" s="72">
        <f t="shared" si="196"/>
        <v>0.7975249323645911</v>
      </c>
      <c r="W388" s="72">
        <f t="shared" si="197"/>
        <v>0.89390925679085842</v>
      </c>
      <c r="X388" s="72">
        <f t="shared" si="198"/>
        <v>0.138365159938764</v>
      </c>
      <c r="Y388" s="72">
        <f t="shared" si="199"/>
        <v>6.3151912317017542E-2</v>
      </c>
      <c r="Z388" s="72">
        <f t="shared" si="200"/>
        <v>8.0422753430721527E-2</v>
      </c>
      <c r="AA388" s="72">
        <f t="shared" si="201"/>
        <v>2.0103244958239591E-2</v>
      </c>
      <c r="AB388" s="72">
        <f t="shared" si="202"/>
        <v>8.892973856209152E-2</v>
      </c>
      <c r="AC388" s="72"/>
      <c r="AD388" s="72"/>
      <c r="AE388" s="72">
        <f t="shared" si="203"/>
        <v>8.3485281196042482E-2</v>
      </c>
      <c r="AF388" s="72">
        <f t="shared" si="204"/>
        <v>3.6777556332429545E-2</v>
      </c>
      <c r="AG388" s="72">
        <f t="shared" si="205"/>
        <v>0.20649390954353736</v>
      </c>
      <c r="AH388" s="72">
        <f t="shared" si="206"/>
        <v>0.20247506763540893</v>
      </c>
      <c r="AI388" s="72">
        <f t="shared" si="207"/>
        <v>0.10609074320914161</v>
      </c>
      <c r="AJ388" s="72">
        <f>(AV388-Driver!$K$179)/(Driver!$L$179-Driver!$K$179)</f>
        <v>0.16719039561679153</v>
      </c>
      <c r="AK388" s="72">
        <f>(AW388-Driver!$K$180)/(Driver!$L$180-Driver!$K$180)</f>
        <v>0.40414970933653904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41.554327874545677</v>
      </c>
      <c r="AX388" s="70">
        <f t="shared" si="210"/>
        <v>5.2988047808764938</v>
      </c>
      <c r="AY388" s="70">
        <f>IFERROR(Driver!$K$19/Data!BH388/Data!BI388*Data!BK388*Data!BL388,"")</f>
        <v>0.30243299687096625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0.89372187612200493</v>
      </c>
      <c r="L389" s="72">
        <f t="shared" si="188"/>
        <v>0.82787446619933935</v>
      </c>
      <c r="M389" s="72">
        <f t="shared" si="189"/>
        <v>0.9595692860446704</v>
      </c>
      <c r="N389" s="72">
        <f t="shared" si="190"/>
        <v>0.96848953392778103</v>
      </c>
      <c r="O389" s="72">
        <f t="shared" si="191"/>
        <v>0.98628041570949831</v>
      </c>
      <c r="P389" s="72">
        <f t="shared" si="192"/>
        <v>0.92393790849673207</v>
      </c>
      <c r="Q389" s="72"/>
      <c r="R389" s="72"/>
      <c r="S389" s="72">
        <f t="shared" si="193"/>
        <v>0.84937120158968749</v>
      </c>
      <c r="T389" s="72">
        <f t="shared" si="194"/>
        <v>0.98898671451739839</v>
      </c>
      <c r="U389" s="72">
        <f t="shared" si="195"/>
        <v>0.9968295103369309</v>
      </c>
      <c r="V389" s="72">
        <f t="shared" si="196"/>
        <v>0.79143677109435595</v>
      </c>
      <c r="W389" s="72">
        <f t="shared" si="197"/>
        <v>0.88437500000000002</v>
      </c>
      <c r="X389" s="72">
        <f t="shared" si="198"/>
        <v>0.17212553380066067</v>
      </c>
      <c r="Y389" s="72">
        <f t="shared" si="199"/>
        <v>4.0430713955329552E-2</v>
      </c>
      <c r="Z389" s="72">
        <f t="shared" si="200"/>
        <v>3.1510466072219023E-2</v>
      </c>
      <c r="AA389" s="72">
        <f t="shared" si="201"/>
        <v>1.3719584290501685E-2</v>
      </c>
      <c r="AB389" s="72">
        <f t="shared" si="202"/>
        <v>7.6062091503267953E-2</v>
      </c>
      <c r="AC389" s="72"/>
      <c r="AD389" s="72"/>
      <c r="AE389" s="72">
        <f t="shared" si="203"/>
        <v>0.15062879841031246</v>
      </c>
      <c r="AF389" s="72">
        <f t="shared" si="204"/>
        <v>1.1013285482601581E-2</v>
      </c>
      <c r="AG389" s="72">
        <f t="shared" si="205"/>
        <v>3.1704896630691537E-3</v>
      </c>
      <c r="AH389" s="72">
        <f t="shared" si="206"/>
        <v>0.2085632289056441</v>
      </c>
      <c r="AI389" s="72">
        <f t="shared" si="207"/>
        <v>0.11562500000000001</v>
      </c>
      <c r="AJ389" s="72">
        <f>(AV389-Driver!$K$179)/(Driver!$L$179-Driver!$K$179)</f>
        <v>0.13343002175489485</v>
      </c>
      <c r="AK389" s="72">
        <f>(AW389-Driver!$K$180)/(Driver!$L$180-Driver!$K$180)</f>
        <v>0.23957204900356688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25.535099209525942</v>
      </c>
      <c r="AX389" s="70">
        <f t="shared" si="210"/>
        <v>4.2914058053500286</v>
      </c>
      <c r="AY389" s="70">
        <f>IFERROR(Driver!$K$19/Data!BH389/Data!BI389*Data!BK389*Data!BL389,"")</f>
        <v>0.32783338928388167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0.85603551272579148</v>
      </c>
      <c r="L390" s="72">
        <f t="shared" si="188"/>
        <v>0.93165337200870191</v>
      </c>
      <c r="M390" s="72">
        <f t="shared" si="189"/>
        <v>0.78041765344288094</v>
      </c>
      <c r="N390" s="72">
        <f t="shared" si="190"/>
        <v>0.66557421109213943</v>
      </c>
      <c r="O390" s="72">
        <f t="shared" si="191"/>
        <v>0.7365447623083986</v>
      </c>
      <c r="P390" s="72">
        <f t="shared" si="192"/>
        <v>0.93913398692810457</v>
      </c>
      <c r="Q390" s="72"/>
      <c r="R390" s="72"/>
      <c r="S390" s="72">
        <f t="shared" si="193"/>
        <v>0.99244357649003301</v>
      </c>
      <c r="T390" s="72">
        <f t="shared" si="194"/>
        <v>0.9393596195816819</v>
      </c>
      <c r="U390" s="72">
        <f t="shared" si="195"/>
        <v>0.30000000000000004</v>
      </c>
      <c r="V390" s="72">
        <f t="shared" si="196"/>
        <v>0.75812198579564172</v>
      </c>
      <c r="W390" s="72">
        <f t="shared" si="197"/>
        <v>0.8801749011857708</v>
      </c>
      <c r="X390" s="72">
        <f t="shared" si="198"/>
        <v>6.8346627991298065E-2</v>
      </c>
      <c r="Y390" s="72">
        <f t="shared" si="199"/>
        <v>0.21958234655711908</v>
      </c>
      <c r="Z390" s="72">
        <f t="shared" si="200"/>
        <v>0.33442578890786057</v>
      </c>
      <c r="AA390" s="72">
        <f t="shared" si="201"/>
        <v>0.2634552376916014</v>
      </c>
      <c r="AB390" s="72">
        <f t="shared" si="202"/>
        <v>6.0866013071895375E-2</v>
      </c>
      <c r="AC390" s="72"/>
      <c r="AD390" s="72"/>
      <c r="AE390" s="72">
        <f t="shared" si="203"/>
        <v>7.5564235099670196E-3</v>
      </c>
      <c r="AF390" s="72">
        <f t="shared" si="204"/>
        <v>6.0640380418318054E-2</v>
      </c>
      <c r="AG390" s="72">
        <f t="shared" si="205"/>
        <v>0.7</v>
      </c>
      <c r="AH390" s="72">
        <f t="shared" si="206"/>
        <v>0.24187801420435825</v>
      </c>
      <c r="AI390" s="72">
        <f t="shared" si="207"/>
        <v>0.11982509881422924</v>
      </c>
      <c r="AJ390" s="72">
        <f>(AV390-Driver!$K$179)/(Driver!$L$179-Driver!$K$179)</f>
        <v>0.23720892756425746</v>
      </c>
      <c r="AK390" s="72">
        <f>(AW390-Driver!$K$180)/(Driver!$L$180-Driver!$K$180)</f>
        <v>0.35110555377538027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0.35956634880271254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36.391254979002497</v>
      </c>
      <c r="AX390" s="70">
        <f t="shared" si="210"/>
        <v>1.5651678998292544</v>
      </c>
      <c r="AY390" s="70">
        <f>IFERROR(Driver!$K$19/Data!BH390/Data!BI390*Data!BK390*Data!BL390,"")</f>
        <v>1.4307036093296144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0.90887423540924561</v>
      </c>
      <c r="L391" s="72">
        <f t="shared" si="188"/>
        <v>0.88806300862138432</v>
      </c>
      <c r="M391" s="72">
        <f t="shared" si="189"/>
        <v>0.9296854621971069</v>
      </c>
      <c r="N391" s="72">
        <f t="shared" si="190"/>
        <v>0.85191140201100346</v>
      </c>
      <c r="O391" s="72">
        <f t="shared" si="191"/>
        <v>0.97170380810972889</v>
      </c>
      <c r="P391" s="72">
        <f t="shared" si="192"/>
        <v>0.96544117647058825</v>
      </c>
      <c r="Q391" s="72"/>
      <c r="R391" s="72"/>
      <c r="S391" s="72">
        <f t="shared" si="193"/>
        <v>0.8738545624156363</v>
      </c>
      <c r="T391" s="72">
        <f t="shared" si="194"/>
        <v>0.97598720527408067</v>
      </c>
      <c r="U391" s="72">
        <f t="shared" si="195"/>
        <v>0.74024927964386611</v>
      </c>
      <c r="V391" s="72">
        <f t="shared" si="196"/>
        <v>0.81918951224679248</v>
      </c>
      <c r="W391" s="72">
        <f t="shared" si="197"/>
        <v>0.90692829772033512</v>
      </c>
      <c r="X391" s="72">
        <f t="shared" si="198"/>
        <v>0.11193699137861574</v>
      </c>
      <c r="Y391" s="72">
        <f t="shared" si="199"/>
        <v>7.031453780289311E-2</v>
      </c>
      <c r="Z391" s="72">
        <f t="shared" si="200"/>
        <v>0.14808859798899648</v>
      </c>
      <c r="AA391" s="72">
        <f t="shared" si="201"/>
        <v>2.8296191890271091E-2</v>
      </c>
      <c r="AB391" s="72">
        <f t="shared" si="202"/>
        <v>3.4558823529411753E-2</v>
      </c>
      <c r="AC391" s="72"/>
      <c r="AD391" s="72"/>
      <c r="AE391" s="72">
        <f t="shared" si="203"/>
        <v>0.1261454375843637</v>
      </c>
      <c r="AF391" s="72">
        <f t="shared" si="204"/>
        <v>2.401279472591937E-2</v>
      </c>
      <c r="AG391" s="72">
        <f t="shared" si="205"/>
        <v>0.25975072035613389</v>
      </c>
      <c r="AH391" s="72">
        <f t="shared" si="206"/>
        <v>0.18081048775320746</v>
      </c>
      <c r="AI391" s="72">
        <f t="shared" si="207"/>
        <v>9.3071702279664881E-2</v>
      </c>
      <c r="AJ391" s="72">
        <f>(AV391-Driver!$K$179)/(Driver!$L$179-Driver!$K$179)</f>
        <v>0.19361856417693979</v>
      </c>
      <c r="AK391" s="72">
        <f>(AW391-Driver!$K$180)/(Driver!$L$180-Driver!$K$180)</f>
        <v>0.29444385580041776</v>
      </c>
      <c r="AL391" s="72">
        <f>(AX391-Driver!$K$181)/(Driver!$L$181-Driver!$K$181)</f>
        <v>0.54531082021121868</v>
      </c>
      <c r="AM391" s="72">
        <f>(AY391-Driver!$K$182)/(Driver!$L$182-Driver!$K$182)</f>
        <v>6.7814919220840028E-2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30.876067227683116</v>
      </c>
      <c r="AX391" s="70">
        <f t="shared" si="210"/>
        <v>5.9077973819009681</v>
      </c>
      <c r="AY391" s="70">
        <f>IFERROR(Driver!$K$19/Data!BH391/Data!BI391*Data!BK391*Data!BL391,"")</f>
        <v>0.26983350922220706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0.92339545999636552</v>
      </c>
      <c r="L392" s="72">
        <f t="shared" si="188"/>
        <v>0.94921843525904448</v>
      </c>
      <c r="M392" s="72">
        <f t="shared" si="189"/>
        <v>0.89757248473368667</v>
      </c>
      <c r="N392" s="72">
        <f t="shared" si="190"/>
        <v>0.88542812875482202</v>
      </c>
      <c r="O392" s="72">
        <f t="shared" si="191"/>
        <v>0.97011612283185888</v>
      </c>
      <c r="P392" s="72">
        <f t="shared" si="192"/>
        <v>0.83717320261437911</v>
      </c>
      <c r="Q392" s="72"/>
      <c r="R392" s="72"/>
      <c r="S392" s="72">
        <f t="shared" si="193"/>
        <v>0.92933926451052029</v>
      </c>
      <c r="T392" s="72">
        <f t="shared" si="194"/>
        <v>0.95826333283230025</v>
      </c>
      <c r="U392" s="72">
        <f t="shared" si="195"/>
        <v>0.85361631749236766</v>
      </c>
      <c r="V392" s="72">
        <f t="shared" si="196"/>
        <v>0.79294030497110402</v>
      </c>
      <c r="W392" s="72">
        <f t="shared" si="197"/>
        <v>0.87701702000597193</v>
      </c>
      <c r="X392" s="72">
        <f t="shared" si="198"/>
        <v>5.0781564740955576E-2</v>
      </c>
      <c r="Y392" s="72">
        <f t="shared" si="199"/>
        <v>0.10242751526631334</v>
      </c>
      <c r="Z392" s="72">
        <f t="shared" si="200"/>
        <v>0.11457187124517804</v>
      </c>
      <c r="AA392" s="72">
        <f t="shared" si="201"/>
        <v>2.9883877168141129E-2</v>
      </c>
      <c r="AB392" s="72">
        <f t="shared" si="202"/>
        <v>0.16282679738562089</v>
      </c>
      <c r="AC392" s="72"/>
      <c r="AD392" s="72"/>
      <c r="AE392" s="72">
        <f t="shared" si="203"/>
        <v>7.0660735489479765E-2</v>
      </c>
      <c r="AF392" s="72">
        <f t="shared" si="204"/>
        <v>4.1736667167699693E-2</v>
      </c>
      <c r="AG392" s="72">
        <f t="shared" si="205"/>
        <v>0.1463836825076324</v>
      </c>
      <c r="AH392" s="72">
        <f t="shared" si="206"/>
        <v>0.20705969502889601</v>
      </c>
      <c r="AI392" s="72">
        <f t="shared" si="207"/>
        <v>0.12298297999402807</v>
      </c>
      <c r="AJ392" s="72">
        <f>(AV392-Driver!$K$179)/(Driver!$L$179-Driver!$K$179)</f>
        <v>0.25477399081459995</v>
      </c>
      <c r="AK392" s="72">
        <f>(AW392-Driver!$K$180)/(Driver!$L$180-Driver!$K$180)</f>
        <v>0.47610039398541237</v>
      </c>
      <c r="AL392" s="72">
        <f>(AX392-Driver!$K$181)/(Driver!$L$181-Driver!$K$181)</f>
        <v>0.51179409346740024</v>
      </c>
      <c r="AM392" s="72">
        <f>(AY392-Driver!$K$182)/(Driver!$L$182-Driver!$K$182)</f>
        <v>6.622723394296999E-2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48.557674912431061</v>
      </c>
      <c r="AX392" s="70">
        <f t="shared" si="210"/>
        <v>5.606146841206602</v>
      </c>
      <c r="AY392" s="70">
        <f>IFERROR(Driver!$K$19/Data!BH392/Data!BI392*Data!BK392*Data!BL392,"")</f>
        <v>0.2635161575982527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1</v>
      </c>
      <c r="F393" s="43" t="b">
        <f>CL393&gt;Driver!$F$56</f>
        <v>1</v>
      </c>
      <c r="G393" s="43" t="b">
        <f>AND(CB393&gt;Driver!$F$55,CB393&lt;Driver!$G$55)</f>
        <v>1</v>
      </c>
      <c r="H393" s="43" t="b">
        <f t="shared" ref="H393:H456" si="222">AND(B393:G393)</f>
        <v>1</v>
      </c>
      <c r="I393" s="43">
        <f t="shared" ref="I393:I456" si="223">COUNTIFS($H$9:$H$1273,TRUE,$BT$9:$BT$1273,BT393)</f>
        <v>2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0.95007408814373451</v>
      </c>
      <c r="L393" s="72">
        <f t="shared" ref="L393:L456" si="225">1-X393</f>
        <v>0.99305051970026592</v>
      </c>
      <c r="M393" s="72">
        <f t="shared" ref="M393:M456" si="226">1-Y393</f>
        <v>0.9070976565872032</v>
      </c>
      <c r="N393" s="72">
        <f t="shared" ref="N393:N456" si="227">1-Z393</f>
        <v>0.79373142351229986</v>
      </c>
      <c r="O393" s="72">
        <f t="shared" ref="O393:O456" si="228">1-AA393</f>
        <v>0.95958769004015931</v>
      </c>
      <c r="P393" s="72">
        <f t="shared" ref="P393:P456" si="229">1-AB393</f>
        <v>0.96797385620915033</v>
      </c>
      <c r="Q393" s="72"/>
      <c r="R393" s="72"/>
      <c r="S393" s="72">
        <f t="shared" ref="S393:S456" si="230">1-AE393</f>
        <v>0.84555152572608783</v>
      </c>
      <c r="T393" s="72">
        <f t="shared" ref="T393:T456" si="231">1-AF393</f>
        <v>0.95244698899393265</v>
      </c>
      <c r="U393" s="72">
        <f t="shared" ref="U393:U456" si="232">1-AG393</f>
        <v>0.71233949621319037</v>
      </c>
      <c r="V393" s="72">
        <f t="shared" ref="V393:V456" si="233">1-AH393</f>
        <v>0.94223088491714835</v>
      </c>
      <c r="W393" s="72">
        <f t="shared" ref="W393:W456" si="234">1-AI393</f>
        <v>0.89545303239425178</v>
      </c>
      <c r="X393" s="72">
        <f t="shared" ref="X393:X456" si="235">ABS(AJ393-AJ$1)</f>
        <v>6.9494802997340788E-3</v>
      </c>
      <c r="Y393" s="72">
        <f t="shared" ref="Y393:Y456" si="236">AVERAGE(Z393:AB393)</f>
        <v>9.2902343412796809E-2</v>
      </c>
      <c r="Z393" s="72">
        <f t="shared" ref="Z393:Z456" si="237">ABS(AL393-AL$1)</f>
        <v>0.20626857648770008</v>
      </c>
      <c r="AA393" s="72">
        <f t="shared" ref="AA393:AA456" si="238">ABS(AM393-AM$1)</f>
        <v>4.0412309959840673E-2</v>
      </c>
      <c r="AB393" s="72">
        <f t="shared" ref="AB393:AB456" si="239">ABS(AN393-AN$1)</f>
        <v>3.202614379084967E-2</v>
      </c>
      <c r="AC393" s="72"/>
      <c r="AD393" s="72"/>
      <c r="AE393" s="72">
        <f t="shared" ref="AE393:AE456" si="240">ABS(AQ$1-AQ393)</f>
        <v>0.1544484742739122</v>
      </c>
      <c r="AF393" s="72">
        <f t="shared" ref="AF393:AF456" si="241">ABS(AR$1-AR393)</f>
        <v>4.7553011006067347E-2</v>
      </c>
      <c r="AG393" s="72">
        <f t="shared" ref="AG393:AG456" si="242">ABS(AS$1-AS393)</f>
        <v>0.28766050378680957</v>
      </c>
      <c r="AH393" s="72">
        <f t="shared" ref="AH393:AH456" si="243">ABS(AT$1-AT393)</f>
        <v>5.7769115082851596E-2</v>
      </c>
      <c r="AI393" s="72">
        <f t="shared" ref="AI393:AI456" si="244">ABS(AU$1-AU393)</f>
        <v>0.10454696760574816</v>
      </c>
      <c r="AJ393" s="72">
        <f>(AV393-Driver!$K$179)/(Driver!$L$179-Driver!$K$179)</f>
        <v>0.29860607525582145</v>
      </c>
      <c r="AK393" s="72">
        <f>(AW393-Driver!$K$180)/(Driver!$L$180-Driver!$K$180)</f>
        <v>0.30169955940047638</v>
      </c>
      <c r="AL393" s="72">
        <f>(AX393-Driver!$K$181)/(Driver!$L$181-Driver!$K$181)</f>
        <v>0.60349079870992228</v>
      </c>
      <c r="AM393" s="72">
        <f>(AY393-Driver!$K$182)/(Driver!$L$182-Driver!$K$182)</f>
        <v>5.5698801151270447E-2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31.582303875231688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0.22162384246413089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0.94850667722585535</v>
      </c>
      <c r="L394" s="72">
        <f t="shared" si="225"/>
        <v>0.96392313270485863</v>
      </c>
      <c r="M394" s="72">
        <f t="shared" si="226"/>
        <v>0.93309022174685208</v>
      </c>
      <c r="N394" s="72">
        <f t="shared" si="227"/>
        <v>0.91198855372162146</v>
      </c>
      <c r="O394" s="72">
        <f t="shared" si="228"/>
        <v>0.98679191544050349</v>
      </c>
      <c r="P394" s="72">
        <f t="shared" si="229"/>
        <v>0.90049019607843139</v>
      </c>
      <c r="Q394" s="72"/>
      <c r="R394" s="72"/>
      <c r="S394" s="72">
        <f t="shared" si="230"/>
        <v>0.85404364578075342</v>
      </c>
      <c r="T394" s="72">
        <f t="shared" si="231"/>
        <v>0.94798781931985709</v>
      </c>
      <c r="U394" s="72">
        <f t="shared" si="232"/>
        <v>0.74266186472333473</v>
      </c>
      <c r="V394" s="72">
        <f t="shared" si="233"/>
        <v>0.85643180697714993</v>
      </c>
      <c r="W394" s="72">
        <f t="shared" si="234"/>
        <v>0.89073310790532023</v>
      </c>
      <c r="X394" s="72">
        <f t="shared" si="235"/>
        <v>3.6076867295141368E-2</v>
      </c>
      <c r="Y394" s="72">
        <f t="shared" si="236"/>
        <v>6.6909778253147881E-2</v>
      </c>
      <c r="Z394" s="72">
        <f t="shared" si="237"/>
        <v>8.8011446278378591E-2</v>
      </c>
      <c r="AA394" s="72">
        <f t="shared" si="238"/>
        <v>1.32080845594965E-2</v>
      </c>
      <c r="AB394" s="72">
        <f t="shared" si="239"/>
        <v>9.9509803921568579E-2</v>
      </c>
      <c r="AC394" s="72"/>
      <c r="AD394" s="72"/>
      <c r="AE394" s="72">
        <f t="shared" si="240"/>
        <v>0.14595635421924652</v>
      </c>
      <c r="AF394" s="72">
        <f t="shared" si="241"/>
        <v>5.2012180680142933E-2</v>
      </c>
      <c r="AG394" s="72">
        <f t="shared" si="242"/>
        <v>0.25733813527666521</v>
      </c>
      <c r="AH394" s="72">
        <f t="shared" si="243"/>
        <v>0.14356819302285007</v>
      </c>
      <c r="AI394" s="72">
        <f t="shared" si="244"/>
        <v>0.10926689209467977</v>
      </c>
      <c r="AJ394" s="72">
        <f>(AV394-Driver!$K$179)/(Driver!$L$179-Driver!$K$179)</f>
        <v>0.34163242285069689</v>
      </c>
      <c r="AK394" s="72">
        <f>(AW394-Driver!$K$180)/(Driver!$L$180-Driver!$K$180)</f>
        <v>0.22976918864561852</v>
      </c>
      <c r="AL394" s="72">
        <f>(AX394-Driver!$K$181)/(Driver!$L$181-Driver!$K$181)</f>
        <v>0.48523366850060079</v>
      </c>
      <c r="AM394" s="72">
        <f>(AY394-Driver!$K$182)/(Driver!$L$182-Driver!$K$182)</f>
        <v>0.10931919567060762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24.580934097884899</v>
      </c>
      <c r="AX394" s="70">
        <f t="shared" si="247"/>
        <v>5.367103016505407</v>
      </c>
      <c r="AY394" s="70">
        <f>IFERROR(Driver!$K$19/Data!BH394/Data!BI394*Data!BK394*Data!BL394,"")</f>
        <v>0.43497776790220244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1</v>
      </c>
      <c r="F395" s="43" t="b">
        <f>CL395&gt;Driver!$F$56</f>
        <v>1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0.91913602040443187</v>
      </c>
      <c r="L395" s="72">
        <f t="shared" si="225"/>
        <v>0.90309000080573676</v>
      </c>
      <c r="M395" s="72">
        <f t="shared" si="226"/>
        <v>0.93518204000312699</v>
      </c>
      <c r="N395" s="72">
        <f t="shared" si="227"/>
        <v>0.84685227344589897</v>
      </c>
      <c r="O395" s="72">
        <f t="shared" si="228"/>
        <v>0.98116116682491994</v>
      </c>
      <c r="P395" s="72">
        <f t="shared" si="229"/>
        <v>0.97753267973856217</v>
      </c>
      <c r="Q395" s="72"/>
      <c r="R395" s="72"/>
      <c r="S395" s="72">
        <f t="shared" si="230"/>
        <v>0.89390860021461138</v>
      </c>
      <c r="T395" s="72">
        <f t="shared" si="231"/>
        <v>0.92940322930506425</v>
      </c>
      <c r="U395" s="72">
        <f t="shared" si="232"/>
        <v>0.72803729556868235</v>
      </c>
      <c r="V395" s="72">
        <f t="shared" si="233"/>
        <v>0.85580202063930455</v>
      </c>
      <c r="W395" s="72">
        <f t="shared" si="234"/>
        <v>0.89383494393054619</v>
      </c>
      <c r="X395" s="72">
        <f t="shared" si="235"/>
        <v>9.6909999194263186E-2</v>
      </c>
      <c r="Y395" s="72">
        <f t="shared" si="236"/>
        <v>6.4817959996872995E-2</v>
      </c>
      <c r="Z395" s="72">
        <f t="shared" si="237"/>
        <v>0.15314772655410097</v>
      </c>
      <c r="AA395" s="72">
        <f t="shared" si="238"/>
        <v>1.8838833175080102E-2</v>
      </c>
      <c r="AB395" s="72">
        <f t="shared" si="239"/>
        <v>2.2467320261437884E-2</v>
      </c>
      <c r="AC395" s="72"/>
      <c r="AD395" s="72"/>
      <c r="AE395" s="72">
        <f t="shared" si="240"/>
        <v>0.10609139978538859</v>
      </c>
      <c r="AF395" s="72">
        <f t="shared" si="241"/>
        <v>7.0596770694935779E-2</v>
      </c>
      <c r="AG395" s="72">
        <f t="shared" si="242"/>
        <v>0.27196270443131765</v>
      </c>
      <c r="AH395" s="72">
        <f t="shared" si="243"/>
        <v>0.14419797936069545</v>
      </c>
      <c r="AI395" s="72">
        <f t="shared" si="244"/>
        <v>0.10616505606945376</v>
      </c>
      <c r="AJ395" s="72">
        <f>(AV395-Driver!$K$179)/(Driver!$L$179-Driver!$K$179)</f>
        <v>0.40246555474981871</v>
      </c>
      <c r="AK395" s="72">
        <f>(AW395-Driver!$K$180)/(Driver!$L$180-Driver!$K$180)</f>
        <v>0.30816026041378375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32.211158646037788</v>
      </c>
      <c r="AX395" s="70">
        <f t="shared" si="247"/>
        <v>5.9533295389869085</v>
      </c>
      <c r="AY395" s="70">
        <f>IFERROR(Driver!$K$19/Data!BH395/Data!BI395*Data!BK395*Data!BL395,"")</f>
        <v>0.45738234606800665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1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0.91361962855987311</v>
      </c>
      <c r="L396" s="72">
        <f t="shared" si="225"/>
        <v>0.8704173716864072</v>
      </c>
      <c r="M396" s="72">
        <f t="shared" si="226"/>
        <v>0.95682188543333901</v>
      </c>
      <c r="N396" s="72">
        <f t="shared" si="227"/>
        <v>0.91894485549864036</v>
      </c>
      <c r="O396" s="72">
        <f t="shared" si="228"/>
        <v>0.95331818642229194</v>
      </c>
      <c r="P396" s="72">
        <f t="shared" si="229"/>
        <v>0.99820261437908497</v>
      </c>
      <c r="Q396" s="72"/>
      <c r="R396" s="72"/>
      <c r="S396" s="72">
        <f t="shared" si="230"/>
        <v>0.99131276845768024</v>
      </c>
      <c r="T396" s="72">
        <f t="shared" si="231"/>
        <v>0.94446677601714513</v>
      </c>
      <c r="U396" s="72">
        <f t="shared" si="232"/>
        <v>0.73745774578350598</v>
      </c>
      <c r="V396" s="72">
        <f t="shared" si="233"/>
        <v>0.77706749004452969</v>
      </c>
      <c r="W396" s="72">
        <f t="shared" si="234"/>
        <v>0.91826046137339057</v>
      </c>
      <c r="X396" s="72">
        <f t="shared" si="235"/>
        <v>0.12958262831359277</v>
      </c>
      <c r="Y396" s="72">
        <f t="shared" si="236"/>
        <v>4.3178114566660951E-2</v>
      </c>
      <c r="Z396" s="72">
        <f t="shared" si="237"/>
        <v>8.1055144501359644E-2</v>
      </c>
      <c r="AA396" s="72">
        <f t="shared" si="238"/>
        <v>4.668181357770812E-2</v>
      </c>
      <c r="AB396" s="72">
        <f t="shared" si="239"/>
        <v>1.7973856209150818E-3</v>
      </c>
      <c r="AC396" s="72"/>
      <c r="AD396" s="72"/>
      <c r="AE396" s="72">
        <f t="shared" si="240"/>
        <v>8.6872315423197344E-3</v>
      </c>
      <c r="AF396" s="72">
        <f t="shared" si="241"/>
        <v>5.553322398285488E-2</v>
      </c>
      <c r="AG396" s="72">
        <f t="shared" si="242"/>
        <v>0.26254225421649402</v>
      </c>
      <c r="AH396" s="72">
        <f t="shared" si="243"/>
        <v>0.22293250995547029</v>
      </c>
      <c r="AI396" s="72">
        <f t="shared" si="244"/>
        <v>8.1739538626609445E-2</v>
      </c>
      <c r="AJ396" s="72">
        <f>(AV396-Driver!$K$179)/(Driver!$L$179-Driver!$K$179)</f>
        <v>0.17597292724196276</v>
      </c>
      <c r="AK396" s="72">
        <f>(AW396-Driver!$K$180)/(Driver!$L$180-Driver!$K$180)</f>
        <v>0.3253525706363144</v>
      </c>
      <c r="AL396" s="72">
        <f>(AX396-Driver!$K$181)/(Driver!$L$181-Driver!$K$181)</f>
        <v>0.47827736672358184</v>
      </c>
      <c r="AM396" s="72">
        <f>(AY396-Driver!$K$182)/(Driver!$L$182-Driver!$K$182)</f>
        <v>0.14279292468881924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33.884578648348381</v>
      </c>
      <c r="AX396" s="70">
        <f t="shared" si="247"/>
        <v>5.3044963005122368</v>
      </c>
      <c r="AY396" s="70">
        <f>IFERROR(Driver!$K$19/Data!BH396/Data!BI396*Data!BK396*Data!BL396,"")</f>
        <v>0.5681687216261665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1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0.926838907608178</v>
      </c>
      <c r="L397" s="72">
        <f t="shared" si="225"/>
        <v>0.94780839577793896</v>
      </c>
      <c r="M397" s="72">
        <f t="shared" si="226"/>
        <v>0.90586941943841692</v>
      </c>
      <c r="N397" s="72">
        <f t="shared" si="227"/>
        <v>0.86202965914121288</v>
      </c>
      <c r="O397" s="72">
        <f t="shared" si="228"/>
        <v>0.98740049459887447</v>
      </c>
      <c r="P397" s="72">
        <f t="shared" si="229"/>
        <v>0.86817810457516331</v>
      </c>
      <c r="Q397" s="72"/>
      <c r="R397" s="72"/>
      <c r="S397" s="72">
        <f t="shared" si="230"/>
        <v>0.99952008717713414</v>
      </c>
      <c r="T397" s="72">
        <f t="shared" si="231"/>
        <v>0.95316557952040915</v>
      </c>
      <c r="U397" s="72">
        <f t="shared" si="232"/>
        <v>0.86386555460961034</v>
      </c>
      <c r="V397" s="72">
        <f t="shared" si="233"/>
        <v>0.7759159783327263</v>
      </c>
      <c r="W397" s="72">
        <f t="shared" si="234"/>
        <v>0.86256201406886346</v>
      </c>
      <c r="X397" s="72">
        <f t="shared" si="235"/>
        <v>5.2191604222061039E-2</v>
      </c>
      <c r="Y397" s="72">
        <f t="shared" si="236"/>
        <v>9.4130580561583077E-2</v>
      </c>
      <c r="Z397" s="72">
        <f t="shared" si="237"/>
        <v>0.13797034085878707</v>
      </c>
      <c r="AA397" s="72">
        <f t="shared" si="238"/>
        <v>1.259950540112556E-2</v>
      </c>
      <c r="AB397" s="72">
        <f t="shared" si="239"/>
        <v>0.13182189542483663</v>
      </c>
      <c r="AC397" s="72"/>
      <c r="AD397" s="72"/>
      <c r="AE397" s="72">
        <f t="shared" si="240"/>
        <v>4.7991282286580228E-4</v>
      </c>
      <c r="AF397" s="72">
        <f t="shared" si="241"/>
        <v>4.6834420479590827E-2</v>
      </c>
      <c r="AG397" s="72">
        <f t="shared" si="242"/>
        <v>0.13613444539038969</v>
      </c>
      <c r="AH397" s="72">
        <f t="shared" si="243"/>
        <v>0.22408402166727373</v>
      </c>
      <c r="AI397" s="72">
        <f t="shared" si="244"/>
        <v>0.1374379859311366</v>
      </c>
      <c r="AJ397" s="72">
        <f>(AV397-Driver!$K$179)/(Driver!$L$179-Driver!$K$179)</f>
        <v>0.35774715977761656</v>
      </c>
      <c r="AK397" s="72">
        <f>(AW397-Driver!$K$180)/(Driver!$L$180-Driver!$K$180)</f>
        <v>0.45096937825881817</v>
      </c>
      <c r="AL397" s="72">
        <f>(AX397-Driver!$K$181)/(Driver!$L$181-Driver!$K$181)</f>
        <v>0.53519256308100926</v>
      </c>
      <c r="AM397" s="72">
        <f>(AY397-Driver!$K$182)/(Driver!$L$182-Driver!$K$182)</f>
        <v>0.10871061651223668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46.111538014543314</v>
      </c>
      <c r="AX397" s="70">
        <f t="shared" si="247"/>
        <v>5.8167330677290838</v>
      </c>
      <c r="AY397" s="70">
        <f>IFERROR(Driver!$K$19/Data!BH397/Data!BI397*Data!BK397*Data!BL397,"")</f>
        <v>0.4325562498670934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0.9310463134243101</v>
      </c>
      <c r="L398" s="72">
        <f t="shared" si="225"/>
        <v>0.90715897187978412</v>
      </c>
      <c r="M398" s="72">
        <f t="shared" si="226"/>
        <v>0.9549336549688362</v>
      </c>
      <c r="N398" s="72">
        <f t="shared" si="227"/>
        <v>0.91768007335736423</v>
      </c>
      <c r="O398" s="72">
        <f t="shared" si="228"/>
        <v>0.99899997651646477</v>
      </c>
      <c r="P398" s="72">
        <f t="shared" si="229"/>
        <v>0.9481209150326797</v>
      </c>
      <c r="Q398" s="72"/>
      <c r="R398" s="72"/>
      <c r="S398" s="72">
        <f t="shared" si="230"/>
        <v>0.93258087106960263</v>
      </c>
      <c r="T398" s="72">
        <f t="shared" si="231"/>
        <v>0.98065530038439741</v>
      </c>
      <c r="U398" s="72">
        <f t="shared" si="232"/>
        <v>0.90137717471829704</v>
      </c>
      <c r="V398" s="72">
        <f t="shared" si="233"/>
        <v>0.75882007073792734</v>
      </c>
      <c r="W398" s="72">
        <f t="shared" si="234"/>
        <v>0.91357334047109207</v>
      </c>
      <c r="X398" s="72">
        <f t="shared" si="235"/>
        <v>9.284102812021594E-2</v>
      </c>
      <c r="Y398" s="72">
        <f t="shared" si="236"/>
        <v>4.5066345031163774E-2</v>
      </c>
      <c r="Z398" s="72">
        <f t="shared" si="237"/>
        <v>8.2319926642635766E-2</v>
      </c>
      <c r="AA398" s="72">
        <f t="shared" si="238"/>
        <v>1.0000234835352562E-3</v>
      </c>
      <c r="AB398" s="72">
        <f t="shared" si="239"/>
        <v>5.1879084967320299E-2</v>
      </c>
      <c r="AC398" s="72"/>
      <c r="AD398" s="72"/>
      <c r="AE398" s="72">
        <f t="shared" si="240"/>
        <v>6.7419128930397337E-2</v>
      </c>
      <c r="AF398" s="72">
        <f t="shared" si="241"/>
        <v>1.9344699615602562E-2</v>
      </c>
      <c r="AG398" s="72">
        <f t="shared" si="242"/>
        <v>9.8622825281702964E-2</v>
      </c>
      <c r="AH398" s="72">
        <f t="shared" si="243"/>
        <v>0.2411799292620726</v>
      </c>
      <c r="AI398" s="72">
        <f t="shared" si="244"/>
        <v>8.642665952890792E-2</v>
      </c>
      <c r="AJ398" s="72">
        <f>(AV398-Driver!$K$179)/(Driver!$L$179-Driver!$K$179)</f>
        <v>0.21271452743533958</v>
      </c>
      <c r="AK398" s="72">
        <f>(AW398-Driver!$K$180)/(Driver!$L$180-Driver!$K$180)</f>
        <v>0.37041395137012723</v>
      </c>
      <c r="AL398" s="72">
        <f>(AX398-Driver!$K$181)/(Driver!$L$181-Driver!$K$181)</f>
        <v>0.47954214886485796</v>
      </c>
      <c r="AM398" s="72">
        <f>(AY398-Driver!$K$182)/(Driver!$L$182-Driver!$K$182)</f>
        <v>9.5111087627575863E-2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38.270645144105004</v>
      </c>
      <c r="AX398" s="70">
        <f t="shared" si="247"/>
        <v>5.3158793397837218</v>
      </c>
      <c r="AY398" s="70">
        <f>IFERROR(Driver!$K$19/Data!BH398/Data!BI398*Data!BK398*Data!BL398,"")</f>
        <v>0.37844413641361163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0.92321210745080662</v>
      </c>
      <c r="L399" s="72">
        <f t="shared" si="225"/>
        <v>0.93374828780920149</v>
      </c>
      <c r="M399" s="72">
        <f t="shared" si="226"/>
        <v>0.91267592709241174</v>
      </c>
      <c r="N399" s="72">
        <f t="shared" si="227"/>
        <v>0.88944065009802065</v>
      </c>
      <c r="O399" s="72">
        <f t="shared" si="228"/>
        <v>0.94433876516614279</v>
      </c>
      <c r="P399" s="72">
        <f t="shared" si="229"/>
        <v>0.9042483660130719</v>
      </c>
      <c r="Q399" s="72"/>
      <c r="R399" s="72"/>
      <c r="S399" s="72">
        <f t="shared" si="230"/>
        <v>0.85631115937622948</v>
      </c>
      <c r="T399" s="72">
        <f t="shared" si="231"/>
        <v>0.90214211544168144</v>
      </c>
      <c r="U399" s="72">
        <f t="shared" si="232"/>
        <v>0.74737405514994215</v>
      </c>
      <c r="V399" s="72">
        <f t="shared" si="233"/>
        <v>0.87327113074568374</v>
      </c>
      <c r="W399" s="72">
        <f t="shared" si="234"/>
        <v>0.98077034253504847</v>
      </c>
      <c r="X399" s="72">
        <f t="shared" si="235"/>
        <v>6.6251712190798479E-2</v>
      </c>
      <c r="Y399" s="72">
        <f t="shared" si="236"/>
        <v>8.7324072907588215E-2</v>
      </c>
      <c r="Z399" s="72">
        <f t="shared" si="237"/>
        <v>0.11055934990197935</v>
      </c>
      <c r="AA399" s="72">
        <f t="shared" si="238"/>
        <v>5.5661234833857154E-2</v>
      </c>
      <c r="AB399" s="72">
        <f t="shared" si="239"/>
        <v>9.5751633986928125E-2</v>
      </c>
      <c r="AC399" s="72"/>
      <c r="AD399" s="72"/>
      <c r="AE399" s="72">
        <f t="shared" si="240"/>
        <v>0.14368884062377052</v>
      </c>
      <c r="AF399" s="72">
        <f t="shared" si="241"/>
        <v>9.7857884558318523E-2</v>
      </c>
      <c r="AG399" s="72">
        <f t="shared" si="242"/>
        <v>0.25262594485005779</v>
      </c>
      <c r="AH399" s="72">
        <f t="shared" si="243"/>
        <v>0.12672886925431628</v>
      </c>
      <c r="AI399" s="72">
        <f t="shared" si="244"/>
        <v>1.9229657464951588E-2</v>
      </c>
      <c r="AJ399" s="72">
        <f>(AV399-Driver!$K$179)/(Driver!$L$179-Driver!$K$179)</f>
        <v>0.23930384336475705</v>
      </c>
      <c r="AK399" s="72">
        <f>(AW399-Driver!$K$180)/(Driver!$L$180-Driver!$K$180)</f>
        <v>0.216662950723891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23.305233484681786</v>
      </c>
      <c r="AX399" s="70">
        <f t="shared" si="247"/>
        <v>3.5799658508821857</v>
      </c>
      <c r="AY399" s="70">
        <f>IFERROR(Driver!$K$19/Data!BH399/Data!BI399*Data!BK399*Data!BL399,"")</f>
        <v>0.60389756678545681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0.94892440327479954</v>
      </c>
      <c r="L400" s="72">
        <f t="shared" si="225"/>
        <v>0.96521231165901222</v>
      </c>
      <c r="M400" s="72">
        <f t="shared" si="226"/>
        <v>0.93263649489058686</v>
      </c>
      <c r="N400" s="72">
        <f t="shared" si="227"/>
        <v>0.87594226269525066</v>
      </c>
      <c r="O400" s="72">
        <f t="shared" si="228"/>
        <v>0.98536591478696745</v>
      </c>
      <c r="P400" s="72">
        <f t="shared" si="229"/>
        <v>0.93660130718954249</v>
      </c>
      <c r="Q400" s="72"/>
      <c r="R400" s="72"/>
      <c r="S400" s="72">
        <f t="shared" si="230"/>
        <v>0.8812381913826246</v>
      </c>
      <c r="T400" s="72">
        <f t="shared" si="231"/>
        <v>0.92186219398009461</v>
      </c>
      <c r="U400" s="72">
        <f t="shared" si="232"/>
        <v>0.74785853253487766</v>
      </c>
      <c r="V400" s="72">
        <f t="shared" si="233"/>
        <v>0.81900760993953048</v>
      </c>
      <c r="W400" s="72">
        <f t="shared" si="234"/>
        <v>0.90301562499999999</v>
      </c>
      <c r="X400" s="72">
        <f t="shared" si="235"/>
        <v>3.4787688340987777E-2</v>
      </c>
      <c r="Y400" s="72">
        <f t="shared" si="236"/>
        <v>6.7363505109413094E-2</v>
      </c>
      <c r="Z400" s="72">
        <f t="shared" si="237"/>
        <v>0.12405773730474928</v>
      </c>
      <c r="AA400" s="72">
        <f t="shared" si="238"/>
        <v>1.4634085213032555E-2</v>
      </c>
      <c r="AB400" s="72">
        <f t="shared" si="239"/>
        <v>6.3398692810457458E-2</v>
      </c>
      <c r="AC400" s="72"/>
      <c r="AD400" s="72"/>
      <c r="AE400" s="72">
        <f t="shared" si="240"/>
        <v>0.11876180861737543</v>
      </c>
      <c r="AF400" s="72">
        <f t="shared" si="241"/>
        <v>7.8137806019905373E-2</v>
      </c>
      <c r="AG400" s="72">
        <f t="shared" si="242"/>
        <v>0.25214146746512234</v>
      </c>
      <c r="AH400" s="72">
        <f t="shared" si="243"/>
        <v>0.18099239006046958</v>
      </c>
      <c r="AI400" s="72">
        <f t="shared" si="244"/>
        <v>9.6984375000000012E-2</v>
      </c>
      <c r="AJ400" s="72">
        <f>(AV400-Driver!$K$179)/(Driver!$L$179-Driver!$K$179)</f>
        <v>0.3403432438965433</v>
      </c>
      <c r="AK400" s="72">
        <f>(AW400-Driver!$K$180)/(Driver!$L$180-Driver!$K$180)</f>
        <v>0.26697282388378257</v>
      </c>
      <c r="AL400" s="72">
        <f>(AX400-Driver!$K$181)/(Driver!$L$181-Driver!$K$181)</f>
        <v>0.52127995952697148</v>
      </c>
      <c r="AM400" s="72">
        <f>(AY400-Driver!$K$182)/(Driver!$L$182-Driver!$K$182)</f>
        <v>0.11074519632414367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28.202163971030302</v>
      </c>
      <c r="AX400" s="70">
        <f t="shared" si="247"/>
        <v>5.6915196357427433</v>
      </c>
      <c r="AY400" s="70">
        <f>IFERROR(Driver!$K$19/Data!BH400/Data!BI400*Data!BK400*Data!BL400,"")</f>
        <v>0.44065178130394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0.8658770923074175</v>
      </c>
      <c r="L401" s="72">
        <f t="shared" si="225"/>
        <v>0.78210861332688753</v>
      </c>
      <c r="M401" s="72">
        <f t="shared" si="226"/>
        <v>0.94964557128794735</v>
      </c>
      <c r="N401" s="72">
        <f t="shared" si="227"/>
        <v>0.88311673939163982</v>
      </c>
      <c r="O401" s="72">
        <f t="shared" si="228"/>
        <v>0.98726605290357494</v>
      </c>
      <c r="P401" s="72">
        <f t="shared" si="229"/>
        <v>0.97855392156862742</v>
      </c>
      <c r="Q401" s="72"/>
      <c r="R401" s="72"/>
      <c r="S401" s="72">
        <f t="shared" si="230"/>
        <v>0.89339705463023644</v>
      </c>
      <c r="T401" s="72">
        <f t="shared" si="231"/>
        <v>0.94846235690053249</v>
      </c>
      <c r="U401" s="72">
        <f t="shared" si="232"/>
        <v>0.84027526025188581</v>
      </c>
      <c r="V401" s="72">
        <f t="shared" si="233"/>
        <v>0.78584341432918436</v>
      </c>
      <c r="W401" s="72">
        <f t="shared" si="234"/>
        <v>0.93136485258481416</v>
      </c>
      <c r="X401" s="72">
        <f t="shared" si="235"/>
        <v>0.21789138667311253</v>
      </c>
      <c r="Y401" s="72">
        <f t="shared" si="236"/>
        <v>5.0354428712052611E-2</v>
      </c>
      <c r="Z401" s="72">
        <f t="shared" si="237"/>
        <v>0.11688326060836018</v>
      </c>
      <c r="AA401" s="72">
        <f t="shared" si="238"/>
        <v>1.2733947096425044E-2</v>
      </c>
      <c r="AB401" s="72">
        <f t="shared" si="239"/>
        <v>2.1446078431372584E-2</v>
      </c>
      <c r="AC401" s="72"/>
      <c r="AD401" s="72"/>
      <c r="AE401" s="72">
        <f t="shared" si="240"/>
        <v>0.10660294536976353</v>
      </c>
      <c r="AF401" s="72">
        <f t="shared" si="241"/>
        <v>5.153764309946747E-2</v>
      </c>
      <c r="AG401" s="72">
        <f t="shared" si="242"/>
        <v>0.15972473974811421</v>
      </c>
      <c r="AH401" s="72">
        <f t="shared" si="243"/>
        <v>0.21415658567081561</v>
      </c>
      <c r="AI401" s="72">
        <f t="shared" si="244"/>
        <v>6.8635147415185782E-2</v>
      </c>
      <c r="AJ401" s="72">
        <f>(AV401-Driver!$K$179)/(Driver!$L$179-Driver!$K$179)</f>
        <v>8.766416888244298E-2</v>
      </c>
      <c r="AK401" s="72">
        <f>(AW401-Driver!$K$180)/(Driver!$L$180-Driver!$K$180)</f>
        <v>0.28389883664608184</v>
      </c>
      <c r="AL401" s="72">
        <f>(AX401-Driver!$K$181)/(Driver!$L$181-Driver!$K$181)</f>
        <v>0.28033896161386201</v>
      </c>
      <c r="AM401" s="72">
        <f>(AY401-Driver!$K$182)/(Driver!$L$182-Driver!$K$182)</f>
        <v>0.10884505820753616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29.849663809573045</v>
      </c>
      <c r="AX401" s="70">
        <f t="shared" si="247"/>
        <v>3.523050654524758</v>
      </c>
      <c r="AY401" s="70">
        <f>IFERROR(Driver!$K$19/Data!BH401/Data!BI401*Data!BK401*Data!BL401,"")</f>
        <v>0.43309118929996815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0.88800205843951563</v>
      </c>
      <c r="L402" s="72">
        <f t="shared" si="225"/>
        <v>0.8953952139231327</v>
      </c>
      <c r="M402" s="72">
        <f t="shared" si="226"/>
        <v>0.88060890295589866</v>
      </c>
      <c r="N402" s="72">
        <f t="shared" si="227"/>
        <v>0.76422721811168026</v>
      </c>
      <c r="O402" s="72">
        <f t="shared" si="228"/>
        <v>0.93037726853379332</v>
      </c>
      <c r="P402" s="72">
        <f t="shared" si="229"/>
        <v>0.94722222222222219</v>
      </c>
      <c r="Q402" s="72"/>
      <c r="R402" s="72"/>
      <c r="S402" s="72">
        <f t="shared" si="230"/>
        <v>0.87501776162579303</v>
      </c>
      <c r="T402" s="72">
        <f t="shared" si="231"/>
        <v>0.91214303794872298</v>
      </c>
      <c r="U402" s="72">
        <f t="shared" si="232"/>
        <v>0.49133950517847969</v>
      </c>
      <c r="V402" s="72">
        <f t="shared" si="233"/>
        <v>0.77732797243010432</v>
      </c>
      <c r="W402" s="72">
        <f t="shared" si="234"/>
        <v>0.89576970808827494</v>
      </c>
      <c r="X402" s="72">
        <f t="shared" si="235"/>
        <v>0.10460478607686727</v>
      </c>
      <c r="Y402" s="72">
        <f t="shared" si="236"/>
        <v>0.11939109704410135</v>
      </c>
      <c r="Z402" s="72">
        <f t="shared" si="237"/>
        <v>0.23577278188831968</v>
      </c>
      <c r="AA402" s="72">
        <f t="shared" si="238"/>
        <v>6.962273146620665E-2</v>
      </c>
      <c r="AB402" s="72">
        <f t="shared" si="239"/>
        <v>5.2777777777777757E-2</v>
      </c>
      <c r="AC402" s="72"/>
      <c r="AD402" s="72"/>
      <c r="AE402" s="72">
        <f t="shared" si="240"/>
        <v>0.12498223837420701</v>
      </c>
      <c r="AF402" s="72">
        <f t="shared" si="241"/>
        <v>8.7856962051276966E-2</v>
      </c>
      <c r="AG402" s="72">
        <f t="shared" si="242"/>
        <v>0.50866049482152031</v>
      </c>
      <c r="AH402" s="72">
        <f t="shared" si="243"/>
        <v>0.22267202756989574</v>
      </c>
      <c r="AI402" s="72">
        <f t="shared" si="244"/>
        <v>0.10423029191172505</v>
      </c>
      <c r="AJ402" s="72">
        <f>(AV402-Driver!$K$179)/(Driver!$L$179-Driver!$K$179)</f>
        <v>0.20095076947868826</v>
      </c>
      <c r="AK402" s="72">
        <f>(AW402-Driver!$K$180)/(Driver!$L$180-Driver!$K$180)</f>
        <v>0.24589421462292163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26.150469585491116</v>
      </c>
      <c r="AX402" s="70">
        <f t="shared" si="247"/>
        <v>2.4530449630051225</v>
      </c>
      <c r="AY402" s="70">
        <f>IFERROR(Driver!$K$19/Data!BH402/Data!BI402*Data!BK402*Data!BL402,"")</f>
        <v>0.65944993894168846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1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0.90696486576816437</v>
      </c>
      <c r="L403" s="72">
        <f t="shared" si="225"/>
        <v>0.8704173716864072</v>
      </c>
      <c r="M403" s="72">
        <f t="shared" si="226"/>
        <v>0.94351235984992154</v>
      </c>
      <c r="N403" s="72">
        <f t="shared" si="227"/>
        <v>0.9455052804654398</v>
      </c>
      <c r="O403" s="72">
        <f t="shared" si="228"/>
        <v>0.95517068797321358</v>
      </c>
      <c r="P403" s="72">
        <f t="shared" si="229"/>
        <v>0.92986111111111114</v>
      </c>
      <c r="Q403" s="72"/>
      <c r="R403" s="72"/>
      <c r="S403" s="72">
        <f t="shared" si="230"/>
        <v>0.89713617301765125</v>
      </c>
      <c r="T403" s="72">
        <f t="shared" si="231"/>
        <v>0.94892961014504074</v>
      </c>
      <c r="U403" s="72">
        <f t="shared" si="232"/>
        <v>0.73290127713676312</v>
      </c>
      <c r="V403" s="72">
        <f t="shared" si="233"/>
        <v>0.79756013601819453</v>
      </c>
      <c r="W403" s="72">
        <f t="shared" si="234"/>
        <v>0.94984751203852325</v>
      </c>
      <c r="X403" s="72">
        <f t="shared" si="235"/>
        <v>0.1295826283135928</v>
      </c>
      <c r="Y403" s="72">
        <f t="shared" si="236"/>
        <v>5.648764015007849E-2</v>
      </c>
      <c r="Z403" s="72">
        <f t="shared" si="237"/>
        <v>5.4494719534560199E-2</v>
      </c>
      <c r="AA403" s="72">
        <f t="shared" si="238"/>
        <v>4.4829312026786389E-2</v>
      </c>
      <c r="AB403" s="72">
        <f t="shared" si="239"/>
        <v>7.013888888888889E-2</v>
      </c>
      <c r="AC403" s="72"/>
      <c r="AD403" s="72"/>
      <c r="AE403" s="72">
        <f t="shared" si="240"/>
        <v>0.10286382698234874</v>
      </c>
      <c r="AF403" s="72">
        <f t="shared" si="241"/>
        <v>5.1070389854959264E-2</v>
      </c>
      <c r="AG403" s="72">
        <f t="shared" si="242"/>
        <v>0.26709872286323694</v>
      </c>
      <c r="AH403" s="72">
        <f t="shared" si="243"/>
        <v>0.20243986398180552</v>
      </c>
      <c r="AI403" s="72">
        <f t="shared" si="244"/>
        <v>5.0152487961476727E-2</v>
      </c>
      <c r="AJ403" s="72">
        <f>(AV403-Driver!$K$179)/(Driver!$L$179-Driver!$K$179)</f>
        <v>0.17597292724196273</v>
      </c>
      <c r="AK403" s="72">
        <f>(AW403-Driver!$K$180)/(Driver!$L$180-Driver!$K$180)</f>
        <v>0.25546398044378665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27.081946352416661</v>
      </c>
      <c r="AX403" s="70">
        <f t="shared" si="247"/>
        <v>5.0654524758110417</v>
      </c>
      <c r="AY403" s="70">
        <f>IFERROR(Driver!$K$19/Data!BH403/Data!BI403*Data!BK403*Data!BL403,"")</f>
        <v>0.56079767407397574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1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0.92195048225752885</v>
      </c>
      <c r="L404" s="72">
        <f t="shared" si="225"/>
        <v>0.92391829828378047</v>
      </c>
      <c r="M404" s="72">
        <f t="shared" si="226"/>
        <v>0.91998266623127722</v>
      </c>
      <c r="N404" s="72">
        <f t="shared" si="227"/>
        <v>0.85950009485866063</v>
      </c>
      <c r="O404" s="72">
        <f t="shared" si="228"/>
        <v>0.96548058357373312</v>
      </c>
      <c r="P404" s="72">
        <f t="shared" si="229"/>
        <v>0.93496732026143792</v>
      </c>
      <c r="Q404" s="72"/>
      <c r="R404" s="72"/>
      <c r="S404" s="72">
        <f t="shared" si="230"/>
        <v>0.89807210032654305</v>
      </c>
      <c r="T404" s="72">
        <f t="shared" si="231"/>
        <v>0.95584294086962029</v>
      </c>
      <c r="U404" s="72">
        <f t="shared" si="232"/>
        <v>0.68837553365184778</v>
      </c>
      <c r="V404" s="72">
        <f t="shared" si="233"/>
        <v>0.7736629445021086</v>
      </c>
      <c r="W404" s="72">
        <f t="shared" si="234"/>
        <v>0.86486300019712203</v>
      </c>
      <c r="X404" s="72">
        <f t="shared" si="235"/>
        <v>7.6081701716219502E-2</v>
      </c>
      <c r="Y404" s="72">
        <f t="shared" si="236"/>
        <v>8.0017333768722818E-2</v>
      </c>
      <c r="Z404" s="72">
        <f t="shared" si="237"/>
        <v>0.14049990514133942</v>
      </c>
      <c r="AA404" s="72">
        <f t="shared" si="238"/>
        <v>3.4519416426266887E-2</v>
      </c>
      <c r="AB404" s="72">
        <f t="shared" si="239"/>
        <v>6.5032679738562138E-2</v>
      </c>
      <c r="AC404" s="72"/>
      <c r="AD404" s="72"/>
      <c r="AE404" s="72">
        <f t="shared" si="240"/>
        <v>0.1019278996734569</v>
      </c>
      <c r="AF404" s="72">
        <f t="shared" si="241"/>
        <v>4.4157059130379712E-2</v>
      </c>
      <c r="AG404" s="72">
        <f t="shared" si="242"/>
        <v>0.31162446634815216</v>
      </c>
      <c r="AH404" s="72">
        <f t="shared" si="243"/>
        <v>0.22633705549789138</v>
      </c>
      <c r="AI404" s="72">
        <f t="shared" si="244"/>
        <v>0.13513699980287797</v>
      </c>
      <c r="AJ404" s="72">
        <f>(AV404-Driver!$K$179)/(Driver!$L$179-Driver!$K$179)</f>
        <v>0.22947385383933602</v>
      </c>
      <c r="AK404" s="72">
        <f>(AW404-Driver!$K$180)/(Driver!$L$180-Driver!$K$180)</f>
        <v>0.38673952423700564</v>
      </c>
      <c r="AL404" s="72">
        <f>(AX404-Driver!$K$181)/(Driver!$L$181-Driver!$K$181)</f>
        <v>0.53772212736356162</v>
      </c>
      <c r="AM404" s="72">
        <f>(AY404-Driver!$K$182)/(Driver!$L$182-Driver!$K$182)</f>
        <v>6.1591694684844232E-2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39.859700938876031</v>
      </c>
      <c r="AX404" s="70">
        <f t="shared" si="247"/>
        <v>5.8394991462720549</v>
      </c>
      <c r="AY404" s="70">
        <f>IFERROR(Driver!$K$19/Data!BH404/Data!BI404*Data!BK404*Data!BL404,"")</f>
        <v>0.24507148731730677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0</v>
      </c>
      <c r="I405" s="43">
        <f t="shared" si="223"/>
        <v>2</v>
      </c>
      <c r="J405" s="43" t="b">
        <f t="array" ref="J405">NOT(OR(($H$9:$H$1273=TRUE)*($I$9:$I$1273&gt;0)*($BT$9:$BT$1273=BT405)*($K$9:$K$1273&gt;K405)))</f>
        <v>0</v>
      </c>
      <c r="K405" s="72">
        <f t="shared" si="224"/>
        <v>0.93511520932677927</v>
      </c>
      <c r="L405" s="72">
        <f t="shared" si="225"/>
        <v>0.93294255096285561</v>
      </c>
      <c r="M405" s="72">
        <f t="shared" si="226"/>
        <v>0.93728786769070294</v>
      </c>
      <c r="N405" s="72">
        <f t="shared" si="227"/>
        <v>0.87088313413014595</v>
      </c>
      <c r="O405" s="72">
        <f t="shared" si="228"/>
        <v>0.99040857351712619</v>
      </c>
      <c r="P405" s="72">
        <f t="shared" si="229"/>
        <v>0.95057189542483655</v>
      </c>
      <c r="Q405" s="72"/>
      <c r="R405" s="72"/>
      <c r="S405" s="72">
        <f t="shared" si="230"/>
        <v>0.86559082721723679</v>
      </c>
      <c r="T405" s="72">
        <f t="shared" si="231"/>
        <v>0.93581723102900871</v>
      </c>
      <c r="U405" s="72">
        <f t="shared" si="232"/>
        <v>0.72022178556980154</v>
      </c>
      <c r="V405" s="72">
        <f t="shared" si="233"/>
        <v>0.88448252866805643</v>
      </c>
      <c r="W405" s="72">
        <f t="shared" si="234"/>
        <v>0.9257366071428571</v>
      </c>
      <c r="X405" s="72">
        <f t="shared" si="235"/>
        <v>6.7057449037144418E-2</v>
      </c>
      <c r="Y405" s="72">
        <f t="shared" si="236"/>
        <v>6.2712132309297078E-2</v>
      </c>
      <c r="Z405" s="72">
        <f t="shared" si="237"/>
        <v>0.12911686586985399</v>
      </c>
      <c r="AA405" s="72">
        <f t="shared" si="238"/>
        <v>9.5914264828738521E-3</v>
      </c>
      <c r="AB405" s="72">
        <f t="shared" si="239"/>
        <v>4.942810457516339E-2</v>
      </c>
      <c r="AC405" s="72"/>
      <c r="AD405" s="72"/>
      <c r="AE405" s="72">
        <f t="shared" si="240"/>
        <v>0.13440917278276318</v>
      </c>
      <c r="AF405" s="72">
        <f t="shared" si="241"/>
        <v>6.4182768970991247E-2</v>
      </c>
      <c r="AG405" s="72">
        <f t="shared" si="242"/>
        <v>0.27977821443019846</v>
      </c>
      <c r="AH405" s="72">
        <f t="shared" si="243"/>
        <v>0.11551747133194362</v>
      </c>
      <c r="AI405" s="72">
        <f t="shared" si="244"/>
        <v>7.4263392857142868E-2</v>
      </c>
      <c r="AJ405" s="72">
        <f>(AV405-Driver!$K$179)/(Driver!$L$179-Driver!$K$179)</f>
        <v>0.23849810651841111</v>
      </c>
      <c r="AK405" s="72">
        <f>(AW405-Driver!$K$180)/(Driver!$L$180-Driver!$K$180)</f>
        <v>0.27953155037071825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29.424572352147369</v>
      </c>
      <c r="AX405" s="70">
        <f t="shared" si="247"/>
        <v>5.7370517928286855</v>
      </c>
      <c r="AY405" s="70">
        <f>IFERROR(Driver!$K$19/Data!BH405/Data!BI405*Data!BK405*Data!BL405,"")</f>
        <v>0.3442592041437032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0.90199657509207165</v>
      </c>
      <c r="L406" s="72">
        <f t="shared" si="225"/>
        <v>0.91908387720570461</v>
      </c>
      <c r="M406" s="72">
        <f t="shared" si="226"/>
        <v>0.88490927297843869</v>
      </c>
      <c r="N406" s="72">
        <f t="shared" si="227"/>
        <v>0.84327610194144054</v>
      </c>
      <c r="O406" s="72">
        <f t="shared" si="228"/>
        <v>0.87885367777818912</v>
      </c>
      <c r="P406" s="72">
        <f t="shared" si="229"/>
        <v>0.93259803921568629</v>
      </c>
      <c r="Q406" s="72"/>
      <c r="R406" s="72"/>
      <c r="S406" s="72">
        <f t="shared" si="230"/>
        <v>0.87900446375976138</v>
      </c>
      <c r="T406" s="72">
        <f t="shared" si="231"/>
        <v>0.89998812636384129</v>
      </c>
      <c r="U406" s="72">
        <f t="shared" si="232"/>
        <v>0.89102978998862059</v>
      </c>
      <c r="V406" s="72">
        <f t="shared" si="233"/>
        <v>0.82718897256424984</v>
      </c>
      <c r="W406" s="72">
        <f t="shared" si="234"/>
        <v>0.89935860135421075</v>
      </c>
      <c r="X406" s="72">
        <f t="shared" si="235"/>
        <v>8.0916122794295359E-2</v>
      </c>
      <c r="Y406" s="72">
        <f t="shared" si="236"/>
        <v>0.11509072702156133</v>
      </c>
      <c r="Z406" s="72">
        <f t="shared" si="237"/>
        <v>0.15672389805855941</v>
      </c>
      <c r="AA406" s="72">
        <f t="shared" si="238"/>
        <v>0.12114632222181088</v>
      </c>
      <c r="AB406" s="72">
        <f t="shared" si="239"/>
        <v>6.7401960784313708E-2</v>
      </c>
      <c r="AC406" s="72"/>
      <c r="AD406" s="72"/>
      <c r="AE406" s="72">
        <f t="shared" si="240"/>
        <v>0.12099553624023862</v>
      </c>
      <c r="AF406" s="72">
        <f t="shared" si="241"/>
        <v>0.10001187363615872</v>
      </c>
      <c r="AG406" s="72">
        <f t="shared" si="242"/>
        <v>0.10897021001137946</v>
      </c>
      <c r="AH406" s="72">
        <f t="shared" si="243"/>
        <v>0.17281102743575011</v>
      </c>
      <c r="AI406" s="72">
        <f t="shared" si="244"/>
        <v>0.10064139864578925</v>
      </c>
      <c r="AJ406" s="72">
        <f>(AV406-Driver!$K$179)/(Driver!$L$179-Driver!$K$179)</f>
        <v>0.22463943276126017</v>
      </c>
      <c r="AK406" s="72">
        <f>(AW406-Driver!$K$180)/(Driver!$L$180-Driver!$K$180)</f>
        <v>0.24161636434374878</v>
      </c>
      <c r="AL406" s="72">
        <f>(AX406-Driver!$K$181)/(Driver!$L$181-Driver!$K$181)</f>
        <v>0.24049832416366279</v>
      </c>
      <c r="AM406" s="72">
        <f>(AY406-Driver!$K$182)/(Driver!$L$182-Driver!$K$182)</f>
        <v>0.217257433332922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25.734083414499601</v>
      </c>
      <c r="AX406" s="70">
        <f t="shared" si="247"/>
        <v>3.164484917472965</v>
      </c>
      <c r="AY406" s="70">
        <f>IFERROR(Driver!$K$19/Data!BH406/Data!BI406*Data!BK406*Data!BL406,"")</f>
        <v>0.864460745723585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0.87150186513669881</v>
      </c>
      <c r="L407" s="72">
        <f t="shared" si="225"/>
        <v>0.7975787607767304</v>
      </c>
      <c r="M407" s="72">
        <f t="shared" si="226"/>
        <v>0.94542496949666721</v>
      </c>
      <c r="N407" s="72">
        <f t="shared" si="227"/>
        <v>0.95141497502055272</v>
      </c>
      <c r="O407" s="72">
        <f t="shared" si="228"/>
        <v>0.94335666549559261</v>
      </c>
      <c r="P407" s="72">
        <f t="shared" si="229"/>
        <v>0.94150326797385619</v>
      </c>
      <c r="Q407" s="72"/>
      <c r="R407" s="72"/>
      <c r="S407" s="72">
        <f t="shared" si="230"/>
        <v>0.82682215887121457</v>
      </c>
      <c r="T407" s="72">
        <f t="shared" si="231"/>
        <v>0.89234190802955293</v>
      </c>
      <c r="U407" s="72">
        <f t="shared" si="232"/>
        <v>0.9178324083614694</v>
      </c>
      <c r="V407" s="72">
        <f t="shared" si="233"/>
        <v>0.84526108665080257</v>
      </c>
      <c r="W407" s="72">
        <f t="shared" si="234"/>
        <v>0.89740049002751032</v>
      </c>
      <c r="X407" s="72">
        <f t="shared" si="235"/>
        <v>0.20242123922326966</v>
      </c>
      <c r="Y407" s="72">
        <f t="shared" si="236"/>
        <v>5.4575030503332837E-2</v>
      </c>
      <c r="Z407" s="72">
        <f t="shared" si="237"/>
        <v>4.8585024979447333E-2</v>
      </c>
      <c r="AA407" s="72">
        <f t="shared" si="238"/>
        <v>5.6643334504407401E-2</v>
      </c>
      <c r="AB407" s="72">
        <f t="shared" si="239"/>
        <v>5.8496732026143777E-2</v>
      </c>
      <c r="AC407" s="72"/>
      <c r="AD407" s="72"/>
      <c r="AE407" s="72">
        <f t="shared" si="240"/>
        <v>0.17317784112878537</v>
      </c>
      <c r="AF407" s="72">
        <f t="shared" si="241"/>
        <v>0.10765809197044707</v>
      </c>
      <c r="AG407" s="72">
        <f t="shared" si="242"/>
        <v>8.2167591638530629E-2</v>
      </c>
      <c r="AH407" s="72">
        <f t="shared" si="243"/>
        <v>0.15473891334919745</v>
      </c>
      <c r="AI407" s="72">
        <f t="shared" si="244"/>
        <v>0.10259950997248968</v>
      </c>
      <c r="AJ407" s="72">
        <f>(AV407-Driver!$K$179)/(Driver!$L$179-Driver!$K$179)</f>
        <v>0.10313431633228587</v>
      </c>
      <c r="AK407" s="72">
        <f>(AW407-Driver!$K$180)/(Driver!$L$180-Driver!$K$180)</f>
        <v>0.25268578242005918</v>
      </c>
      <c r="AL407" s="72">
        <f>(AX407-Driver!$K$181)/(Driver!$L$181-Driver!$K$181)</f>
        <v>0.34863719724277487</v>
      </c>
      <c r="AM407" s="72">
        <f>(AY407-Driver!$K$182)/(Driver!$L$182-Driver!$K$182)</f>
        <v>3.9467776606703718E-2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26.811529399540095</v>
      </c>
      <c r="AX407" s="70">
        <f t="shared" si="247"/>
        <v>4.137734775184974</v>
      </c>
      <c r="AY407" s="70">
        <f>IFERROR(Driver!$K$19/Data!BH407/Data!BI407*Data!BK407*Data!BL407,"")</f>
        <v>0.15704108749734019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0.87366259760940324</v>
      </c>
      <c r="L408" s="72">
        <f t="shared" si="225"/>
        <v>0.78033599226492623</v>
      </c>
      <c r="M408" s="72">
        <f t="shared" si="226"/>
        <v>0.96698920295388013</v>
      </c>
      <c r="N408" s="72">
        <f t="shared" si="227"/>
        <v>0.94929962688926839</v>
      </c>
      <c r="O408" s="72">
        <f t="shared" si="228"/>
        <v>0.9627790930834832</v>
      </c>
      <c r="P408" s="72">
        <f t="shared" si="229"/>
        <v>0.98888888888888893</v>
      </c>
      <c r="Q408" s="72"/>
      <c r="R408" s="72"/>
      <c r="S408" s="72">
        <f t="shared" si="230"/>
        <v>0.88350753226533263</v>
      </c>
      <c r="T408" s="72">
        <f t="shared" si="231"/>
        <v>0.79516405234967402</v>
      </c>
      <c r="U408" s="72">
        <f t="shared" si="232"/>
        <v>0.30000000000000004</v>
      </c>
      <c r="V408" s="72">
        <f t="shared" si="233"/>
        <v>0.7511655405398352</v>
      </c>
      <c r="W408" s="72">
        <f t="shared" si="234"/>
        <v>0.86638271162123393</v>
      </c>
      <c r="X408" s="72">
        <f t="shared" si="235"/>
        <v>0.21966400773507372</v>
      </c>
      <c r="Y408" s="72">
        <f t="shared" si="236"/>
        <v>3.3010797046119866E-2</v>
      </c>
      <c r="Z408" s="72">
        <f t="shared" si="237"/>
        <v>5.0700373110731667E-2</v>
      </c>
      <c r="AA408" s="72">
        <f t="shared" si="238"/>
        <v>3.7220906916516798E-2</v>
      </c>
      <c r="AB408" s="72">
        <f t="shared" si="239"/>
        <v>1.1111111111111127E-2</v>
      </c>
      <c r="AC408" s="72"/>
      <c r="AD408" s="72"/>
      <c r="AE408" s="72">
        <f t="shared" si="240"/>
        <v>0.1164924677346674</v>
      </c>
      <c r="AF408" s="72">
        <f t="shared" si="241"/>
        <v>0.20483594765032601</v>
      </c>
      <c r="AG408" s="72">
        <f t="shared" si="242"/>
        <v>0.7</v>
      </c>
      <c r="AH408" s="72">
        <f t="shared" si="243"/>
        <v>0.24883445946016486</v>
      </c>
      <c r="AI408" s="72">
        <f t="shared" si="244"/>
        <v>0.13361728837876613</v>
      </c>
      <c r="AJ408" s="72">
        <f>(AV408-Driver!$K$179)/(Driver!$L$179-Driver!$K$179)</f>
        <v>8.589154782048182E-2</v>
      </c>
      <c r="AK408" s="72">
        <f>(AW408-Driver!$K$180)/(Driver!$L$180-Driver!$K$180)</f>
        <v>0.32783683225321603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34.126385190161919</v>
      </c>
      <c r="AX408" s="70">
        <f t="shared" si="247"/>
        <v>5.0313033579965847</v>
      </c>
      <c r="AY408" s="70">
        <f>IFERROR(Driver!$K$19/Data!BH408/Data!BI408*Data!BK408*Data!BL408,"")</f>
        <v>0.23432233849445391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1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1</v>
      </c>
      <c r="I409" s="43">
        <f t="shared" si="223"/>
        <v>2</v>
      </c>
      <c r="J409" s="43" t="b">
        <f t="array" ref="J409">NOT(OR(($H$9:$H$1273=TRUE)*($I$9:$I$1273&gt;0)*($BT$9:$BT$1273=BT409)*($K$9:$K$1273&gt;K409)))</f>
        <v>0</v>
      </c>
      <c r="K409" s="72">
        <f t="shared" si="224"/>
        <v>0.91390415821925997</v>
      </c>
      <c r="L409" s="72">
        <f t="shared" si="225"/>
        <v>0.91590121666263791</v>
      </c>
      <c r="M409" s="72">
        <f t="shared" si="226"/>
        <v>0.91190709977588202</v>
      </c>
      <c r="N409" s="72">
        <f t="shared" si="227"/>
        <v>0.75958230569784346</v>
      </c>
      <c r="O409" s="72">
        <f t="shared" si="228"/>
        <v>0.99476644461019459</v>
      </c>
      <c r="P409" s="72">
        <f t="shared" si="229"/>
        <v>0.9813725490196078</v>
      </c>
      <c r="Q409" s="72"/>
      <c r="R409" s="72"/>
      <c r="S409" s="72">
        <f t="shared" si="230"/>
        <v>0.90081526426536151</v>
      </c>
      <c r="T409" s="72">
        <f t="shared" si="231"/>
        <v>0.9826361616594439</v>
      </c>
      <c r="U409" s="72">
        <f t="shared" si="232"/>
        <v>0.77722368094712668</v>
      </c>
      <c r="V409" s="72">
        <f t="shared" si="233"/>
        <v>0.8062477376590087</v>
      </c>
      <c r="W409" s="72">
        <f t="shared" si="234"/>
        <v>0.87542161617262426</v>
      </c>
      <c r="X409" s="72">
        <f t="shared" si="235"/>
        <v>8.4098783337362037E-2</v>
      </c>
      <c r="Y409" s="72">
        <f t="shared" si="236"/>
        <v>8.8092900224118031E-2</v>
      </c>
      <c r="Z409" s="72">
        <f t="shared" si="237"/>
        <v>0.24041769430215648</v>
      </c>
      <c r="AA409" s="72">
        <f t="shared" si="238"/>
        <v>5.2335553898053971E-3</v>
      </c>
      <c r="AB409" s="72">
        <f t="shared" si="239"/>
        <v>1.8627450980392202E-2</v>
      </c>
      <c r="AC409" s="72"/>
      <c r="AD409" s="72"/>
      <c r="AE409" s="72">
        <f t="shared" si="240"/>
        <v>9.9184735734638499E-2</v>
      </c>
      <c r="AF409" s="72">
        <f t="shared" si="241"/>
        <v>1.7363838340556062E-2</v>
      </c>
      <c r="AG409" s="72">
        <f t="shared" si="242"/>
        <v>0.22277631905287329</v>
      </c>
      <c r="AH409" s="72">
        <f t="shared" si="243"/>
        <v>0.19375226234099124</v>
      </c>
      <c r="AI409" s="72">
        <f t="shared" si="244"/>
        <v>0.12457838382737575</v>
      </c>
      <c r="AJ409" s="72">
        <f>(AV409-Driver!$K$179)/(Driver!$L$179-Driver!$K$179)</f>
        <v>0.38965433889291756</v>
      </c>
      <c r="AK409" s="72">
        <f>(AW409-Driver!$K$180)/(Driver!$L$180-Driver!$K$180)</f>
        <v>0.35372429650508402</v>
      </c>
      <c r="AL409" s="72">
        <f>(AX409-Driver!$K$181)/(Driver!$L$181-Driver!$K$181)</f>
        <v>0.63763991652437868</v>
      </c>
      <c r="AM409" s="72">
        <f>(AY409-Driver!$K$182)/(Driver!$L$182-Driver!$K$182)</f>
        <v>9.0877555721305722E-2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36.646151290671462</v>
      </c>
      <c r="AX409" s="70">
        <f t="shared" si="247"/>
        <v>6.7387592487194077</v>
      </c>
      <c r="AY409" s="70">
        <f>IFERROR(Driver!$K$19/Data!BH409/Data!BI409*Data!BK409*Data!BL409,"")</f>
        <v>0.36159904120745234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0.91235432643404257</v>
      </c>
      <c r="L410" s="72">
        <f t="shared" si="225"/>
        <v>0.9213399403754734</v>
      </c>
      <c r="M410" s="72">
        <f t="shared" si="226"/>
        <v>0.90336871249261175</v>
      </c>
      <c r="N410" s="72">
        <f t="shared" si="227"/>
        <v>0.84580566622399289</v>
      </c>
      <c r="O410" s="72">
        <f t="shared" si="228"/>
        <v>0.96593445818194701</v>
      </c>
      <c r="P410" s="72">
        <f t="shared" si="229"/>
        <v>0.89836601307189545</v>
      </c>
      <c r="Q410" s="72"/>
      <c r="R410" s="72"/>
      <c r="S410" s="72">
        <f t="shared" si="230"/>
        <v>0.82726532220566529</v>
      </c>
      <c r="T410" s="72">
        <f t="shared" si="231"/>
        <v>0.91424264831769075</v>
      </c>
      <c r="U410" s="72">
        <f t="shared" si="232"/>
        <v>0.89736613199103588</v>
      </c>
      <c r="V410" s="72">
        <f t="shared" si="233"/>
        <v>0.83953992513938536</v>
      </c>
      <c r="W410" s="72">
        <f t="shared" si="234"/>
        <v>0.88550153459821423</v>
      </c>
      <c r="X410" s="72">
        <f t="shared" si="235"/>
        <v>7.8660059624526629E-2</v>
      </c>
      <c r="Y410" s="72">
        <f t="shared" si="236"/>
        <v>9.6631287507388197E-2</v>
      </c>
      <c r="Z410" s="72">
        <f t="shared" si="237"/>
        <v>0.15419433377600708</v>
      </c>
      <c r="AA410" s="72">
        <f t="shared" si="238"/>
        <v>3.4065541818052984E-2</v>
      </c>
      <c r="AB410" s="72">
        <f t="shared" si="239"/>
        <v>0.10163398692810452</v>
      </c>
      <c r="AC410" s="72"/>
      <c r="AD410" s="72"/>
      <c r="AE410" s="72">
        <f t="shared" si="240"/>
        <v>0.17273467779433468</v>
      </c>
      <c r="AF410" s="72">
        <f t="shared" si="241"/>
        <v>8.5757351682309274E-2</v>
      </c>
      <c r="AG410" s="72">
        <f t="shared" si="242"/>
        <v>0.1026338680089641</v>
      </c>
      <c r="AH410" s="72">
        <f t="shared" si="243"/>
        <v>0.16046007486061464</v>
      </c>
      <c r="AI410" s="72">
        <f t="shared" si="244"/>
        <v>0.11449846540178571</v>
      </c>
      <c r="AJ410" s="72">
        <f>(AV410-Driver!$K$179)/(Driver!$L$179-Driver!$K$179)</f>
        <v>0.2268954959310289</v>
      </c>
      <c r="AK410" s="72">
        <f>(AW410-Driver!$K$180)/(Driver!$L$180-Driver!$K$180)</f>
        <v>0.20345245936888659</v>
      </c>
      <c r="AL410" s="72">
        <f>(AX410-Driver!$K$181)/(Driver!$L$181-Driver!$K$181)</f>
        <v>0.24302788844621512</v>
      </c>
      <c r="AM410" s="72">
        <f>(AY410-Driver!$K$182)/(Driver!$L$182-Driver!$K$182)</f>
        <v>6.2045569293058135E-2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22.019385324214987</v>
      </c>
      <c r="AX410" s="70">
        <f t="shared" si="247"/>
        <v>3.1872509960159361</v>
      </c>
      <c r="AY410" s="70">
        <f>IFERROR(Driver!$K$19/Data!BH410/Data!BI410*Data!BK410*Data!BL410,"")</f>
        <v>0.24687744063389752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0.93216786315885292</v>
      </c>
      <c r="L411" s="72">
        <f t="shared" si="225"/>
        <v>0.942168237853517</v>
      </c>
      <c r="M411" s="72">
        <f t="shared" si="226"/>
        <v>0.92216748846418894</v>
      </c>
      <c r="N411" s="72">
        <f t="shared" si="227"/>
        <v>0.78171599317017648</v>
      </c>
      <c r="O411" s="72">
        <f t="shared" si="228"/>
        <v>0.98658385784330538</v>
      </c>
      <c r="P411" s="72">
        <f t="shared" si="229"/>
        <v>0.99820261437908497</v>
      </c>
      <c r="Q411" s="72"/>
      <c r="R411" s="72"/>
      <c r="S411" s="72">
        <f t="shared" si="230"/>
        <v>0.89710521691226741</v>
      </c>
      <c r="T411" s="72">
        <f t="shared" si="231"/>
        <v>0.96080355893629532</v>
      </c>
      <c r="U411" s="72">
        <f t="shared" si="232"/>
        <v>0.7313341936883736</v>
      </c>
      <c r="V411" s="72">
        <f t="shared" si="233"/>
        <v>0.81547034682546071</v>
      </c>
      <c r="W411" s="72">
        <f t="shared" si="234"/>
        <v>0.90771777830524569</v>
      </c>
      <c r="X411" s="72">
        <f t="shared" si="235"/>
        <v>5.7831762146483001E-2</v>
      </c>
      <c r="Y411" s="72">
        <f t="shared" si="236"/>
        <v>7.7832511535811083E-2</v>
      </c>
      <c r="Z411" s="72">
        <f t="shared" si="237"/>
        <v>0.21828400682982357</v>
      </c>
      <c r="AA411" s="72">
        <f t="shared" si="238"/>
        <v>1.3416142156694594E-2</v>
      </c>
      <c r="AB411" s="72">
        <f t="shared" si="239"/>
        <v>1.7973856209150818E-3</v>
      </c>
      <c r="AC411" s="72"/>
      <c r="AD411" s="72"/>
      <c r="AE411" s="72">
        <f t="shared" si="240"/>
        <v>0.10289478308773263</v>
      </c>
      <c r="AF411" s="72">
        <f t="shared" si="241"/>
        <v>3.9196441063704679E-2</v>
      </c>
      <c r="AG411" s="72">
        <f t="shared" si="242"/>
        <v>0.2686658063116264</v>
      </c>
      <c r="AH411" s="72">
        <f t="shared" si="243"/>
        <v>0.18452965317453932</v>
      </c>
      <c r="AI411" s="72">
        <f t="shared" si="244"/>
        <v>9.2282221694754335E-2</v>
      </c>
      <c r="AJ411" s="72">
        <f>(AV411-Driver!$K$179)/(Driver!$L$179-Driver!$K$179)</f>
        <v>0.36338731770203853</v>
      </c>
      <c r="AK411" s="72">
        <f>(AW411-Driver!$K$180)/(Driver!$L$180-Driver!$K$180)</f>
        <v>0.33668140802928481</v>
      </c>
      <c r="AL411" s="72">
        <f>(AX411-Driver!$K$181)/(Driver!$L$181-Driver!$K$181)</f>
        <v>0.61550622905204577</v>
      </c>
      <c r="AM411" s="72">
        <f>(AY411-Driver!$K$182)/(Driver!$L$182-Driver!$K$182)</f>
        <v>0.10952725326780571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34.987275310457029</v>
      </c>
      <c r="AX411" s="70">
        <f t="shared" si="247"/>
        <v>6.5395560614684118</v>
      </c>
      <c r="AY411" s="70">
        <f>IFERROR(Driver!$K$19/Data!BH411/Data!BI411*Data!BK411*Data!BL411,"")</f>
        <v>0.43580562277864165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0.85456513271360179</v>
      </c>
      <c r="L412" s="72">
        <f t="shared" si="225"/>
        <v>0.77501812907904277</v>
      </c>
      <c r="M412" s="72">
        <f t="shared" si="226"/>
        <v>0.9341121363481607</v>
      </c>
      <c r="N412" s="72">
        <f t="shared" si="227"/>
        <v>0.92169259470056286</v>
      </c>
      <c r="O412" s="72">
        <f t="shared" si="228"/>
        <v>0.95286603656614166</v>
      </c>
      <c r="P412" s="72">
        <f t="shared" si="229"/>
        <v>0.92777777777777781</v>
      </c>
      <c r="Q412" s="72"/>
      <c r="R412" s="72"/>
      <c r="S412" s="72">
        <f t="shared" si="230"/>
        <v>0.82744304217841869</v>
      </c>
      <c r="T412" s="72">
        <f t="shared" si="231"/>
        <v>0.94923575498664547</v>
      </c>
      <c r="U412" s="72">
        <f t="shared" si="232"/>
        <v>0.98939854886364498</v>
      </c>
      <c r="V412" s="72">
        <f t="shared" si="233"/>
        <v>0.82409015096838822</v>
      </c>
      <c r="W412" s="72">
        <f t="shared" si="234"/>
        <v>0.90987647058823529</v>
      </c>
      <c r="X412" s="72">
        <f t="shared" si="235"/>
        <v>0.2249818709209572</v>
      </c>
      <c r="Y412" s="72">
        <f t="shared" si="236"/>
        <v>6.5887863651839254E-2</v>
      </c>
      <c r="Z412" s="72">
        <f t="shared" si="237"/>
        <v>7.8307405299437138E-2</v>
      </c>
      <c r="AA412" s="72">
        <f t="shared" si="238"/>
        <v>4.7133963433858395E-2</v>
      </c>
      <c r="AB412" s="72">
        <f t="shared" si="239"/>
        <v>7.2222222222222215E-2</v>
      </c>
      <c r="AC412" s="72"/>
      <c r="AD412" s="72"/>
      <c r="AE412" s="72">
        <f t="shared" si="240"/>
        <v>0.17255695782158134</v>
      </c>
      <c r="AF412" s="72">
        <f t="shared" si="241"/>
        <v>5.0764245013354553E-2</v>
      </c>
      <c r="AG412" s="72">
        <f t="shared" si="242"/>
        <v>1.0601451136354967E-2</v>
      </c>
      <c r="AH412" s="72">
        <f t="shared" si="243"/>
        <v>0.17590984903161183</v>
      </c>
      <c r="AI412" s="72">
        <f t="shared" si="244"/>
        <v>9.01235294117647E-2</v>
      </c>
      <c r="AJ412" s="72">
        <f>(AV412-Driver!$K$179)/(Driver!$L$179-Driver!$K$179)</f>
        <v>8.0573684634598325E-2</v>
      </c>
      <c r="AK412" s="72">
        <f>(AW412-Driver!$K$180)/(Driver!$L$180-Driver!$K$180)</f>
        <v>0.23747451272084275</v>
      </c>
      <c r="AL412" s="72">
        <f>(AX412-Driver!$K$181)/(Driver!$L$181-Driver!$K$181)</f>
        <v>0.31891481692278506</v>
      </c>
      <c r="AM412" s="72">
        <f>(AY412-Driver!$K$182)/(Driver!$L$182-Driver!$K$182)</f>
        <v>4.8977147677252725E-2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25.330934724029234</v>
      </c>
      <c r="AX412" s="70">
        <f t="shared" si="247"/>
        <v>3.8702333523050654</v>
      </c>
      <c r="AY412" s="70">
        <f>IFERROR(Driver!$K$19/Data!BH412/Data!BI412*Data!BK412*Data!BL412,"")</f>
        <v>0.19487858691404436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0.89356992033368632</v>
      </c>
      <c r="L413" s="72">
        <f t="shared" si="225"/>
        <v>0.82932479252276203</v>
      </c>
      <c r="M413" s="72">
        <f t="shared" si="226"/>
        <v>0.95781504814461049</v>
      </c>
      <c r="N413" s="72">
        <f t="shared" si="227"/>
        <v>0.98366691962309494</v>
      </c>
      <c r="O413" s="72">
        <f t="shared" si="228"/>
        <v>0.95268672154276279</v>
      </c>
      <c r="P413" s="72">
        <f t="shared" si="229"/>
        <v>0.93709150326797386</v>
      </c>
      <c r="Q413" s="72"/>
      <c r="R413" s="72"/>
      <c r="S413" s="72">
        <f t="shared" si="230"/>
        <v>0.8705312026579719</v>
      </c>
      <c r="T413" s="72">
        <f t="shared" si="231"/>
        <v>0.92685921097373003</v>
      </c>
      <c r="U413" s="72">
        <f t="shared" si="232"/>
        <v>0.78375160503484742</v>
      </c>
      <c r="V413" s="72">
        <f t="shared" si="233"/>
        <v>0.78678271348578133</v>
      </c>
      <c r="W413" s="72">
        <f t="shared" si="234"/>
        <v>0.99655098543273346</v>
      </c>
      <c r="X413" s="72">
        <f t="shared" si="235"/>
        <v>0.17067520747723791</v>
      </c>
      <c r="Y413" s="72">
        <f t="shared" si="236"/>
        <v>4.218495185538948E-2</v>
      </c>
      <c r="Z413" s="72">
        <f t="shared" si="237"/>
        <v>1.6333080376905063E-2</v>
      </c>
      <c r="AA413" s="72">
        <f t="shared" si="238"/>
        <v>4.7313278457237262E-2</v>
      </c>
      <c r="AB413" s="72">
        <f t="shared" si="239"/>
        <v>6.2908496732026115E-2</v>
      </c>
      <c r="AC413" s="72"/>
      <c r="AD413" s="72"/>
      <c r="AE413" s="72">
        <f t="shared" si="240"/>
        <v>0.12946879734202815</v>
      </c>
      <c r="AF413" s="72">
        <f t="shared" si="241"/>
        <v>7.3140789026269956E-2</v>
      </c>
      <c r="AG413" s="72">
        <f t="shared" si="242"/>
        <v>0.21624839496515263</v>
      </c>
      <c r="AH413" s="72">
        <f t="shared" si="243"/>
        <v>0.21321728651421867</v>
      </c>
      <c r="AI413" s="72">
        <f t="shared" si="244"/>
        <v>3.449014567266484E-3</v>
      </c>
      <c r="AJ413" s="72">
        <f>(AV413-Driver!$K$179)/(Driver!$L$179-Driver!$K$179)</f>
        <v>0.13488034807831761</v>
      </c>
      <c r="AK413" s="72">
        <f>(AW413-Driver!$K$180)/(Driver!$L$180-Driver!$K$180)</f>
        <v>0.25578663679529223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27.113352230131362</v>
      </c>
      <c r="AX413" s="70">
        <f t="shared" si="247"/>
        <v>4.4280022766078542</v>
      </c>
      <c r="AY413" s="70">
        <f>IFERROR(Driver!$K$19/Data!BH413/Data!BI413*Data!BK413*Data!BL413,"")</f>
        <v>0.57068130125247341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1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0.85152620771574028</v>
      </c>
      <c r="L414" s="72">
        <f t="shared" si="225"/>
        <v>0.86844331641285955</v>
      </c>
      <c r="M414" s="72">
        <f t="shared" si="226"/>
        <v>0.8346090990186209</v>
      </c>
      <c r="N414" s="72">
        <f t="shared" si="227"/>
        <v>0.73071049136786193</v>
      </c>
      <c r="O414" s="72">
        <f t="shared" si="228"/>
        <v>0.78712824359649758</v>
      </c>
      <c r="P414" s="72">
        <f t="shared" si="229"/>
        <v>0.98598856209150332</v>
      </c>
      <c r="Q414" s="72"/>
      <c r="R414" s="72"/>
      <c r="S414" s="72">
        <f t="shared" si="230"/>
        <v>0.93453158997892061</v>
      </c>
      <c r="T414" s="72">
        <f t="shared" si="231"/>
        <v>0.91335971791336446</v>
      </c>
      <c r="U414" s="72">
        <f t="shared" si="232"/>
        <v>0.88689579686757125</v>
      </c>
      <c r="V414" s="72">
        <f t="shared" si="233"/>
        <v>0.78322404405557366</v>
      </c>
      <c r="W414" s="72">
        <f t="shared" si="234"/>
        <v>0.88077551020408162</v>
      </c>
      <c r="X414" s="72">
        <f t="shared" si="235"/>
        <v>0.1315566835871404</v>
      </c>
      <c r="Y414" s="72">
        <f t="shared" si="236"/>
        <v>0.16539090098137907</v>
      </c>
      <c r="Z414" s="72">
        <f t="shared" si="237"/>
        <v>0.26928950863213807</v>
      </c>
      <c r="AA414" s="72">
        <f t="shared" si="238"/>
        <v>0.21287175640350245</v>
      </c>
      <c r="AB414" s="72">
        <f t="shared" si="239"/>
        <v>1.4011437908496682E-2</v>
      </c>
      <c r="AC414" s="72"/>
      <c r="AD414" s="72"/>
      <c r="AE414" s="72">
        <f t="shared" si="240"/>
        <v>6.5468410021079421E-2</v>
      </c>
      <c r="AF414" s="72">
        <f t="shared" si="241"/>
        <v>8.6640282086635559E-2</v>
      </c>
      <c r="AG414" s="72">
        <f t="shared" si="242"/>
        <v>0.11310420313242875</v>
      </c>
      <c r="AH414" s="72">
        <f t="shared" si="243"/>
        <v>0.21677595594442636</v>
      </c>
      <c r="AI414" s="72">
        <f t="shared" si="244"/>
        <v>0.11922448979591836</v>
      </c>
      <c r="AJ414" s="72">
        <f>(AV414-Driver!$K$179)/(Driver!$L$179-Driver!$K$179)</f>
        <v>0.43711223914269592</v>
      </c>
      <c r="AK414" s="72">
        <f>(AW414-Driver!$K$180)/(Driver!$L$180-Driver!$K$180)</f>
        <v>0.28494957011675254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29.951937348391191</v>
      </c>
      <c r="AX414" s="70">
        <f t="shared" si="247"/>
        <v>2.1513944223107568</v>
      </c>
      <c r="AY414" s="70">
        <f>IFERROR(Driver!$K$19/Data!BH414/Data!BI414*Data!BK414*Data!BL414,"")</f>
        <v>1.2294334696396283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0.85488483201816901</v>
      </c>
      <c r="L415" s="72">
        <f t="shared" si="225"/>
        <v>0.73440899202320531</v>
      </c>
      <c r="M415" s="72">
        <f t="shared" si="226"/>
        <v>0.9753606720131327</v>
      </c>
      <c r="N415" s="72">
        <f t="shared" si="227"/>
        <v>0.97269809650287731</v>
      </c>
      <c r="O415" s="72">
        <f t="shared" si="228"/>
        <v>0.99962574960188022</v>
      </c>
      <c r="P415" s="72">
        <f t="shared" si="229"/>
        <v>0.95375816993464047</v>
      </c>
      <c r="Q415" s="72"/>
      <c r="R415" s="72"/>
      <c r="S415" s="72">
        <f t="shared" si="230"/>
        <v>0.91128301388404398</v>
      </c>
      <c r="T415" s="72">
        <f t="shared" si="231"/>
        <v>0.74920409848017611</v>
      </c>
      <c r="U415" s="72">
        <f t="shared" si="232"/>
        <v>0.30000000000000004</v>
      </c>
      <c r="V415" s="72">
        <f t="shared" si="233"/>
        <v>0.75048534103767883</v>
      </c>
      <c r="W415" s="72">
        <f t="shared" si="234"/>
        <v>0.85969170126061623</v>
      </c>
      <c r="X415" s="72">
        <f t="shared" si="235"/>
        <v>0.26559100797679475</v>
      </c>
      <c r="Y415" s="72">
        <f t="shared" si="236"/>
        <v>2.4639327986867313E-2</v>
      </c>
      <c r="Z415" s="72">
        <f t="shared" si="237"/>
        <v>2.7301903497122637E-2</v>
      </c>
      <c r="AA415" s="72">
        <f t="shared" si="238"/>
        <v>3.7425039811982141E-4</v>
      </c>
      <c r="AB415" s="72">
        <f t="shared" si="239"/>
        <v>4.6241830065359479E-2</v>
      </c>
      <c r="AC415" s="72"/>
      <c r="AD415" s="72"/>
      <c r="AE415" s="72">
        <f t="shared" si="240"/>
        <v>8.8716986115956048E-2</v>
      </c>
      <c r="AF415" s="72">
        <f t="shared" si="241"/>
        <v>0.25079590151982389</v>
      </c>
      <c r="AG415" s="72">
        <f t="shared" si="242"/>
        <v>0.7</v>
      </c>
      <c r="AH415" s="72">
        <f t="shared" si="243"/>
        <v>0.24951465896232111</v>
      </c>
      <c r="AI415" s="72">
        <f t="shared" si="244"/>
        <v>0.14030829873938377</v>
      </c>
      <c r="AJ415" s="72">
        <f>(AV415-Driver!$K$179)/(Driver!$L$179-Driver!$K$179)</f>
        <v>3.9964547578760772E-2</v>
      </c>
      <c r="AK415" s="72">
        <f>(AW415-Driver!$K$180)/(Driver!$L$180-Driver!$K$180)</f>
        <v>0.27347758341274014</v>
      </c>
      <c r="AL415" s="72">
        <f>(AX415-Driver!$K$181)/(Driver!$L$181-Driver!$K$181)</f>
        <v>0.42452412571934484</v>
      </c>
      <c r="AM415" s="72">
        <f>(AY415-Driver!$K$182)/(Driver!$L$182-Driver!$K$182)</f>
        <v>9.5736860712991298E-2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28.835307194080855</v>
      </c>
      <c r="AX415" s="70">
        <f t="shared" si="247"/>
        <v>4.8207171314741037</v>
      </c>
      <c r="AY415" s="70">
        <f>IFERROR(Driver!$K$19/Data!BH415/Data!BI415*Data!BK415*Data!BL415,"")</f>
        <v>0.38093406856356493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0.90848987093079114</v>
      </c>
      <c r="L416" s="72">
        <f t="shared" si="225"/>
        <v>0.86364918217710096</v>
      </c>
      <c r="M416" s="72">
        <f t="shared" si="226"/>
        <v>0.95333055968448122</v>
      </c>
      <c r="N416" s="72">
        <f t="shared" si="227"/>
        <v>0.969536141149687</v>
      </c>
      <c r="O416" s="72">
        <f t="shared" si="228"/>
        <v>0.96578233528937751</v>
      </c>
      <c r="P416" s="72">
        <f t="shared" si="229"/>
        <v>0.92467320261437913</v>
      </c>
      <c r="Q416" s="72"/>
      <c r="R416" s="72"/>
      <c r="S416" s="72">
        <f t="shared" si="230"/>
        <v>0.87859377347758683</v>
      </c>
      <c r="T416" s="72">
        <f t="shared" si="231"/>
        <v>0.99745286673936651</v>
      </c>
      <c r="U416" s="72">
        <f t="shared" si="232"/>
        <v>0.82166558629877207</v>
      </c>
      <c r="V416" s="72">
        <f t="shared" si="233"/>
        <v>0.82144270878337222</v>
      </c>
      <c r="W416" s="72">
        <f t="shared" si="234"/>
        <v>0.88792756539235418</v>
      </c>
      <c r="X416" s="72">
        <f t="shared" si="235"/>
        <v>0.13635081782289904</v>
      </c>
      <c r="Y416" s="72">
        <f t="shared" si="236"/>
        <v>4.6669440315518791E-2</v>
      </c>
      <c r="Z416" s="72">
        <f t="shared" si="237"/>
        <v>3.0463858850312997E-2</v>
      </c>
      <c r="AA416" s="72">
        <f t="shared" si="238"/>
        <v>3.4217664710622459E-2</v>
      </c>
      <c r="AB416" s="72">
        <f t="shared" si="239"/>
        <v>7.5326797385620925E-2</v>
      </c>
      <c r="AC416" s="72"/>
      <c r="AD416" s="72"/>
      <c r="AE416" s="72">
        <f t="shared" si="240"/>
        <v>0.12140622652241317</v>
      </c>
      <c r="AF416" s="72">
        <f t="shared" si="241"/>
        <v>2.5471332606335356E-3</v>
      </c>
      <c r="AG416" s="72">
        <f t="shared" si="242"/>
        <v>0.17833441370122788</v>
      </c>
      <c r="AH416" s="72">
        <f t="shared" si="243"/>
        <v>0.17855729121662778</v>
      </c>
      <c r="AI416" s="72">
        <f t="shared" si="244"/>
        <v>0.11207243460764588</v>
      </c>
      <c r="AJ416" s="72">
        <f>(AV416-Driver!$K$179)/(Driver!$L$179-Driver!$K$179)</f>
        <v>0.16920473773265648</v>
      </c>
      <c r="AK416" s="72">
        <f>(AW416-Driver!$K$180)/(Driver!$L$180-Driver!$K$180)</f>
        <v>0.38621632606326445</v>
      </c>
      <c r="AL416" s="72">
        <f>(AX416-Driver!$K$181)/(Driver!$L$181-Driver!$K$181)</f>
        <v>0.4276860810725352</v>
      </c>
      <c r="AM416" s="72">
        <f>(AY416-Driver!$K$182)/(Driver!$L$182-Driver!$K$182)</f>
        <v>6.1893446400488661E-2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39.808775247227942</v>
      </c>
      <c r="AX416" s="70">
        <f t="shared" si="247"/>
        <v>4.8491747296528169</v>
      </c>
      <c r="AY416" s="70">
        <f>IFERROR(Driver!$K$19/Data!BH416/Data!BI416*Data!BK416*Data!BL416,"")</f>
        <v>0.24627214825271249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0.9420699678558444</v>
      </c>
      <c r="L417" s="72">
        <f t="shared" si="225"/>
        <v>0.94220852469583438</v>
      </c>
      <c r="M417" s="72">
        <f t="shared" si="226"/>
        <v>0.94193141101585431</v>
      </c>
      <c r="N417" s="72">
        <f t="shared" si="227"/>
        <v>0.938134762537153</v>
      </c>
      <c r="O417" s="72">
        <f t="shared" si="228"/>
        <v>0.99296992802674988</v>
      </c>
      <c r="P417" s="72">
        <f t="shared" si="229"/>
        <v>0.89468954248366017</v>
      </c>
      <c r="Q417" s="72"/>
      <c r="R417" s="72"/>
      <c r="S417" s="72">
        <f t="shared" si="230"/>
        <v>0.83669400166351438</v>
      </c>
      <c r="T417" s="72">
        <f t="shared" si="231"/>
        <v>0.91823211099255853</v>
      </c>
      <c r="U417" s="72">
        <f t="shared" si="232"/>
        <v>0.73717280109301297</v>
      </c>
      <c r="V417" s="72">
        <f t="shared" si="233"/>
        <v>0.96859781540177115</v>
      </c>
      <c r="W417" s="72">
        <f t="shared" si="234"/>
        <v>0.92369121813031163</v>
      </c>
      <c r="X417" s="72">
        <f t="shared" si="235"/>
        <v>5.7791475304165618E-2</v>
      </c>
      <c r="Y417" s="72">
        <f t="shared" si="236"/>
        <v>5.8068588984145665E-2</v>
      </c>
      <c r="Z417" s="72">
        <f t="shared" si="237"/>
        <v>6.1865237462847056E-2</v>
      </c>
      <c r="AA417" s="72">
        <f t="shared" si="238"/>
        <v>7.0300719732500766E-3</v>
      </c>
      <c r="AB417" s="72">
        <f t="shared" si="239"/>
        <v>0.10531045751633986</v>
      </c>
      <c r="AC417" s="72"/>
      <c r="AD417" s="72"/>
      <c r="AE417" s="72">
        <f t="shared" si="240"/>
        <v>0.16330599833648565</v>
      </c>
      <c r="AF417" s="72">
        <f t="shared" si="241"/>
        <v>8.1767889007441474E-2</v>
      </c>
      <c r="AG417" s="72">
        <f t="shared" si="242"/>
        <v>0.26282719890698703</v>
      </c>
      <c r="AH417" s="72">
        <f t="shared" si="243"/>
        <v>3.1402184598228855E-2</v>
      </c>
      <c r="AI417" s="72">
        <f t="shared" si="244"/>
        <v>7.6308781869688383E-2</v>
      </c>
      <c r="AJ417" s="72">
        <f>(AV417-Driver!$K$179)/(Driver!$L$179-Driver!$K$179)</f>
        <v>0.24776408025138991</v>
      </c>
      <c r="AK417" s="72">
        <f>(AW417-Driver!$K$180)/(Driver!$L$180-Driver!$K$180)</f>
        <v>0.20965230635014037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22.622849769388772</v>
      </c>
      <c r="AX417" s="70">
        <f t="shared" si="247"/>
        <v>4.0182128628343765</v>
      </c>
      <c r="AY417" s="70">
        <f>IFERROR(Driver!$K$19/Data!BH417/Data!BI417*Data!BK417*Data!BL417,"")</f>
        <v>0.35445075614486693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1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0.90076313397396213</v>
      </c>
      <c r="L418" s="72">
        <f t="shared" si="225"/>
        <v>0.85937877689146724</v>
      </c>
      <c r="M418" s="72">
        <f t="shared" si="226"/>
        <v>0.94214749105645701</v>
      </c>
      <c r="N418" s="72">
        <f t="shared" si="227"/>
        <v>0.84558749130462263</v>
      </c>
      <c r="O418" s="72">
        <f t="shared" si="228"/>
        <v>0.98963766160331046</v>
      </c>
      <c r="P418" s="72">
        <f t="shared" si="229"/>
        <v>0.99121732026143794</v>
      </c>
      <c r="Q418" s="72"/>
      <c r="R418" s="72"/>
      <c r="S418" s="72">
        <f t="shared" si="230"/>
        <v>0.93259599614427213</v>
      </c>
      <c r="T418" s="72">
        <f t="shared" si="231"/>
        <v>0.99140117535746419</v>
      </c>
      <c r="U418" s="72">
        <f t="shared" si="232"/>
        <v>0.84183716755133065</v>
      </c>
      <c r="V418" s="72">
        <f t="shared" si="233"/>
        <v>0.76058095094165257</v>
      </c>
      <c r="W418" s="72">
        <f t="shared" si="234"/>
        <v>0.92821157474912086</v>
      </c>
      <c r="X418" s="72">
        <f t="shared" si="235"/>
        <v>0.14062122310853276</v>
      </c>
      <c r="Y418" s="72">
        <f t="shared" si="236"/>
        <v>5.785250894354297E-2</v>
      </c>
      <c r="Z418" s="72">
        <f t="shared" si="237"/>
        <v>0.15441250869537732</v>
      </c>
      <c r="AA418" s="72">
        <f t="shared" si="238"/>
        <v>1.0362338396689527E-2</v>
      </c>
      <c r="AB418" s="72">
        <f t="shared" si="239"/>
        <v>8.7826797385620603E-3</v>
      </c>
      <c r="AC418" s="72"/>
      <c r="AD418" s="72"/>
      <c r="AE418" s="72">
        <f t="shared" si="240"/>
        <v>6.7404003855727868E-2</v>
      </c>
      <c r="AF418" s="72">
        <f t="shared" si="241"/>
        <v>8.5988246425357656E-3</v>
      </c>
      <c r="AG418" s="72">
        <f t="shared" si="242"/>
        <v>0.15816283244866933</v>
      </c>
      <c r="AH418" s="72">
        <f t="shared" si="243"/>
        <v>0.23941904905834743</v>
      </c>
      <c r="AI418" s="72">
        <f t="shared" si="244"/>
        <v>7.1788425250879154E-2</v>
      </c>
      <c r="AJ418" s="72">
        <f>(AV418-Driver!$K$179)/(Driver!$L$179-Driver!$K$179)</f>
        <v>0.16493433244702277</v>
      </c>
      <c r="AK418" s="72">
        <f>(AW418-Driver!$K$180)/(Driver!$L$180-Driver!$K$180)</f>
        <v>0.33719139654638974</v>
      </c>
      <c r="AL418" s="72">
        <f>(AX418-Driver!$K$181)/(Driver!$L$181-Driver!$K$181)</f>
        <v>0.55163473091759951</v>
      </c>
      <c r="AM418" s="72">
        <f>(AY418-Driver!$K$182)/(Driver!$L$182-Driver!$K$182)</f>
        <v>0.10647344950780065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35.036915235192318</v>
      </c>
      <c r="AX418" s="70">
        <f t="shared" si="247"/>
        <v>5.9647125782583954</v>
      </c>
      <c r="AY418" s="70">
        <f>IFERROR(Driver!$K$19/Data!BH418/Data!BI418*Data!BK418*Data!BL418,"")</f>
        <v>0.4236546301282676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0.87140154708153705</v>
      </c>
      <c r="L419" s="72">
        <f t="shared" si="225"/>
        <v>0.77509870276367743</v>
      </c>
      <c r="M419" s="72">
        <f t="shared" si="226"/>
        <v>0.96770439139939679</v>
      </c>
      <c r="N419" s="72">
        <f t="shared" si="227"/>
        <v>0.97206570543223925</v>
      </c>
      <c r="O419" s="72">
        <f t="shared" si="228"/>
        <v>0.95065531190320607</v>
      </c>
      <c r="P419" s="72">
        <f t="shared" si="229"/>
        <v>0.98039215686274517</v>
      </c>
      <c r="Q419" s="72"/>
      <c r="R419" s="72"/>
      <c r="S419" s="72">
        <f t="shared" si="230"/>
        <v>0.87499906639114833</v>
      </c>
      <c r="T419" s="72">
        <f t="shared" si="231"/>
        <v>0.73721410897901407</v>
      </c>
      <c r="U419" s="72">
        <f t="shared" si="232"/>
        <v>0.30000000000000004</v>
      </c>
      <c r="V419" s="72">
        <f t="shared" si="233"/>
        <v>0.75165342555389369</v>
      </c>
      <c r="W419" s="72">
        <f t="shared" si="234"/>
        <v>0.86099225067385443</v>
      </c>
      <c r="X419" s="72">
        <f t="shared" si="235"/>
        <v>0.22490129723632257</v>
      </c>
      <c r="Y419" s="72">
        <f t="shared" si="236"/>
        <v>3.2295608600603182E-2</v>
      </c>
      <c r="Z419" s="72">
        <f t="shared" si="237"/>
        <v>2.7934294567760753E-2</v>
      </c>
      <c r="AA419" s="72">
        <f t="shared" si="238"/>
        <v>4.9344688096793904E-2</v>
      </c>
      <c r="AB419" s="72">
        <f t="shared" si="239"/>
        <v>1.9607843137254888E-2</v>
      </c>
      <c r="AC419" s="72"/>
      <c r="AD419" s="72"/>
      <c r="AE419" s="72">
        <f t="shared" si="240"/>
        <v>0.12500093360885167</v>
      </c>
      <c r="AF419" s="72">
        <f t="shared" si="241"/>
        <v>0.26278589102098593</v>
      </c>
      <c r="AG419" s="72">
        <f t="shared" si="242"/>
        <v>0.7</v>
      </c>
      <c r="AH419" s="72">
        <f t="shared" si="243"/>
        <v>0.24834657444610633</v>
      </c>
      <c r="AI419" s="72">
        <f t="shared" si="244"/>
        <v>0.13900774932614554</v>
      </c>
      <c r="AJ419" s="72">
        <f>(AV419-Driver!$K$179)/(Driver!$L$179-Driver!$K$179)</f>
        <v>8.0654258319232938E-2</v>
      </c>
      <c r="AK419" s="72">
        <f>(AW419-Driver!$K$180)/(Driver!$L$180-Driver!$K$180)</f>
        <v>0.29647272694331656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31.073548165886997</v>
      </c>
      <c r="AX419" s="70">
        <f t="shared" si="247"/>
        <v>4.8264086511098467</v>
      </c>
      <c r="AY419" s="70">
        <f>IFERROR(Driver!$K$19/Data!BH419/Data!BI419*Data!BK419*Data!BL419,"")</f>
        <v>0.18608218045101563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0.92822539985497565</v>
      </c>
      <c r="L420" s="72">
        <f t="shared" si="225"/>
        <v>0.93330513254371117</v>
      </c>
      <c r="M420" s="72">
        <f t="shared" si="226"/>
        <v>0.92314566716624014</v>
      </c>
      <c r="N420" s="72">
        <f t="shared" si="227"/>
        <v>0.82345380383228983</v>
      </c>
      <c r="O420" s="72">
        <f t="shared" si="228"/>
        <v>0.99786228263375076</v>
      </c>
      <c r="P420" s="72">
        <f t="shared" si="229"/>
        <v>0.9481209150326797</v>
      </c>
      <c r="Q420" s="72"/>
      <c r="R420" s="72"/>
      <c r="S420" s="72">
        <f t="shared" si="230"/>
        <v>0.8704762302594633</v>
      </c>
      <c r="T420" s="72">
        <f t="shared" si="231"/>
        <v>0.9427781422473871</v>
      </c>
      <c r="U420" s="72">
        <f t="shared" si="232"/>
        <v>0.71198357222826947</v>
      </c>
      <c r="V420" s="72">
        <f t="shared" si="233"/>
        <v>0.93031540792730316</v>
      </c>
      <c r="W420" s="72">
        <f t="shared" si="234"/>
        <v>0.90553890707630313</v>
      </c>
      <c r="X420" s="72">
        <f t="shared" si="235"/>
        <v>6.6694867456288776E-2</v>
      </c>
      <c r="Y420" s="72">
        <f t="shared" si="236"/>
        <v>7.6854332833759864E-2</v>
      </c>
      <c r="Z420" s="72">
        <f t="shared" si="237"/>
        <v>0.17654619616771011</v>
      </c>
      <c r="AA420" s="72">
        <f t="shared" si="238"/>
        <v>2.1377173662492227E-3</v>
      </c>
      <c r="AB420" s="72">
        <f t="shared" si="239"/>
        <v>5.1879084967320244E-2</v>
      </c>
      <c r="AC420" s="72"/>
      <c r="AD420" s="72"/>
      <c r="AE420" s="72">
        <f t="shared" si="240"/>
        <v>0.12952376974053675</v>
      </c>
      <c r="AF420" s="72">
        <f t="shared" si="241"/>
        <v>5.7221857752612897E-2</v>
      </c>
      <c r="AG420" s="72">
        <f t="shared" si="242"/>
        <v>0.28801642777173053</v>
      </c>
      <c r="AH420" s="72">
        <f t="shared" si="243"/>
        <v>6.9684592072696838E-2</v>
      </c>
      <c r="AI420" s="72">
        <f t="shared" si="244"/>
        <v>9.446109292369681E-2</v>
      </c>
      <c r="AJ420" s="72">
        <f>(AV420-Driver!$K$179)/(Driver!$L$179-Driver!$K$179)</f>
        <v>0.3722504230118443</v>
      </c>
      <c r="AK420" s="72">
        <f>(AW420-Driver!$K$180)/(Driver!$L$180-Driver!$K$180)</f>
        <v>0.28210156546922827</v>
      </c>
      <c r="AL420" s="72">
        <f>(AX420-Driver!$K$181)/(Driver!$L$181-Driver!$K$181)</f>
        <v>0.57376841838993231</v>
      </c>
      <c r="AM420" s="72">
        <f>(AY420-Driver!$K$182)/(Driver!$L$182-Driver!$K$182)</f>
        <v>9.8248828477360342E-2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29.674725741448754</v>
      </c>
      <c r="AX420" s="70">
        <f t="shared" si="247"/>
        <v>6.1639157655093912</v>
      </c>
      <c r="AY420" s="70">
        <f>IFERROR(Driver!$K$19/Data!BH420/Data!BI420*Data!BK420*Data!BL420,"")</f>
        <v>0.39092911220146198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1</v>
      </c>
      <c r="H421" s="43" t="b">
        <f t="shared" si="222"/>
        <v>0</v>
      </c>
      <c r="I421" s="43">
        <f t="shared" si="223"/>
        <v>2</v>
      </c>
      <c r="J421" s="43" t="b">
        <f t="array" ref="J421">NOT(OR(($H$9:$H$1273=TRUE)*($I$9:$I$1273&gt;0)*($BT$9:$BT$1273=BT421)*($K$9:$K$1273&gt;K421)))</f>
        <v>0</v>
      </c>
      <c r="K421" s="72">
        <f t="shared" si="224"/>
        <v>0.90944811489499677</v>
      </c>
      <c r="L421" s="72">
        <f t="shared" si="225"/>
        <v>0.86719442430102323</v>
      </c>
      <c r="M421" s="72">
        <f t="shared" si="226"/>
        <v>0.95170180548897032</v>
      </c>
      <c r="N421" s="72">
        <f t="shared" si="227"/>
        <v>0.95625592866628717</v>
      </c>
      <c r="O421" s="72">
        <f t="shared" si="228"/>
        <v>0.92944589302938196</v>
      </c>
      <c r="P421" s="72">
        <f t="shared" si="229"/>
        <v>0.96940359477124183</v>
      </c>
      <c r="Q421" s="72"/>
      <c r="R421" s="72"/>
      <c r="S421" s="72">
        <f t="shared" si="230"/>
        <v>0.9101306818982251</v>
      </c>
      <c r="T421" s="72">
        <f t="shared" si="231"/>
        <v>0.92941216462873821</v>
      </c>
      <c r="U421" s="72">
        <f t="shared" si="232"/>
        <v>0.86763706819761044</v>
      </c>
      <c r="V421" s="72">
        <f t="shared" si="233"/>
        <v>0.76800516009012787</v>
      </c>
      <c r="W421" s="72">
        <f t="shared" si="234"/>
        <v>0.93701338667487311</v>
      </c>
      <c r="X421" s="72">
        <f t="shared" si="235"/>
        <v>0.13280557569897672</v>
      </c>
      <c r="Y421" s="72">
        <f t="shared" si="236"/>
        <v>4.8298194511029673E-2</v>
      </c>
      <c r="Z421" s="72">
        <f t="shared" si="237"/>
        <v>4.3744071333712831E-2</v>
      </c>
      <c r="AA421" s="72">
        <f t="shared" si="238"/>
        <v>7.0554106970618063E-2</v>
      </c>
      <c r="AB421" s="72">
        <f t="shared" si="239"/>
        <v>3.0596405228758117E-2</v>
      </c>
      <c r="AC421" s="72"/>
      <c r="AD421" s="72"/>
      <c r="AE421" s="72">
        <f t="shared" si="240"/>
        <v>8.9869318101774842E-2</v>
      </c>
      <c r="AF421" s="72">
        <f t="shared" si="241"/>
        <v>7.0587835371261773E-2</v>
      </c>
      <c r="AG421" s="72">
        <f t="shared" si="242"/>
        <v>0.13236293180238951</v>
      </c>
      <c r="AH421" s="72">
        <f t="shared" si="243"/>
        <v>0.23199483990987207</v>
      </c>
      <c r="AI421" s="72">
        <f t="shared" si="244"/>
        <v>6.2986613325126936E-2</v>
      </c>
      <c r="AJ421" s="72">
        <f>(AV421-Driver!$K$179)/(Driver!$L$179-Driver!$K$179)</f>
        <v>0.17274997985657881</v>
      </c>
      <c r="AK421" s="72">
        <f>(AW421-Driver!$K$180)/(Driver!$L$180-Driver!$K$180)</f>
        <v>0.29254684151972088</v>
      </c>
      <c r="AL421" s="72">
        <f>(AX421-Driver!$K$181)/(Driver!$L$181-Driver!$K$181)</f>
        <v>0.44096629355593503</v>
      </c>
      <c r="AM421" s="72">
        <f>(AY421-Driver!$K$182)/(Driver!$L$182-Driver!$K$182)</f>
        <v>0.16666521808172918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30.691420626912336</v>
      </c>
      <c r="AX421" s="70">
        <f t="shared" si="247"/>
        <v>4.9686966420034153</v>
      </c>
      <c r="AY421" s="70">
        <f>IFERROR(Driver!$K$19/Data!BH421/Data!BI421*Data!BK421*Data!BL421,"")</f>
        <v>0.66315585385903164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0</v>
      </c>
      <c r="I422" s="43">
        <f t="shared" si="223"/>
        <v>1</v>
      </c>
      <c r="J422" s="43" t="b">
        <f t="array" ref="J422">NOT(OR(($H$9:$H$1273=TRUE)*($I$9:$I$1273&gt;0)*($BT$9:$BT$1273=BT422)*($K$9:$K$1273&gt;K422)))</f>
        <v>0</v>
      </c>
      <c r="K422" s="72">
        <f t="shared" si="224"/>
        <v>0.93696353908640806</v>
      </c>
      <c r="L422" s="72">
        <f t="shared" si="225"/>
        <v>0.90611151397953438</v>
      </c>
      <c r="M422" s="72">
        <f t="shared" si="226"/>
        <v>0.96781556419328174</v>
      </c>
      <c r="N422" s="72">
        <f t="shared" si="227"/>
        <v>0.99799373932840063</v>
      </c>
      <c r="O422" s="72">
        <f t="shared" si="228"/>
        <v>0.99850850880699993</v>
      </c>
      <c r="P422" s="72">
        <f t="shared" si="229"/>
        <v>0.90694444444444444</v>
      </c>
      <c r="Q422" s="72"/>
      <c r="R422" s="72"/>
      <c r="S422" s="72">
        <f t="shared" si="230"/>
        <v>0.84947128942787675</v>
      </c>
      <c r="T422" s="72">
        <f t="shared" si="231"/>
        <v>0.92662642369282666</v>
      </c>
      <c r="U422" s="72">
        <f t="shared" si="232"/>
        <v>0.74397715347107241</v>
      </c>
      <c r="V422" s="72">
        <f t="shared" si="233"/>
        <v>0.85998979240912832</v>
      </c>
      <c r="W422" s="72">
        <f t="shared" si="234"/>
        <v>0.93882664013822714</v>
      </c>
      <c r="X422" s="72">
        <f t="shared" si="235"/>
        <v>9.3888486020465678E-2</v>
      </c>
      <c r="Y422" s="72">
        <f t="shared" si="236"/>
        <v>3.2184435806718294E-2</v>
      </c>
      <c r="Z422" s="72">
        <f t="shared" si="237"/>
        <v>2.0062606715993136E-3</v>
      </c>
      <c r="AA422" s="72">
        <f t="shared" si="238"/>
        <v>1.4914911930000302E-3</v>
      </c>
      <c r="AB422" s="72">
        <f t="shared" si="239"/>
        <v>9.305555555555553E-2</v>
      </c>
      <c r="AC422" s="72"/>
      <c r="AD422" s="72"/>
      <c r="AE422" s="72">
        <f t="shared" si="240"/>
        <v>0.15052871057212328</v>
      </c>
      <c r="AF422" s="72">
        <f t="shared" si="241"/>
        <v>7.3373576307173297E-2</v>
      </c>
      <c r="AG422" s="72">
        <f t="shared" si="242"/>
        <v>0.25602284652892759</v>
      </c>
      <c r="AH422" s="72">
        <f t="shared" si="243"/>
        <v>0.14001020759087171</v>
      </c>
      <c r="AI422" s="72">
        <f t="shared" si="244"/>
        <v>6.1173359861772872E-2</v>
      </c>
      <c r="AJ422" s="72">
        <f>(AV422-Driver!$K$179)/(Driver!$L$179-Driver!$K$179)</f>
        <v>0.21166706953508985</v>
      </c>
      <c r="AK422" s="72">
        <f>(AW422-Driver!$K$180)/(Driver!$L$180-Driver!$K$180)</f>
        <v>0.22738124550676511</v>
      </c>
      <c r="AL422" s="72">
        <f>(AX422-Driver!$K$181)/(Driver!$L$181-Driver!$K$181)</f>
        <v>0.39922848289382151</v>
      </c>
      <c r="AM422" s="72">
        <f>(AY422-Driver!$K$182)/(Driver!$L$182-Driver!$K$182)</f>
        <v>9.760260230411115E-2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24.348502751473944</v>
      </c>
      <c r="AX422" s="70">
        <f t="shared" si="247"/>
        <v>4.5930563460443938</v>
      </c>
      <c r="AY422" s="70">
        <f>IFERROR(Driver!$K$19/Data!BH422/Data!BI422*Data!BK422*Data!BL422,"")</f>
        <v>0.38835779783461571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1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0.92132386752323869</v>
      </c>
      <c r="L423" s="72">
        <f t="shared" si="225"/>
        <v>0.91912416404802189</v>
      </c>
      <c r="M423" s="72">
        <f t="shared" si="226"/>
        <v>0.92352357099845561</v>
      </c>
      <c r="N423" s="72">
        <f t="shared" si="227"/>
        <v>0.86645639663567953</v>
      </c>
      <c r="O423" s="72">
        <f t="shared" si="228"/>
        <v>0.98548686537929531</v>
      </c>
      <c r="P423" s="72">
        <f t="shared" si="229"/>
        <v>0.91862745098039222</v>
      </c>
      <c r="Q423" s="72"/>
      <c r="R423" s="72"/>
      <c r="S423" s="72">
        <f t="shared" si="230"/>
        <v>0.88067806546485949</v>
      </c>
      <c r="T423" s="72">
        <f t="shared" si="231"/>
        <v>0.9166113270280114</v>
      </c>
      <c r="U423" s="72">
        <f t="shared" si="232"/>
        <v>0.72021467524724736</v>
      </c>
      <c r="V423" s="72">
        <f t="shared" si="233"/>
        <v>0.86667087476261995</v>
      </c>
      <c r="W423" s="72">
        <f t="shared" si="234"/>
        <v>0.90060288335517691</v>
      </c>
      <c r="X423" s="72">
        <f t="shared" si="235"/>
        <v>8.0875835951978114E-2</v>
      </c>
      <c r="Y423" s="72">
        <f t="shared" si="236"/>
        <v>7.6476429001544374E-2</v>
      </c>
      <c r="Z423" s="72">
        <f t="shared" si="237"/>
        <v>0.13354360336432053</v>
      </c>
      <c r="AA423" s="72">
        <f t="shared" si="238"/>
        <v>1.4513134620704735E-2</v>
      </c>
      <c r="AB423" s="72">
        <f t="shared" si="239"/>
        <v>8.1372549019607832E-2</v>
      </c>
      <c r="AC423" s="72"/>
      <c r="AD423" s="72"/>
      <c r="AE423" s="72">
        <f t="shared" si="240"/>
        <v>0.11932193453514055</v>
      </c>
      <c r="AF423" s="72">
        <f t="shared" si="241"/>
        <v>8.3388672971988598E-2</v>
      </c>
      <c r="AG423" s="72">
        <f t="shared" si="242"/>
        <v>0.2797853247527527</v>
      </c>
      <c r="AH423" s="72">
        <f t="shared" si="243"/>
        <v>0.13332912523738003</v>
      </c>
      <c r="AI423" s="72">
        <f t="shared" si="244"/>
        <v>9.9397116644823064E-2</v>
      </c>
      <c r="AJ423" s="72">
        <f>(AV423-Driver!$K$179)/(Driver!$L$179-Driver!$K$179)</f>
        <v>0.38643139150753364</v>
      </c>
      <c r="AK423" s="72">
        <f>(AW423-Driver!$K$180)/(Driver!$L$180-Driver!$K$180)</f>
        <v>0.25101529527463529</v>
      </c>
      <c r="AL423" s="72">
        <f>(AX423-Driver!$K$181)/(Driver!$L$181-Driver!$K$181)</f>
        <v>0.53076582558654273</v>
      </c>
      <c r="AM423" s="72">
        <f>(AY423-Driver!$K$182)/(Driver!$L$182-Driver!$K$182)</f>
        <v>0.11062424573181585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26.64893190295167</v>
      </c>
      <c r="AX423" s="70">
        <f t="shared" si="247"/>
        <v>5.7768924302788847</v>
      </c>
      <c r="AY423" s="70">
        <f>IFERROR(Driver!$K$19/Data!BH423/Data!BI423*Data!BK423*Data!BL423,"")</f>
        <v>0.44017052256109551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0.86843462181745223</v>
      </c>
      <c r="L424" s="72">
        <f t="shared" si="225"/>
        <v>0.78726532914350178</v>
      </c>
      <c r="M424" s="72">
        <f t="shared" si="226"/>
        <v>0.9496039144914028</v>
      </c>
      <c r="N424" s="72">
        <f t="shared" si="227"/>
        <v>0.91157433757035355</v>
      </c>
      <c r="O424" s="72">
        <f t="shared" si="228"/>
        <v>0.97808707910646919</v>
      </c>
      <c r="P424" s="72">
        <f t="shared" si="229"/>
        <v>0.95915032679738554</v>
      </c>
      <c r="Q424" s="72"/>
      <c r="R424" s="72"/>
      <c r="S424" s="72">
        <f t="shared" si="230"/>
        <v>0.89237401266102923</v>
      </c>
      <c r="T424" s="72">
        <f t="shared" si="231"/>
        <v>0.98764849873793703</v>
      </c>
      <c r="U424" s="72">
        <f t="shared" si="232"/>
        <v>0.76361210974626803</v>
      </c>
      <c r="V424" s="72">
        <f t="shared" si="233"/>
        <v>0.75473137104429711</v>
      </c>
      <c r="W424" s="72">
        <f t="shared" si="234"/>
        <v>0.97774849397590358</v>
      </c>
      <c r="X424" s="72">
        <f t="shared" si="235"/>
        <v>0.21273467085649825</v>
      </c>
      <c r="Y424" s="72">
        <f t="shared" si="236"/>
        <v>5.0396085508597234E-2</v>
      </c>
      <c r="Z424" s="72">
        <f t="shared" si="237"/>
        <v>8.8425662429646501E-2</v>
      </c>
      <c r="AA424" s="72">
        <f t="shared" si="238"/>
        <v>2.1912920893530821E-2</v>
      </c>
      <c r="AB424" s="72">
        <f t="shared" si="239"/>
        <v>4.08496732026144E-2</v>
      </c>
      <c r="AC424" s="72"/>
      <c r="AD424" s="72"/>
      <c r="AE424" s="72">
        <f t="shared" si="240"/>
        <v>0.10762598733897073</v>
      </c>
      <c r="AF424" s="72">
        <f t="shared" si="241"/>
        <v>1.2351501262062997E-2</v>
      </c>
      <c r="AG424" s="72">
        <f t="shared" si="242"/>
        <v>0.23638789025373202</v>
      </c>
      <c r="AH424" s="72">
        <f t="shared" si="243"/>
        <v>0.24526862895570292</v>
      </c>
      <c r="AI424" s="72">
        <f t="shared" si="244"/>
        <v>2.2251506024096396E-2</v>
      </c>
      <c r="AJ424" s="72">
        <f>(AV424-Driver!$K$179)/(Driver!$L$179-Driver!$K$179)</f>
        <v>9.2820884699057277E-2</v>
      </c>
      <c r="AK424" s="72">
        <f>(AW424-Driver!$K$180)/(Driver!$L$180-Driver!$K$180)</f>
        <v>0.26873695317603774</v>
      </c>
      <c r="AL424" s="72">
        <f>(AX424-Driver!$K$181)/(Driver!$L$181-Driver!$K$181)</f>
        <v>0.3087965597925757</v>
      </c>
      <c r="AM424" s="72">
        <f>(AY424-Driver!$K$182)/(Driver!$L$182-Driver!$K$182)</f>
        <v>0.11802403200464194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28.373876161312506</v>
      </c>
      <c r="AX424" s="70">
        <f t="shared" si="247"/>
        <v>3.7791690381331815</v>
      </c>
      <c r="AY424" s="70">
        <f>IFERROR(Driver!$K$19/Data!BH424/Data!BI424*Data!BK424*Data!BL424,"")</f>
        <v>0.46961404797456197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1</v>
      </c>
      <c r="F425" s="43" t="b">
        <f>CL425&gt;Driver!$F$56</f>
        <v>1</v>
      </c>
      <c r="G425" s="43" t="b">
        <f>AND(CB425&gt;Driver!$F$55,CB425&lt;Driver!$G$55)</f>
        <v>1</v>
      </c>
      <c r="H425" s="43" t="b">
        <f t="shared" si="222"/>
        <v>1</v>
      </c>
      <c r="I425" s="43">
        <f t="shared" si="223"/>
        <v>3</v>
      </c>
      <c r="J425" s="43" t="b">
        <f t="array" ref="J425">NOT(OR(($H$9:$H$1273=TRUE)*($I$9:$I$1273&gt;0)*($BT$9:$BT$1273=BT425)*($K$9:$K$1273&gt;K425)))</f>
        <v>0</v>
      </c>
      <c r="K425" s="72">
        <f t="shared" si="224"/>
        <v>0.92512099081330235</v>
      </c>
      <c r="L425" s="72">
        <f t="shared" si="225"/>
        <v>0.92911530094271222</v>
      </c>
      <c r="M425" s="72">
        <f t="shared" si="226"/>
        <v>0.92112668068389258</v>
      </c>
      <c r="N425" s="72">
        <f t="shared" si="227"/>
        <v>0.83041010560930895</v>
      </c>
      <c r="O425" s="72">
        <f t="shared" si="228"/>
        <v>0.98893398872995064</v>
      </c>
      <c r="P425" s="72">
        <f t="shared" si="229"/>
        <v>0.94403594771241828</v>
      </c>
      <c r="Q425" s="72"/>
      <c r="R425" s="72"/>
      <c r="S425" s="72">
        <f t="shared" si="230"/>
        <v>0.93575107731010798</v>
      </c>
      <c r="T425" s="72">
        <f t="shared" si="231"/>
        <v>0.98968869286721306</v>
      </c>
      <c r="U425" s="72">
        <f t="shared" si="232"/>
        <v>0.7370897438123043</v>
      </c>
      <c r="V425" s="72">
        <f t="shared" si="233"/>
        <v>0.81332527086589346</v>
      </c>
      <c r="W425" s="72">
        <f t="shared" si="234"/>
        <v>0.8836022158045389</v>
      </c>
      <c r="X425" s="72">
        <f t="shared" si="235"/>
        <v>7.0884699057287837E-2</v>
      </c>
      <c r="Y425" s="72">
        <f t="shared" si="236"/>
        <v>7.8873319316107401E-2</v>
      </c>
      <c r="Z425" s="72">
        <f t="shared" si="237"/>
        <v>0.16958989439069111</v>
      </c>
      <c r="AA425" s="72">
        <f t="shared" si="238"/>
        <v>1.1066011270049345E-2</v>
      </c>
      <c r="AB425" s="72">
        <f t="shared" si="239"/>
        <v>5.5964052287581723E-2</v>
      </c>
      <c r="AC425" s="72"/>
      <c r="AD425" s="72"/>
      <c r="AE425" s="72">
        <f t="shared" si="240"/>
        <v>6.4248922689892046E-2</v>
      </c>
      <c r="AF425" s="72">
        <f t="shared" si="241"/>
        <v>1.0311307132786926E-2</v>
      </c>
      <c r="AG425" s="72">
        <f t="shared" si="242"/>
        <v>0.26291025618769565</v>
      </c>
      <c r="AH425" s="72">
        <f t="shared" si="243"/>
        <v>0.18667472913410654</v>
      </c>
      <c r="AI425" s="72">
        <f t="shared" si="244"/>
        <v>0.11639778419546104</v>
      </c>
      <c r="AJ425" s="72">
        <f>(AV425-Driver!$K$179)/(Driver!$L$179-Driver!$K$179)</f>
        <v>0.37644025461284336</v>
      </c>
      <c r="AK425" s="72">
        <f>(AW425-Driver!$K$180)/(Driver!$L$180-Driver!$K$180)</f>
        <v>0.38280144036846714</v>
      </c>
      <c r="AL425" s="72">
        <f>(AX425-Driver!$K$181)/(Driver!$L$181-Driver!$K$181)</f>
        <v>0.56681211661291331</v>
      </c>
      <c r="AM425" s="72">
        <f>(AY425-Driver!$K$182)/(Driver!$L$182-Driver!$K$182)</f>
        <v>0.10717712238116046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39.476386059660278</v>
      </c>
      <c r="AX425" s="70">
        <f t="shared" si="247"/>
        <v>6.1013090495162201</v>
      </c>
      <c r="AY425" s="70">
        <f>IFERROR(Driver!$K$19/Data!BH425/Data!BI425*Data!BK425*Data!BL425,"")</f>
        <v>0.42645452317458715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0.93749008633490571</v>
      </c>
      <c r="L426" s="72">
        <f t="shared" si="225"/>
        <v>0.9458343405043913</v>
      </c>
      <c r="M426" s="72">
        <f t="shared" si="226"/>
        <v>0.92914583216542024</v>
      </c>
      <c r="N426" s="72">
        <f t="shared" si="227"/>
        <v>0.92232498577120092</v>
      </c>
      <c r="O426" s="72">
        <f t="shared" si="228"/>
        <v>0.99052100745708582</v>
      </c>
      <c r="P426" s="72">
        <f t="shared" si="229"/>
        <v>0.87459150326797386</v>
      </c>
      <c r="Q426" s="72"/>
      <c r="R426" s="72"/>
      <c r="S426" s="72">
        <f t="shared" si="230"/>
        <v>0.83618125939210963</v>
      </c>
      <c r="T426" s="72">
        <f t="shared" si="231"/>
        <v>0.91867950769443085</v>
      </c>
      <c r="U426" s="72">
        <f t="shared" si="232"/>
        <v>0.77988996241593678</v>
      </c>
      <c r="V426" s="72">
        <f t="shared" si="233"/>
        <v>0.86207196684815557</v>
      </c>
      <c r="W426" s="72">
        <f t="shared" si="234"/>
        <v>0.91850770925110137</v>
      </c>
      <c r="X426" s="72">
        <f t="shared" si="235"/>
        <v>5.4165659495608698E-2</v>
      </c>
      <c r="Y426" s="72">
        <f t="shared" si="236"/>
        <v>7.085416783457979E-2</v>
      </c>
      <c r="Z426" s="72">
        <f t="shared" si="237"/>
        <v>7.7675014228799077E-2</v>
      </c>
      <c r="AA426" s="72">
        <f t="shared" si="238"/>
        <v>9.4789925429141497E-3</v>
      </c>
      <c r="AB426" s="72">
        <f t="shared" si="239"/>
        <v>0.12540849673202614</v>
      </c>
      <c r="AC426" s="72"/>
      <c r="AD426" s="72"/>
      <c r="AE426" s="72">
        <f t="shared" si="240"/>
        <v>0.16381874060789031</v>
      </c>
      <c r="AF426" s="72">
        <f t="shared" si="241"/>
        <v>8.1320492305569161E-2</v>
      </c>
      <c r="AG426" s="72">
        <f t="shared" si="242"/>
        <v>0.2201100375840632</v>
      </c>
      <c r="AH426" s="72">
        <f t="shared" si="243"/>
        <v>0.13792803315184438</v>
      </c>
      <c r="AI426" s="72">
        <f t="shared" si="244"/>
        <v>8.1492290748898674E-2</v>
      </c>
      <c r="AJ426" s="72">
        <f>(AV426-Driver!$K$179)/(Driver!$L$179-Driver!$K$179)</f>
        <v>0.25138989605994683</v>
      </c>
      <c r="AK426" s="72">
        <f>(AW426-Driver!$K$180)/(Driver!$L$180-Driver!$K$180)</f>
        <v>0.18927171856903691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20.639097567951048</v>
      </c>
      <c r="AX426" s="70">
        <f t="shared" si="247"/>
        <v>3.8759248719408079</v>
      </c>
      <c r="AY426" s="70">
        <f>IFERROR(Driver!$K$19/Data!BH426/Data!BI426*Data!BK426*Data!BL426,"")</f>
        <v>0.34470657538477489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1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0.91966254611227272</v>
      </c>
      <c r="L427" s="72">
        <f t="shared" si="225"/>
        <v>0.87718556119571356</v>
      </c>
      <c r="M427" s="72">
        <f t="shared" si="226"/>
        <v>0.96213953102883187</v>
      </c>
      <c r="N427" s="72">
        <f t="shared" si="227"/>
        <v>0.93854897868842091</v>
      </c>
      <c r="O427" s="72">
        <f t="shared" si="228"/>
        <v>0.98577811113010094</v>
      </c>
      <c r="P427" s="72">
        <f t="shared" si="229"/>
        <v>0.96209150326797388</v>
      </c>
      <c r="Q427" s="72"/>
      <c r="R427" s="72"/>
      <c r="S427" s="72">
        <f t="shared" si="230"/>
        <v>0.86015440620876116</v>
      </c>
      <c r="T427" s="72">
        <f t="shared" si="231"/>
        <v>0.91825049021847249</v>
      </c>
      <c r="U427" s="72">
        <f t="shared" si="232"/>
        <v>0.75714239135260519</v>
      </c>
      <c r="V427" s="72">
        <f t="shared" si="233"/>
        <v>0.82569988316229281</v>
      </c>
      <c r="W427" s="72">
        <f t="shared" si="234"/>
        <v>0.99296152423233441</v>
      </c>
      <c r="X427" s="72">
        <f t="shared" si="235"/>
        <v>0.1228144388042865</v>
      </c>
      <c r="Y427" s="72">
        <f t="shared" si="236"/>
        <v>3.7860468971168092E-2</v>
      </c>
      <c r="Z427" s="72">
        <f t="shared" si="237"/>
        <v>6.1451021311579146E-2</v>
      </c>
      <c r="AA427" s="72">
        <f t="shared" si="238"/>
        <v>1.4221888869899002E-2</v>
      </c>
      <c r="AB427" s="72">
        <f t="shared" si="239"/>
        <v>3.790849673202612E-2</v>
      </c>
      <c r="AC427" s="72"/>
      <c r="AD427" s="72"/>
      <c r="AE427" s="72">
        <f t="shared" si="240"/>
        <v>0.13984559379123879</v>
      </c>
      <c r="AF427" s="72">
        <f t="shared" si="241"/>
        <v>8.1749509781527563E-2</v>
      </c>
      <c r="AG427" s="72">
        <f t="shared" si="242"/>
        <v>0.24285760864739486</v>
      </c>
      <c r="AH427" s="72">
        <f t="shared" si="243"/>
        <v>0.17430011683770713</v>
      </c>
      <c r="AI427" s="72">
        <f t="shared" si="244"/>
        <v>7.038475767665614E-3</v>
      </c>
      <c r="AJ427" s="72">
        <f>(AV427-Driver!$K$179)/(Driver!$L$179-Driver!$K$179)</f>
        <v>0.18274111675126903</v>
      </c>
      <c r="AK427" s="72">
        <f>(AW427-Driver!$K$180)/(Driver!$L$180-Driver!$K$180)</f>
        <v>0.28387191716076254</v>
      </c>
      <c r="AL427" s="72">
        <f>(AX427-Driver!$K$181)/(Driver!$L$181-Driver!$K$181)</f>
        <v>0.45867324353380134</v>
      </c>
      <c r="AM427" s="72">
        <f>(AY427-Driver!$K$182)/(Driver!$L$182-Driver!$K$182)</f>
        <v>8.1889222241212117E-2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29.847043591312548</v>
      </c>
      <c r="AX427" s="70">
        <f t="shared" si="247"/>
        <v>5.128059191804212</v>
      </c>
      <c r="AY427" s="70">
        <f>IFERROR(Driver!$K$19/Data!BH427/Data!BI427*Data!BK427*Data!BL427,"")</f>
        <v>0.32583473457906986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1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0.87041539634914744</v>
      </c>
      <c r="L428" s="72">
        <f t="shared" si="225"/>
        <v>0.85353718475545892</v>
      </c>
      <c r="M428" s="72">
        <f t="shared" si="226"/>
        <v>0.88729360794283618</v>
      </c>
      <c r="N428" s="72">
        <f t="shared" si="227"/>
        <v>0.81586511098463288</v>
      </c>
      <c r="O428" s="72">
        <f t="shared" si="228"/>
        <v>0.96509251022949649</v>
      </c>
      <c r="P428" s="72">
        <f t="shared" si="229"/>
        <v>0.88092320261437906</v>
      </c>
      <c r="Q428" s="72"/>
      <c r="R428" s="72"/>
      <c r="S428" s="72">
        <f t="shared" si="230"/>
        <v>0.96840428798000944</v>
      </c>
      <c r="T428" s="72">
        <f t="shared" si="231"/>
        <v>0.91349172785325183</v>
      </c>
      <c r="U428" s="72">
        <f t="shared" si="232"/>
        <v>0.72538161661873513</v>
      </c>
      <c r="V428" s="72">
        <f t="shared" si="233"/>
        <v>0.86921878223779581</v>
      </c>
      <c r="W428" s="72">
        <f t="shared" si="234"/>
        <v>0.88521170610211708</v>
      </c>
      <c r="X428" s="72">
        <f t="shared" si="235"/>
        <v>0.14646281524454113</v>
      </c>
      <c r="Y428" s="72">
        <f t="shared" si="236"/>
        <v>0.11270639205716386</v>
      </c>
      <c r="Z428" s="72">
        <f t="shared" si="237"/>
        <v>0.18413488901536718</v>
      </c>
      <c r="AA428" s="72">
        <f t="shared" si="238"/>
        <v>3.4907489770503453E-2</v>
      </c>
      <c r="AB428" s="72">
        <f t="shared" si="239"/>
        <v>0.11907679738562094</v>
      </c>
      <c r="AC428" s="72"/>
      <c r="AD428" s="72"/>
      <c r="AE428" s="72">
        <f t="shared" si="240"/>
        <v>3.1595712019990591E-2</v>
      </c>
      <c r="AF428" s="72">
        <f t="shared" si="241"/>
        <v>8.650827214674818E-2</v>
      </c>
      <c r="AG428" s="72">
        <f t="shared" si="242"/>
        <v>0.27461838338126487</v>
      </c>
      <c r="AH428" s="72">
        <f t="shared" si="243"/>
        <v>0.13078121776220419</v>
      </c>
      <c r="AI428" s="72">
        <f t="shared" si="244"/>
        <v>0.11478829389788295</v>
      </c>
      <c r="AJ428" s="72">
        <f>(AV428-Driver!$K$179)/(Driver!$L$179-Driver!$K$179)</f>
        <v>0.45201837080009666</v>
      </c>
      <c r="AK428" s="72">
        <f>(AW428-Driver!$K$180)/(Driver!$L$180-Driver!$K$180)</f>
        <v>0.44421608006216046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45.454203186496478</v>
      </c>
      <c r="AX428" s="70">
        <f t="shared" si="247"/>
        <v>6.2322140011383045</v>
      </c>
      <c r="AY428" s="70">
        <f>IFERROR(Driver!$K$19/Data!BH428/Data!BI428*Data!BK428*Data!BL428,"")</f>
        <v>0.5213190438838643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0.90902522654309925</v>
      </c>
      <c r="L429" s="72">
        <f t="shared" si="225"/>
        <v>0.86268229796148577</v>
      </c>
      <c r="M429" s="72">
        <f t="shared" si="226"/>
        <v>0.95536815512471274</v>
      </c>
      <c r="N429" s="72">
        <f t="shared" si="227"/>
        <v>0.97649244292670578</v>
      </c>
      <c r="O429" s="72">
        <f t="shared" si="228"/>
        <v>0.99010221852586389</v>
      </c>
      <c r="P429" s="72">
        <f t="shared" si="229"/>
        <v>0.89950980392156854</v>
      </c>
      <c r="Q429" s="72"/>
      <c r="R429" s="72"/>
      <c r="S429" s="72">
        <f t="shared" si="230"/>
        <v>0.94587662951067453</v>
      </c>
      <c r="T429" s="72">
        <f t="shared" si="231"/>
        <v>0.97177560624235459</v>
      </c>
      <c r="U429" s="72">
        <f t="shared" si="232"/>
        <v>0.30000000000000004</v>
      </c>
      <c r="V429" s="72">
        <f t="shared" si="233"/>
        <v>0.75538785848804602</v>
      </c>
      <c r="W429" s="72">
        <f t="shared" si="234"/>
        <v>0.87086801426872773</v>
      </c>
      <c r="X429" s="72">
        <f t="shared" si="235"/>
        <v>0.13731770203851421</v>
      </c>
      <c r="Y429" s="72">
        <f t="shared" si="236"/>
        <v>4.4631844875287263E-2</v>
      </c>
      <c r="Z429" s="72">
        <f t="shared" si="237"/>
        <v>2.3507557073294216E-2</v>
      </c>
      <c r="AA429" s="72">
        <f t="shared" si="238"/>
        <v>9.8977814741361692E-3</v>
      </c>
      <c r="AB429" s="72">
        <f t="shared" si="239"/>
        <v>0.1004901960784314</v>
      </c>
      <c r="AC429" s="72"/>
      <c r="AD429" s="72"/>
      <c r="AE429" s="72">
        <f t="shared" si="240"/>
        <v>5.4123370489325501E-2</v>
      </c>
      <c r="AF429" s="72">
        <f t="shared" si="241"/>
        <v>2.8224393757645419E-2</v>
      </c>
      <c r="AG429" s="72">
        <f t="shared" si="242"/>
        <v>0.7</v>
      </c>
      <c r="AH429" s="72">
        <f t="shared" si="243"/>
        <v>0.24461214151195398</v>
      </c>
      <c r="AI429" s="72">
        <f t="shared" si="244"/>
        <v>0.1291319857312723</v>
      </c>
      <c r="AJ429" s="72">
        <f>(AV429-Driver!$K$179)/(Driver!$L$179-Driver!$K$179)</f>
        <v>0.16823785351704132</v>
      </c>
      <c r="AK429" s="72">
        <f>(AW429-Driver!$K$180)/(Driver!$L$180-Driver!$K$180)</f>
        <v>0.41093807081759698</v>
      </c>
      <c r="AL429" s="72">
        <f>(AX429-Driver!$K$181)/(Driver!$L$181-Driver!$K$181)</f>
        <v>0.42072977929551642</v>
      </c>
      <c r="AM429" s="72">
        <f>(AY429-Driver!$K$182)/(Driver!$L$182-Driver!$K$182)</f>
        <v>0.10600889258524729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42.215075600609282</v>
      </c>
      <c r="AX429" s="70">
        <f t="shared" si="247"/>
        <v>4.7865680136596476</v>
      </c>
      <c r="AY429" s="70">
        <f>IFERROR(Driver!$K$19/Data!BH429/Data!BI429*Data!BK429*Data!BL429,"")</f>
        <v>0.42180617220652578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0.88533508653036475</v>
      </c>
      <c r="L430" s="72">
        <f t="shared" si="225"/>
        <v>0.82932479252276203</v>
      </c>
      <c r="M430" s="72">
        <f t="shared" si="226"/>
        <v>0.94134538053796746</v>
      </c>
      <c r="N430" s="72">
        <f t="shared" si="227"/>
        <v>0.94382628217289577</v>
      </c>
      <c r="O430" s="72">
        <f t="shared" si="228"/>
        <v>0.96558567643447057</v>
      </c>
      <c r="P430" s="72">
        <f t="shared" si="229"/>
        <v>0.91462418300653603</v>
      </c>
      <c r="Q430" s="72"/>
      <c r="R430" s="72"/>
      <c r="S430" s="72">
        <f t="shared" si="230"/>
        <v>0.8600005022611219</v>
      </c>
      <c r="T430" s="72">
        <f t="shared" si="231"/>
        <v>0.91730065362419921</v>
      </c>
      <c r="U430" s="72">
        <f t="shared" si="232"/>
        <v>0.76398144606048768</v>
      </c>
      <c r="V430" s="72">
        <f t="shared" si="233"/>
        <v>0.79584970783511721</v>
      </c>
      <c r="W430" s="72">
        <f t="shared" si="234"/>
        <v>0.96545454545454545</v>
      </c>
      <c r="X430" s="72">
        <f t="shared" si="235"/>
        <v>0.17067520747723791</v>
      </c>
      <c r="Y430" s="72">
        <f t="shared" si="236"/>
        <v>5.8654619462032563E-2</v>
      </c>
      <c r="Z430" s="72">
        <f t="shared" si="237"/>
        <v>5.617371782710423E-2</v>
      </c>
      <c r="AA430" s="72">
        <f t="shared" si="238"/>
        <v>3.4414323565529426E-2</v>
      </c>
      <c r="AB430" s="72">
        <f t="shared" si="239"/>
        <v>8.5375816993464027E-2</v>
      </c>
      <c r="AC430" s="72"/>
      <c r="AD430" s="72"/>
      <c r="AE430" s="72">
        <f t="shared" si="240"/>
        <v>0.13999949773887813</v>
      </c>
      <c r="AF430" s="72">
        <f t="shared" si="241"/>
        <v>8.2699346375800814E-2</v>
      </c>
      <c r="AG430" s="72">
        <f t="shared" si="242"/>
        <v>0.23601855393951232</v>
      </c>
      <c r="AH430" s="72">
        <f t="shared" si="243"/>
        <v>0.20415029216488276</v>
      </c>
      <c r="AI430" s="72">
        <f t="shared" si="244"/>
        <v>3.4545454545454518E-2</v>
      </c>
      <c r="AJ430" s="72">
        <f>(AV430-Driver!$K$179)/(Driver!$L$179-Driver!$K$179)</f>
        <v>0.13488034807831761</v>
      </c>
      <c r="AK430" s="72">
        <f>(AW430-Driver!$K$180)/(Driver!$L$180-Driver!$K$180)</f>
        <v>0.23053841913166487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24.655807437481233</v>
      </c>
      <c r="AX430" s="70">
        <f t="shared" si="247"/>
        <v>4.0694365395560617</v>
      </c>
      <c r="AY430" s="70">
        <f>IFERROR(Driver!$K$19/Data!BH430/Data!BI430*Data!BK430*Data!BL430,"")</f>
        <v>0.51935675049404861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0.91249369412011905</v>
      </c>
      <c r="L431" s="72">
        <f t="shared" si="225"/>
        <v>0.86123197163806309</v>
      </c>
      <c r="M431" s="72">
        <f t="shared" si="226"/>
        <v>0.96375541660217501</v>
      </c>
      <c r="N431" s="72">
        <f t="shared" si="227"/>
        <v>0.93538702333523049</v>
      </c>
      <c r="O431" s="72">
        <f t="shared" si="228"/>
        <v>0.99803608921639253</v>
      </c>
      <c r="P431" s="72">
        <f t="shared" si="229"/>
        <v>0.957843137254902</v>
      </c>
      <c r="Q431" s="72"/>
      <c r="R431" s="72"/>
      <c r="S431" s="72">
        <f t="shared" si="230"/>
        <v>0.89339450801707043</v>
      </c>
      <c r="T431" s="72">
        <f t="shared" si="231"/>
        <v>0.92575978058916808</v>
      </c>
      <c r="U431" s="72">
        <f t="shared" si="232"/>
        <v>0.99806437456538877</v>
      </c>
      <c r="V431" s="72">
        <f t="shared" si="233"/>
        <v>0.75868760164081428</v>
      </c>
      <c r="W431" s="72">
        <f t="shared" si="234"/>
        <v>0.94769651598042037</v>
      </c>
      <c r="X431" s="72">
        <f t="shared" si="235"/>
        <v>0.13876802836193694</v>
      </c>
      <c r="Y431" s="72">
        <f t="shared" si="236"/>
        <v>3.6244583397824985E-2</v>
      </c>
      <c r="Z431" s="72">
        <f t="shared" si="237"/>
        <v>6.4612976664769506E-2</v>
      </c>
      <c r="AA431" s="72">
        <f t="shared" si="238"/>
        <v>1.9639107836074421E-3</v>
      </c>
      <c r="AB431" s="72">
        <f t="shared" si="239"/>
        <v>4.2156862745098E-2</v>
      </c>
      <c r="AC431" s="72"/>
      <c r="AD431" s="72"/>
      <c r="AE431" s="72">
        <f t="shared" si="240"/>
        <v>0.10660549198292962</v>
      </c>
      <c r="AF431" s="72">
        <f t="shared" si="241"/>
        <v>7.4240219410831962E-2</v>
      </c>
      <c r="AG431" s="72">
        <f t="shared" si="242"/>
        <v>1.9356254346111768E-3</v>
      </c>
      <c r="AH431" s="72">
        <f t="shared" si="243"/>
        <v>0.24131239835918575</v>
      </c>
      <c r="AI431" s="72">
        <f t="shared" si="244"/>
        <v>5.2303484019579613E-2</v>
      </c>
      <c r="AJ431" s="72">
        <f>(AV431-Driver!$K$179)/(Driver!$L$179-Driver!$K$179)</f>
        <v>0.16678752719361858</v>
      </c>
      <c r="AK431" s="72">
        <f>(AW431-Driver!$K$180)/(Driver!$L$180-Driver!$K$180)</f>
        <v>0.28084801716376412</v>
      </c>
      <c r="AL431" s="72">
        <f>(AX431-Driver!$K$181)/(Driver!$L$181-Driver!$K$181)</f>
        <v>0.4618351988869917</v>
      </c>
      <c r="AM431" s="72">
        <f>(AY431-Driver!$K$182)/(Driver!$L$182-Driver!$K$182)</f>
        <v>9.8075021894718561E-2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29.552711144162274</v>
      </c>
      <c r="AX431" s="70">
        <f t="shared" si="247"/>
        <v>5.1565167899829252</v>
      </c>
      <c r="AY431" s="70">
        <f>IFERROR(Driver!$K$19/Data!BH431/Data!BI431*Data!BK431*Data!BL431,"")</f>
        <v>0.3902375410743561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0.92758653361717336</v>
      </c>
      <c r="L432" s="72">
        <f t="shared" si="225"/>
        <v>0.98773265651438247</v>
      </c>
      <c r="M432" s="72">
        <f t="shared" si="226"/>
        <v>0.86744041071996436</v>
      </c>
      <c r="N432" s="72">
        <f t="shared" si="227"/>
        <v>0.74525548599253777</v>
      </c>
      <c r="O432" s="72">
        <f t="shared" si="228"/>
        <v>0.89726182459872783</v>
      </c>
      <c r="P432" s="72">
        <f t="shared" si="229"/>
        <v>0.95980392156862748</v>
      </c>
      <c r="Q432" s="72"/>
      <c r="R432" s="72"/>
      <c r="S432" s="72">
        <f t="shared" si="230"/>
        <v>0.88420362668250641</v>
      </c>
      <c r="T432" s="72">
        <f t="shared" si="231"/>
        <v>0.92434979830315633</v>
      </c>
      <c r="U432" s="72">
        <f t="shared" si="232"/>
        <v>0.85386814639489006</v>
      </c>
      <c r="V432" s="72">
        <f t="shared" si="233"/>
        <v>0.7755783809116642</v>
      </c>
      <c r="W432" s="72">
        <f t="shared" si="234"/>
        <v>0.90857855361596007</v>
      </c>
      <c r="X432" s="72">
        <f t="shared" si="235"/>
        <v>1.2267343485617588E-2</v>
      </c>
      <c r="Y432" s="72">
        <f t="shared" si="236"/>
        <v>0.13255958928003561</v>
      </c>
      <c r="Z432" s="72">
        <f t="shared" si="237"/>
        <v>0.25474451400746217</v>
      </c>
      <c r="AA432" s="72">
        <f t="shared" si="238"/>
        <v>0.10273817540127214</v>
      </c>
      <c r="AB432" s="72">
        <f t="shared" si="239"/>
        <v>4.0196078431372517E-2</v>
      </c>
      <c r="AC432" s="72"/>
      <c r="AD432" s="72"/>
      <c r="AE432" s="72">
        <f t="shared" si="240"/>
        <v>0.11579637331749362</v>
      </c>
      <c r="AF432" s="72">
        <f t="shared" si="241"/>
        <v>7.5650201696843694E-2</v>
      </c>
      <c r="AG432" s="72">
        <f t="shared" si="242"/>
        <v>0.14613185360510994</v>
      </c>
      <c r="AH432" s="72">
        <f t="shared" si="243"/>
        <v>0.22442161908833577</v>
      </c>
      <c r="AI432" s="72">
        <f t="shared" si="244"/>
        <v>9.1421446384039901E-2</v>
      </c>
      <c r="AJ432" s="72">
        <f>(AV432-Driver!$K$179)/(Driver!$L$179-Driver!$K$179)</f>
        <v>0.29328821206993794</v>
      </c>
      <c r="AK432" s="72">
        <f>(AW432-Driver!$K$180)/(Driver!$L$180-Driver!$K$180)</f>
        <v>0.25727451963126302</v>
      </c>
      <c r="AL432" s="72">
        <f>(AX432-Driver!$K$181)/(Driver!$L$181-Driver!$K$181)</f>
        <v>0.14247770821476002</v>
      </c>
      <c r="AM432" s="72">
        <f>(AY432-Driver!$K$182)/(Driver!$L$182-Driver!$K$182)</f>
        <v>0.19884928651238326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27.258175867361054</v>
      </c>
      <c r="AX432" s="70">
        <f t="shared" si="247"/>
        <v>2.2822993739328403</v>
      </c>
      <c r="AY432" s="70">
        <f>IFERROR(Driver!$K$19/Data!BH432/Data!BI432*Data!BK432*Data!BL432,"")</f>
        <v>0.79121528717355627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1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0.90209593759040385</v>
      </c>
      <c r="L433" s="72">
        <f t="shared" si="225"/>
        <v>0.88254371122391428</v>
      </c>
      <c r="M433" s="72">
        <f t="shared" si="226"/>
        <v>0.92164816395689342</v>
      </c>
      <c r="N433" s="72">
        <f t="shared" si="227"/>
        <v>0.79815816100676651</v>
      </c>
      <c r="O433" s="72">
        <f t="shared" si="228"/>
        <v>0.98516868380509004</v>
      </c>
      <c r="P433" s="72">
        <f t="shared" si="229"/>
        <v>0.98161764705882359</v>
      </c>
      <c r="Q433" s="72"/>
      <c r="R433" s="72"/>
      <c r="S433" s="72">
        <f t="shared" si="230"/>
        <v>0.8986073004028351</v>
      </c>
      <c r="T433" s="72">
        <f t="shared" si="231"/>
        <v>0.93987730057845742</v>
      </c>
      <c r="U433" s="72">
        <f t="shared" si="232"/>
        <v>0.71086460238281513</v>
      </c>
      <c r="V433" s="72">
        <f t="shared" si="233"/>
        <v>0.90187701052193592</v>
      </c>
      <c r="W433" s="72">
        <f t="shared" si="234"/>
        <v>0.90075903829029391</v>
      </c>
      <c r="X433" s="72">
        <f t="shared" si="235"/>
        <v>0.11745628877608572</v>
      </c>
      <c r="Y433" s="72">
        <f t="shared" si="236"/>
        <v>7.8351836043106582E-2</v>
      </c>
      <c r="Z433" s="72">
        <f t="shared" si="237"/>
        <v>0.20184183899323344</v>
      </c>
      <c r="AA433" s="72">
        <f t="shared" si="238"/>
        <v>1.4831316194909919E-2</v>
      </c>
      <c r="AB433" s="72">
        <f t="shared" si="239"/>
        <v>1.8382352941176405E-2</v>
      </c>
      <c r="AC433" s="72"/>
      <c r="AD433" s="72"/>
      <c r="AE433" s="72">
        <f t="shared" si="240"/>
        <v>0.10139269959716493</v>
      </c>
      <c r="AF433" s="72">
        <f t="shared" si="241"/>
        <v>6.0122699421542553E-2</v>
      </c>
      <c r="AG433" s="72">
        <f t="shared" si="242"/>
        <v>0.28913539761718493</v>
      </c>
      <c r="AH433" s="72">
        <f t="shared" si="243"/>
        <v>9.812298947806411E-2</v>
      </c>
      <c r="AI433" s="72">
        <f t="shared" si="244"/>
        <v>9.9240961709706144E-2</v>
      </c>
      <c r="AJ433" s="72">
        <f>(AV433-Driver!$K$179)/(Driver!$L$179-Driver!$K$179)</f>
        <v>0.42301184433164124</v>
      </c>
      <c r="AK433" s="72">
        <f>(AW433-Driver!$K$180)/(Driver!$L$180-Driver!$K$180)</f>
        <v>0.31632380859458059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33.005760688389771</v>
      </c>
      <c r="AX433" s="70">
        <f t="shared" si="247"/>
        <v>6.3915765509391012</v>
      </c>
      <c r="AY433" s="70">
        <f>IFERROR(Driver!$K$19/Data!BH433/Data!BI433*Data!BK433*Data!BL433,"")</f>
        <v>0.44143655740599508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0.87339258627098282</v>
      </c>
      <c r="L434" s="72">
        <f t="shared" si="225"/>
        <v>0.79919023446942228</v>
      </c>
      <c r="M434" s="72">
        <f t="shared" si="226"/>
        <v>0.94759493807254325</v>
      </c>
      <c r="N434" s="72">
        <f t="shared" si="227"/>
        <v>0.95520932144438109</v>
      </c>
      <c r="O434" s="72">
        <f t="shared" si="228"/>
        <v>0.96175849930919644</v>
      </c>
      <c r="P434" s="72">
        <f t="shared" si="229"/>
        <v>0.92581699346405233</v>
      </c>
      <c r="Q434" s="72"/>
      <c r="R434" s="72"/>
      <c r="S434" s="72">
        <f t="shared" si="230"/>
        <v>0.88425223956716092</v>
      </c>
      <c r="T434" s="72">
        <f t="shared" si="231"/>
        <v>0.92024464982004628</v>
      </c>
      <c r="U434" s="72">
        <f t="shared" si="232"/>
        <v>0.79509778950693422</v>
      </c>
      <c r="V434" s="72">
        <f t="shared" si="233"/>
        <v>0.7749652576804118</v>
      </c>
      <c r="W434" s="72">
        <f t="shared" si="234"/>
        <v>0.96751364256480221</v>
      </c>
      <c r="X434" s="72">
        <f t="shared" si="235"/>
        <v>0.20080976553057772</v>
      </c>
      <c r="Y434" s="72">
        <f t="shared" si="236"/>
        <v>5.2405061927456698E-2</v>
      </c>
      <c r="Z434" s="72">
        <f t="shared" si="237"/>
        <v>4.4790678555618857E-2</v>
      </c>
      <c r="AA434" s="72">
        <f t="shared" si="238"/>
        <v>3.8241500690803537E-2</v>
      </c>
      <c r="AB434" s="72">
        <f t="shared" si="239"/>
        <v>7.4183006535947699E-2</v>
      </c>
      <c r="AC434" s="72"/>
      <c r="AD434" s="72"/>
      <c r="AE434" s="72">
        <f t="shared" si="240"/>
        <v>0.11574776043283903</v>
      </c>
      <c r="AF434" s="72">
        <f t="shared" si="241"/>
        <v>7.9755350179953666E-2</v>
      </c>
      <c r="AG434" s="72">
        <f t="shared" si="242"/>
        <v>0.20490221049306584</v>
      </c>
      <c r="AH434" s="72">
        <f t="shared" si="243"/>
        <v>0.22503474231958825</v>
      </c>
      <c r="AI434" s="72">
        <f t="shared" si="244"/>
        <v>3.2486357435197816E-2</v>
      </c>
      <c r="AJ434" s="72">
        <f>(AV434-Driver!$K$179)/(Driver!$L$179-Driver!$K$179)</f>
        <v>0.10474579002497782</v>
      </c>
      <c r="AK434" s="72">
        <f>(AW434-Driver!$K$180)/(Driver!$L$180-Driver!$K$180)</f>
        <v>0.24222769235358854</v>
      </c>
      <c r="AL434" s="72">
        <f>(AX434-Driver!$K$181)/(Driver!$L$181-Driver!$K$181)</f>
        <v>0.35243154366660334</v>
      </c>
      <c r="AM434" s="72">
        <f>(AY434-Driver!$K$182)/(Driver!$L$182-Driver!$K$182)</f>
        <v>0.13435261180191466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25.79358725699646</v>
      </c>
      <c r="AX434" s="70">
        <f t="shared" si="247"/>
        <v>4.1718838929994302</v>
      </c>
      <c r="AY434" s="70">
        <f>IFERROR(Driver!$K$19/Data!BH434/Data!BI434*Data!BK434*Data!BL434,"")</f>
        <v>0.53458497233657076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0.93414372251300271</v>
      </c>
      <c r="L435" s="72">
        <f t="shared" si="225"/>
        <v>0.89942389815486268</v>
      </c>
      <c r="M435" s="72">
        <f t="shared" si="226"/>
        <v>0.96886354687114273</v>
      </c>
      <c r="N435" s="72">
        <f t="shared" si="227"/>
        <v>0.98218396256244866</v>
      </c>
      <c r="O435" s="72">
        <f t="shared" si="228"/>
        <v>0.99834458654771152</v>
      </c>
      <c r="P435" s="72">
        <f t="shared" si="229"/>
        <v>0.92606209150326801</v>
      </c>
      <c r="Q435" s="72"/>
      <c r="R435" s="72"/>
      <c r="S435" s="72">
        <f t="shared" si="230"/>
        <v>0.83922619093631212</v>
      </c>
      <c r="T435" s="72">
        <f t="shared" si="231"/>
        <v>0.91560267882042135</v>
      </c>
      <c r="U435" s="72">
        <f t="shared" si="232"/>
        <v>0.7254241493136957</v>
      </c>
      <c r="V435" s="72">
        <f t="shared" si="233"/>
        <v>0.98830202867504846</v>
      </c>
      <c r="W435" s="72">
        <f t="shared" si="234"/>
        <v>0.97311320754716979</v>
      </c>
      <c r="X435" s="72">
        <f t="shared" si="235"/>
        <v>0.10057610184513735</v>
      </c>
      <c r="Y435" s="72">
        <f t="shared" si="236"/>
        <v>3.1136453128857298E-2</v>
      </c>
      <c r="Z435" s="72">
        <f t="shared" si="237"/>
        <v>1.7816037437551391E-2</v>
      </c>
      <c r="AA435" s="72">
        <f t="shared" si="238"/>
        <v>1.6554134522884928E-3</v>
      </c>
      <c r="AB435" s="72">
        <f t="shared" si="239"/>
        <v>7.3937908496732013E-2</v>
      </c>
      <c r="AC435" s="72"/>
      <c r="AD435" s="72"/>
      <c r="AE435" s="72">
        <f t="shared" si="240"/>
        <v>0.16077380906368791</v>
      </c>
      <c r="AF435" s="72">
        <f t="shared" si="241"/>
        <v>8.4397321179578641E-2</v>
      </c>
      <c r="AG435" s="72">
        <f t="shared" si="242"/>
        <v>0.27457585068630436</v>
      </c>
      <c r="AH435" s="72">
        <f t="shared" si="243"/>
        <v>1.1697971324951567E-2</v>
      </c>
      <c r="AI435" s="72">
        <f t="shared" si="244"/>
        <v>2.6886792452830197E-2</v>
      </c>
      <c r="AJ435" s="72">
        <f>(AV435-Driver!$K$179)/(Driver!$L$179-Driver!$K$179)</f>
        <v>0.20497945371041817</v>
      </c>
      <c r="AK435" s="72">
        <f>(AW435-Driver!$K$180)/(Driver!$L$180-Driver!$K$180)</f>
        <v>0.24661509898966996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26.220637137324189</v>
      </c>
      <c r="AX435" s="70">
        <f t="shared" si="247"/>
        <v>4.7353443369379624</v>
      </c>
      <c r="AY435" s="70">
        <f>IFERROR(Driver!$K$19/Data!BH435/Data!BI435*Data!BK435*Data!BL435,"")</f>
        <v>0.37583635958205902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1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0.89209479965623828</v>
      </c>
      <c r="L436" s="72">
        <f t="shared" si="225"/>
        <v>0.80877850294093956</v>
      </c>
      <c r="M436" s="72">
        <f t="shared" si="226"/>
        <v>0.97541109637153711</v>
      </c>
      <c r="N436" s="72">
        <f t="shared" si="227"/>
        <v>0.99757952317713272</v>
      </c>
      <c r="O436" s="72">
        <f t="shared" si="228"/>
        <v>0.98306553064336077</v>
      </c>
      <c r="P436" s="72">
        <f t="shared" si="229"/>
        <v>0.94558823529411773</v>
      </c>
      <c r="Q436" s="72"/>
      <c r="R436" s="72"/>
      <c r="S436" s="72">
        <f t="shared" si="230"/>
        <v>0.84599026761492491</v>
      </c>
      <c r="T436" s="72">
        <f t="shared" si="231"/>
        <v>0.92752203496781771</v>
      </c>
      <c r="U436" s="72">
        <f t="shared" si="232"/>
        <v>0.87158076017909092</v>
      </c>
      <c r="V436" s="72">
        <f t="shared" si="233"/>
        <v>0.8211777256260453</v>
      </c>
      <c r="W436" s="72">
        <f t="shared" si="234"/>
        <v>0.92397529069767437</v>
      </c>
      <c r="X436" s="72">
        <f t="shared" si="235"/>
        <v>0.1912214970590605</v>
      </c>
      <c r="Y436" s="72">
        <f t="shared" si="236"/>
        <v>2.4588903628462892E-2</v>
      </c>
      <c r="Z436" s="72">
        <f t="shared" si="237"/>
        <v>2.4204768228672235E-3</v>
      </c>
      <c r="AA436" s="72">
        <f t="shared" si="238"/>
        <v>1.6934469356639184E-2</v>
      </c>
      <c r="AB436" s="72">
        <f t="shared" si="239"/>
        <v>5.4411764705882271E-2</v>
      </c>
      <c r="AC436" s="72"/>
      <c r="AD436" s="72"/>
      <c r="AE436" s="72">
        <f t="shared" si="240"/>
        <v>0.15400973238507515</v>
      </c>
      <c r="AF436" s="72">
        <f t="shared" si="241"/>
        <v>7.2477965032182318E-2</v>
      </c>
      <c r="AG436" s="72">
        <f t="shared" si="242"/>
        <v>0.12841923982090905</v>
      </c>
      <c r="AH436" s="72">
        <f t="shared" si="243"/>
        <v>0.17882227437395473</v>
      </c>
      <c r="AI436" s="72">
        <f t="shared" si="244"/>
        <v>7.6024709302325591E-2</v>
      </c>
      <c r="AJ436" s="72">
        <f>(AV436-Driver!$K$179)/(Driver!$L$179-Driver!$K$179)</f>
        <v>0.11433405849649504</v>
      </c>
      <c r="AK436" s="72">
        <f>(AW436-Driver!$K$180)/(Driver!$L$180-Driver!$K$180)</f>
        <v>0.26240251800094244</v>
      </c>
      <c r="AL436" s="72">
        <f>(AX436-Driver!$K$181)/(Driver!$L$181-Driver!$K$181)</f>
        <v>0.39480174539935498</v>
      </c>
      <c r="AM436" s="72">
        <f>(AY436-Driver!$K$182)/(Driver!$L$182-Driver!$K$182)</f>
        <v>7.9176641754471935E-2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27.757311523509919</v>
      </c>
      <c r="AX436" s="70">
        <f t="shared" si="247"/>
        <v>4.5532157085941947</v>
      </c>
      <c r="AY436" s="70">
        <f>IFERROR(Driver!$K$19/Data!BH436/Data!BI436*Data!BK436*Data!BL436,"")</f>
        <v>0.31504145899613806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0.93833293111992322</v>
      </c>
      <c r="L437" s="72">
        <f t="shared" si="225"/>
        <v>0.95506002739505269</v>
      </c>
      <c r="M437" s="72">
        <f t="shared" si="226"/>
        <v>0.92160583484479364</v>
      </c>
      <c r="N437" s="72">
        <f t="shared" si="227"/>
        <v>0.93854897868842091</v>
      </c>
      <c r="O437" s="72">
        <f t="shared" si="228"/>
        <v>0.98296787225118887</v>
      </c>
      <c r="P437" s="72">
        <f t="shared" si="229"/>
        <v>0.84330065359477124</v>
      </c>
      <c r="Q437" s="72"/>
      <c r="R437" s="72"/>
      <c r="S437" s="72">
        <f t="shared" si="230"/>
        <v>0.95975978646152116</v>
      </c>
      <c r="T437" s="72">
        <f t="shared" si="231"/>
        <v>0.99417079301800548</v>
      </c>
      <c r="U437" s="72">
        <f t="shared" si="232"/>
        <v>0.92804825853702477</v>
      </c>
      <c r="V437" s="72">
        <f t="shared" si="233"/>
        <v>0.78738180314042949</v>
      </c>
      <c r="W437" s="72">
        <f t="shared" si="234"/>
        <v>0.86380799112097673</v>
      </c>
      <c r="X437" s="72">
        <f t="shared" si="235"/>
        <v>4.4939972604947254E-2</v>
      </c>
      <c r="Y437" s="72">
        <f t="shared" si="236"/>
        <v>7.8394165155206336E-2</v>
      </c>
      <c r="Z437" s="72">
        <f t="shared" si="237"/>
        <v>6.1451021311579146E-2</v>
      </c>
      <c r="AA437" s="72">
        <f t="shared" si="238"/>
        <v>1.7032127748811104E-2</v>
      </c>
      <c r="AB437" s="72">
        <f t="shared" si="239"/>
        <v>0.15669934640522876</v>
      </c>
      <c r="AC437" s="72"/>
      <c r="AD437" s="72"/>
      <c r="AE437" s="72">
        <f t="shared" si="240"/>
        <v>4.0240213538478842E-2</v>
      </c>
      <c r="AF437" s="72">
        <f t="shared" si="241"/>
        <v>5.8292069819945308E-3</v>
      </c>
      <c r="AG437" s="72">
        <f t="shared" si="242"/>
        <v>7.1951741462975199E-2</v>
      </c>
      <c r="AH437" s="72">
        <f t="shared" si="243"/>
        <v>0.21261819685957051</v>
      </c>
      <c r="AI437" s="72">
        <f t="shared" si="244"/>
        <v>0.1361920088790233</v>
      </c>
      <c r="AJ437" s="72">
        <f>(AV437-Driver!$K$179)/(Driver!$L$179-Driver!$K$179)</f>
        <v>0.35049552816050278</v>
      </c>
      <c r="AK437" s="72">
        <f>(AW437-Driver!$K$180)/(Driver!$L$180-Driver!$K$180)</f>
        <v>0.46736912341157566</v>
      </c>
      <c r="AL437" s="72">
        <f>(AX437-Driver!$K$181)/(Driver!$L$181-Driver!$K$181)</f>
        <v>0.45867324353380134</v>
      </c>
      <c r="AM437" s="72">
        <f>(AY437-Driver!$K$182)/(Driver!$L$182-Driver!$K$182)</f>
        <v>0.11314323885992222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47.707813396746197</v>
      </c>
      <c r="AX437" s="70">
        <f t="shared" si="247"/>
        <v>5.128059191804212</v>
      </c>
      <c r="AY437" s="70">
        <f>IFERROR(Driver!$K$19/Data!BH437/Data!BI437*Data!BK437*Data!BL437,"")</f>
        <v>0.45019351990847989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0.92149489200989254</v>
      </c>
      <c r="L438" s="72">
        <f t="shared" si="225"/>
        <v>0.90957618241882199</v>
      </c>
      <c r="M438" s="72">
        <f t="shared" si="226"/>
        <v>0.93341360160096309</v>
      </c>
      <c r="N438" s="72">
        <f t="shared" si="227"/>
        <v>0.91979542148864857</v>
      </c>
      <c r="O438" s="72">
        <f t="shared" si="228"/>
        <v>0.98669538331424056</v>
      </c>
      <c r="P438" s="72">
        <f t="shared" si="229"/>
        <v>0.89375000000000004</v>
      </c>
      <c r="Q438" s="72"/>
      <c r="R438" s="72"/>
      <c r="S438" s="72">
        <f t="shared" si="230"/>
        <v>0.84564020478919133</v>
      </c>
      <c r="T438" s="72">
        <f t="shared" si="231"/>
        <v>0.94380139751085512</v>
      </c>
      <c r="U438" s="72">
        <f t="shared" si="232"/>
        <v>0.97822026052358946</v>
      </c>
      <c r="V438" s="72">
        <f t="shared" si="233"/>
        <v>0.79441792603365868</v>
      </c>
      <c r="W438" s="72">
        <f t="shared" si="234"/>
        <v>0.8922344115645694</v>
      </c>
      <c r="X438" s="72">
        <f t="shared" si="235"/>
        <v>9.0423817581178012E-2</v>
      </c>
      <c r="Y438" s="72">
        <f t="shared" si="236"/>
        <v>6.658639839903692E-2</v>
      </c>
      <c r="Z438" s="72">
        <f t="shared" si="237"/>
        <v>8.0204578511351377E-2</v>
      </c>
      <c r="AA438" s="72">
        <f t="shared" si="238"/>
        <v>1.3304616685759399E-2</v>
      </c>
      <c r="AB438" s="72">
        <f t="shared" si="239"/>
        <v>0.10624999999999998</v>
      </c>
      <c r="AC438" s="72"/>
      <c r="AD438" s="72"/>
      <c r="AE438" s="72">
        <f t="shared" si="240"/>
        <v>0.15435979521080867</v>
      </c>
      <c r="AF438" s="72">
        <f t="shared" si="241"/>
        <v>5.6198602489144919E-2</v>
      </c>
      <c r="AG438" s="72">
        <f t="shared" si="242"/>
        <v>2.1779739476410487E-2</v>
      </c>
      <c r="AH438" s="72">
        <f t="shared" si="243"/>
        <v>0.20558207396634134</v>
      </c>
      <c r="AI438" s="72">
        <f t="shared" si="244"/>
        <v>0.1077655884354306</v>
      </c>
      <c r="AJ438" s="72">
        <f>(AV438-Driver!$K$179)/(Driver!$L$179-Driver!$K$179)</f>
        <v>0.21513173797437751</v>
      </c>
      <c r="AK438" s="72">
        <f>(AW438-Driver!$K$180)/(Driver!$L$180-Driver!$K$180)</f>
        <v>0.20682035060315271</v>
      </c>
      <c r="AL438" s="72">
        <f>(AX438-Driver!$K$181)/(Driver!$L$181-Driver!$K$181)</f>
        <v>0.31701764371087082</v>
      </c>
      <c r="AM438" s="72">
        <f>(AY438-Driver!$K$182)/(Driver!$L$182-Driver!$K$182)</f>
        <v>8.280649442535172E-2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22.347200288235445</v>
      </c>
      <c r="AX438" s="70">
        <f t="shared" si="247"/>
        <v>3.8531587933978373</v>
      </c>
      <c r="AY438" s="70">
        <f>IFERROR(Driver!$K$19/Data!BH438/Data!BI438*Data!BK438*Data!BL438,"")</f>
        <v>0.32948453281229179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0.89461762312392934</v>
      </c>
      <c r="L439" s="72">
        <f t="shared" si="225"/>
        <v>0.84374748207235517</v>
      </c>
      <c r="M439" s="72">
        <f t="shared" si="226"/>
        <v>0.94548776417550351</v>
      </c>
      <c r="N439" s="72">
        <f t="shared" si="227"/>
        <v>0.99441756782394242</v>
      </c>
      <c r="O439" s="72">
        <f t="shared" si="228"/>
        <v>0.9240718684934176</v>
      </c>
      <c r="P439" s="72">
        <f t="shared" si="229"/>
        <v>0.9179738562091504</v>
      </c>
      <c r="Q439" s="72"/>
      <c r="R439" s="72"/>
      <c r="S439" s="72">
        <f t="shared" si="230"/>
        <v>0.81645123822451326</v>
      </c>
      <c r="T439" s="72">
        <f t="shared" si="231"/>
        <v>0.36751158877975387</v>
      </c>
      <c r="U439" s="72">
        <f t="shared" si="232"/>
        <v>0.30000000000000004</v>
      </c>
      <c r="V439" s="72">
        <f t="shared" si="233"/>
        <v>0.78862075491317096</v>
      </c>
      <c r="W439" s="72">
        <f t="shared" si="234"/>
        <v>0.86761987190583345</v>
      </c>
      <c r="X439" s="72">
        <f t="shared" si="235"/>
        <v>0.1562525179276448</v>
      </c>
      <c r="Y439" s="72">
        <f t="shared" si="236"/>
        <v>5.4512235824496526E-2</v>
      </c>
      <c r="Z439" s="72">
        <f t="shared" si="237"/>
        <v>5.5824321760575835E-3</v>
      </c>
      <c r="AA439" s="72">
        <f t="shared" si="238"/>
        <v>7.5928131506582355E-2</v>
      </c>
      <c r="AB439" s="72">
        <f t="shared" si="239"/>
        <v>8.2026143790849632E-2</v>
      </c>
      <c r="AC439" s="72"/>
      <c r="AD439" s="72"/>
      <c r="AE439" s="72">
        <f t="shared" si="240"/>
        <v>0.18354876177548676</v>
      </c>
      <c r="AF439" s="72">
        <f t="shared" si="241"/>
        <v>0.63248841122024613</v>
      </c>
      <c r="AG439" s="72">
        <f t="shared" si="242"/>
        <v>0.7</v>
      </c>
      <c r="AH439" s="72">
        <f t="shared" si="243"/>
        <v>0.21137924508682909</v>
      </c>
      <c r="AI439" s="72">
        <f t="shared" si="244"/>
        <v>0.13238012809416652</v>
      </c>
      <c r="AJ439" s="72">
        <f>(AV439-Driver!$K$179)/(Driver!$L$179-Driver!$K$179)</f>
        <v>0.14930303762791072</v>
      </c>
      <c r="AK439" s="72">
        <f>(AW439-Driver!$K$180)/(Driver!$L$180-Driver!$K$180)</f>
        <v>0.23384203766502873</v>
      </c>
      <c r="AL439" s="72">
        <f>(AX439-Driver!$K$181)/(Driver!$L$181-Driver!$K$181)</f>
        <v>0.39163979004616462</v>
      </c>
      <c r="AM439" s="72">
        <f>(AY439-Driver!$K$182)/(Driver!$L$182-Driver!$K$182)</f>
        <v>2.0182979604528761E-2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24.977366393908749</v>
      </c>
      <c r="AX439" s="70">
        <f t="shared" si="247"/>
        <v>4.5247581104154815</v>
      </c>
      <c r="AY439" s="70">
        <f>IFERROR(Driver!$K$19/Data!BH439/Data!BI439*Data!BK439*Data!BL439,"")</f>
        <v>8.0307464431464207E-2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1</v>
      </c>
      <c r="H440" s="43" t="b">
        <f t="shared" si="222"/>
        <v>1</v>
      </c>
      <c r="I440" s="43">
        <f t="shared" si="223"/>
        <v>2</v>
      </c>
      <c r="J440" s="43" t="b">
        <f t="array" ref="J440">NOT(OR(($H$9:$H$1273=TRUE)*($I$9:$I$1273&gt;0)*($BT$9:$BT$1273=BT440)*($K$9:$K$1273&gt;K440)))</f>
        <v>1</v>
      </c>
      <c r="K440" s="72">
        <f t="shared" si="224"/>
        <v>0.89667612270433861</v>
      </c>
      <c r="L440" s="72">
        <f t="shared" si="225"/>
        <v>0.86417291112722583</v>
      </c>
      <c r="M440" s="72">
        <f t="shared" si="226"/>
        <v>0.92917933428145139</v>
      </c>
      <c r="N440" s="72">
        <f t="shared" si="227"/>
        <v>0.863294441282489</v>
      </c>
      <c r="O440" s="72">
        <f t="shared" si="228"/>
        <v>0.99434160077755118</v>
      </c>
      <c r="P440" s="72">
        <f t="shared" si="229"/>
        <v>0.92990196078431375</v>
      </c>
      <c r="Q440" s="72"/>
      <c r="R440" s="72"/>
      <c r="S440" s="72">
        <f t="shared" si="230"/>
        <v>0.93625891347294132</v>
      </c>
      <c r="T440" s="72">
        <f t="shared" si="231"/>
        <v>0.99078098479489407</v>
      </c>
      <c r="U440" s="72">
        <f t="shared" si="232"/>
        <v>0.86002124087192744</v>
      </c>
      <c r="V440" s="72">
        <f t="shared" si="233"/>
        <v>0.78695737658402609</v>
      </c>
      <c r="W440" s="72">
        <f t="shared" si="234"/>
        <v>0.86402728561304043</v>
      </c>
      <c r="X440" s="72">
        <f t="shared" si="235"/>
        <v>0.13582708887277417</v>
      </c>
      <c r="Y440" s="72">
        <f t="shared" si="236"/>
        <v>7.082066571854867E-2</v>
      </c>
      <c r="Z440" s="72">
        <f t="shared" si="237"/>
        <v>0.13670555871751094</v>
      </c>
      <c r="AA440" s="72">
        <f t="shared" si="238"/>
        <v>5.6583992224487761E-3</v>
      </c>
      <c r="AB440" s="72">
        <f t="shared" si="239"/>
        <v>7.0098039215686303E-2</v>
      </c>
      <c r="AC440" s="72"/>
      <c r="AD440" s="72"/>
      <c r="AE440" s="72">
        <f t="shared" si="240"/>
        <v>6.3741086527058677E-2</v>
      </c>
      <c r="AF440" s="72">
        <f t="shared" si="241"/>
        <v>9.2190152051059154E-3</v>
      </c>
      <c r="AG440" s="72">
        <f t="shared" si="242"/>
        <v>0.13997875912807256</v>
      </c>
      <c r="AH440" s="72">
        <f t="shared" si="243"/>
        <v>0.21304262341597385</v>
      </c>
      <c r="AI440" s="72">
        <f t="shared" si="244"/>
        <v>0.1359727143869596</v>
      </c>
      <c r="AJ440" s="72">
        <f>(AV440-Driver!$K$179)/(Driver!$L$179-Driver!$K$179)</f>
        <v>0.4413826444283297</v>
      </c>
      <c r="AK440" s="72">
        <f>(AW440-Driver!$K$180)/(Driver!$L$180-Driver!$K$180)</f>
        <v>0.39277402295064279</v>
      </c>
      <c r="AL440" s="72">
        <f>(AX440-Driver!$K$181)/(Driver!$L$181-Driver!$K$181)</f>
        <v>0.53392778093973314</v>
      </c>
      <c r="AM440" s="72">
        <f>(AY440-Driver!$K$182)/(Driver!$L$182-Driver!$K$182)</f>
        <v>0.1017695103335599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40.447071148034084</v>
      </c>
      <c r="AX440" s="70">
        <f t="shared" si="247"/>
        <v>5.8053500284575987</v>
      </c>
      <c r="AY440" s="70">
        <f>IFERROR(Driver!$K$19/Data!BH440/Data!BI440*Data!BK440*Data!BL440,"")</f>
        <v>0.40493779865317925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0.89631958341325046</v>
      </c>
      <c r="L441" s="72">
        <f t="shared" si="225"/>
        <v>0.82739102409153176</v>
      </c>
      <c r="M441" s="72">
        <f t="shared" si="226"/>
        <v>0.96524814273496928</v>
      </c>
      <c r="N441" s="72">
        <f t="shared" si="227"/>
        <v>0.98556409283500934</v>
      </c>
      <c r="O441" s="72">
        <f t="shared" si="228"/>
        <v>0.99155288438950651</v>
      </c>
      <c r="P441" s="72">
        <f t="shared" si="229"/>
        <v>0.91862745098039211</v>
      </c>
      <c r="Q441" s="72"/>
      <c r="R441" s="72"/>
      <c r="S441" s="72">
        <f t="shared" si="230"/>
        <v>0.86210126444218194</v>
      </c>
      <c r="T441" s="72">
        <f t="shared" si="231"/>
        <v>0.92279850066561964</v>
      </c>
      <c r="U441" s="72">
        <f t="shared" si="232"/>
        <v>0.85526219590076091</v>
      </c>
      <c r="V441" s="72">
        <f t="shared" si="233"/>
        <v>0.77235572818430365</v>
      </c>
      <c r="W441" s="72">
        <f t="shared" si="234"/>
        <v>0.99218135257827955</v>
      </c>
      <c r="X441" s="72">
        <f t="shared" si="235"/>
        <v>0.17260897590846827</v>
      </c>
      <c r="Y441" s="72">
        <f t="shared" si="236"/>
        <v>3.475185726503071E-2</v>
      </c>
      <c r="Z441" s="72">
        <f t="shared" si="237"/>
        <v>1.4435907164990713E-2</v>
      </c>
      <c r="AA441" s="72">
        <f t="shared" si="238"/>
        <v>8.4471156104935358E-3</v>
      </c>
      <c r="AB441" s="72">
        <f t="shared" si="239"/>
        <v>8.1372549019607887E-2</v>
      </c>
      <c r="AC441" s="72"/>
      <c r="AD441" s="72"/>
      <c r="AE441" s="72">
        <f t="shared" si="240"/>
        <v>0.13789873555781809</v>
      </c>
      <c r="AF441" s="72">
        <f t="shared" si="241"/>
        <v>7.7201499334380405E-2</v>
      </c>
      <c r="AG441" s="72">
        <f t="shared" si="242"/>
        <v>0.14473780409923906</v>
      </c>
      <c r="AH441" s="72">
        <f t="shared" si="243"/>
        <v>0.22764427181569635</v>
      </c>
      <c r="AI441" s="72">
        <f t="shared" si="244"/>
        <v>7.8186474217204482E-3</v>
      </c>
      <c r="AJ441" s="72">
        <f>(AV441-Driver!$K$179)/(Driver!$L$179-Driver!$K$179)</f>
        <v>0.13294657964708725</v>
      </c>
      <c r="AK441" s="72">
        <f>(AW441-Driver!$K$180)/(Driver!$L$180-Driver!$K$180)</f>
        <v>0.23708457308356892</v>
      </c>
      <c r="AL441" s="72">
        <f>(AX441-Driver!$K$181)/(Driver!$L$181-Driver!$K$181)</f>
        <v>0.38278631505723149</v>
      </c>
      <c r="AM441" s="72">
        <f>(AY441-Driver!$K$182)/(Driver!$L$182-Driver!$K$182)</f>
        <v>0.10455822672160466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25.292979802307741</v>
      </c>
      <c r="AX441" s="70">
        <f t="shared" si="247"/>
        <v>4.4450768355150831</v>
      </c>
      <c r="AY441" s="70">
        <f>IFERROR(Driver!$K$19/Data!BH441/Data!BI441*Data!BK441*Data!BL441,"")</f>
        <v>0.41603401668097201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0.83057313344915396</v>
      </c>
      <c r="L442" s="72">
        <f t="shared" si="225"/>
        <v>0.88782128756748047</v>
      </c>
      <c r="M442" s="72">
        <f t="shared" si="226"/>
        <v>0.77332497933082733</v>
      </c>
      <c r="N442" s="72">
        <f t="shared" si="227"/>
        <v>0.6352194397015114</v>
      </c>
      <c r="O442" s="72">
        <f t="shared" si="228"/>
        <v>0.6965202041733235</v>
      </c>
      <c r="P442" s="72">
        <f t="shared" si="229"/>
        <v>0.9882352941176471</v>
      </c>
      <c r="Q442" s="72"/>
      <c r="R442" s="72"/>
      <c r="S442" s="72">
        <f t="shared" si="230"/>
        <v>0.95038891604337516</v>
      </c>
      <c r="T442" s="72">
        <f t="shared" si="231"/>
        <v>0.9320100184542055</v>
      </c>
      <c r="U442" s="72">
        <f t="shared" si="232"/>
        <v>0.30000000000000004</v>
      </c>
      <c r="V442" s="72">
        <f t="shared" si="233"/>
        <v>0.75932393911152929</v>
      </c>
      <c r="W442" s="72">
        <f t="shared" si="234"/>
        <v>0.89203882158590309</v>
      </c>
      <c r="X442" s="72">
        <f t="shared" si="235"/>
        <v>0.11217871243251953</v>
      </c>
      <c r="Y442" s="72">
        <f t="shared" si="236"/>
        <v>0.22667502066917264</v>
      </c>
      <c r="Z442" s="72">
        <f t="shared" si="237"/>
        <v>0.36478056029848854</v>
      </c>
      <c r="AA442" s="72">
        <f t="shared" si="238"/>
        <v>0.3034797958266765</v>
      </c>
      <c r="AB442" s="72">
        <f t="shared" si="239"/>
        <v>1.1764705882352899E-2</v>
      </c>
      <c r="AC442" s="72"/>
      <c r="AD442" s="72"/>
      <c r="AE442" s="72">
        <f t="shared" si="240"/>
        <v>4.9611083956624891E-2</v>
      </c>
      <c r="AF442" s="72">
        <f t="shared" si="241"/>
        <v>6.7989981545794498E-2</v>
      </c>
      <c r="AG442" s="72">
        <f t="shared" si="242"/>
        <v>0.7</v>
      </c>
      <c r="AH442" s="72">
        <f t="shared" si="243"/>
        <v>0.24067606088847071</v>
      </c>
      <c r="AI442" s="72">
        <f t="shared" si="244"/>
        <v>0.10796117841409691</v>
      </c>
      <c r="AJ442" s="72">
        <f>(AV442-Driver!$K$179)/(Driver!$L$179-Driver!$K$179)</f>
        <v>0.19337684312303599</v>
      </c>
      <c r="AK442" s="72">
        <f>(AW442-Driver!$K$180)/(Driver!$L$180-Driver!$K$180)</f>
        <v>0.28192777702748473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0.39959090693778759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29.657809977899831</v>
      </c>
      <c r="AX442" s="70">
        <f t="shared" si="247"/>
        <v>1.2919749573136028</v>
      </c>
      <c r="AY442" s="70">
        <f>IFERROR(Driver!$K$19/Data!BH442/Data!BI442*Data!BK442*Data!BL442,"")</f>
        <v>1.5899601136614314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0.94581139886918264</v>
      </c>
      <c r="L443" s="72">
        <f t="shared" si="225"/>
        <v>0.97919184594311492</v>
      </c>
      <c r="M443" s="72">
        <f t="shared" si="226"/>
        <v>0.91243095179525047</v>
      </c>
      <c r="N443" s="72">
        <f t="shared" si="227"/>
        <v>0.85191140201100346</v>
      </c>
      <c r="O443" s="72">
        <f t="shared" si="228"/>
        <v>0.98848602853814649</v>
      </c>
      <c r="P443" s="72">
        <f t="shared" si="229"/>
        <v>0.89689542483660123</v>
      </c>
      <c r="Q443" s="72"/>
      <c r="R443" s="72"/>
      <c r="S443" s="72">
        <f t="shared" si="230"/>
        <v>0.94105943683098336</v>
      </c>
      <c r="T443" s="72">
        <f t="shared" si="231"/>
        <v>0.98515337383300583</v>
      </c>
      <c r="U443" s="72">
        <f t="shared" si="232"/>
        <v>0.77161012380894045</v>
      </c>
      <c r="V443" s="72">
        <f t="shared" si="233"/>
        <v>0.78066130765071529</v>
      </c>
      <c r="W443" s="72">
        <f t="shared" si="234"/>
        <v>0.90447976878612724</v>
      </c>
      <c r="X443" s="72">
        <f t="shared" si="235"/>
        <v>2.0808154056885075E-2</v>
      </c>
      <c r="Y443" s="72">
        <f t="shared" si="236"/>
        <v>8.7569048204749589E-2</v>
      </c>
      <c r="Z443" s="72">
        <f t="shared" si="237"/>
        <v>0.14808859798899648</v>
      </c>
      <c r="AA443" s="72">
        <f t="shared" si="238"/>
        <v>1.1513971461853567E-2</v>
      </c>
      <c r="AB443" s="72">
        <f t="shared" si="239"/>
        <v>0.10310457516339872</v>
      </c>
      <c r="AC443" s="72"/>
      <c r="AD443" s="72"/>
      <c r="AE443" s="72">
        <f t="shared" si="240"/>
        <v>5.8940563169016663E-2</v>
      </c>
      <c r="AF443" s="72">
        <f t="shared" si="241"/>
        <v>1.4846626166994212E-2</v>
      </c>
      <c r="AG443" s="72">
        <f t="shared" si="242"/>
        <v>0.22838987619105958</v>
      </c>
      <c r="AH443" s="72">
        <f t="shared" si="243"/>
        <v>0.21933869234928474</v>
      </c>
      <c r="AI443" s="72">
        <f t="shared" si="244"/>
        <v>9.5520231213872819E-2</v>
      </c>
      <c r="AJ443" s="72">
        <f>(AV443-Driver!$K$179)/(Driver!$L$179-Driver!$K$179)</f>
        <v>0.28474740149867045</v>
      </c>
      <c r="AK443" s="72">
        <f>(AW443-Driver!$K$180)/(Driver!$L$180-Driver!$K$180)</f>
        <v>0.42497133088413969</v>
      </c>
      <c r="AL443" s="72">
        <f>(AX443-Driver!$K$181)/(Driver!$L$181-Driver!$K$181)</f>
        <v>0.54531082021121868</v>
      </c>
      <c r="AM443" s="72">
        <f>(AY443-Driver!$K$182)/(Driver!$L$182-Driver!$K$182)</f>
        <v>0.10762508257296469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43.581008264051086</v>
      </c>
      <c r="AX443" s="70">
        <f t="shared" si="247"/>
        <v>5.9077973819009681</v>
      </c>
      <c r="AY443" s="70">
        <f>IFERROR(Driver!$K$19/Data!BH443/Data!BI443*Data!BK443*Data!BL443,"")</f>
        <v>0.4282369432074527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0.90485047493046822</v>
      </c>
      <c r="L444" s="72">
        <f t="shared" si="225"/>
        <v>0.85011280315848847</v>
      </c>
      <c r="M444" s="72">
        <f t="shared" si="226"/>
        <v>0.95958814670244785</v>
      </c>
      <c r="N444" s="72">
        <f t="shared" si="227"/>
        <v>0.94297571618288745</v>
      </c>
      <c r="O444" s="72">
        <f t="shared" si="228"/>
        <v>0.99207957359765875</v>
      </c>
      <c r="P444" s="72">
        <f t="shared" si="229"/>
        <v>0.94370915032679736</v>
      </c>
      <c r="Q444" s="72"/>
      <c r="R444" s="72"/>
      <c r="S444" s="72">
        <f t="shared" si="230"/>
        <v>0.87255094610083439</v>
      </c>
      <c r="T444" s="72">
        <f t="shared" si="231"/>
        <v>0.9914189499198095</v>
      </c>
      <c r="U444" s="72">
        <f t="shared" si="232"/>
        <v>0.76060511126240882</v>
      </c>
      <c r="V444" s="72">
        <f t="shared" si="233"/>
        <v>0.78978130202696306</v>
      </c>
      <c r="W444" s="72">
        <f t="shared" si="234"/>
        <v>0.93584611697027809</v>
      </c>
      <c r="X444" s="72">
        <f t="shared" si="235"/>
        <v>0.14988719684151153</v>
      </c>
      <c r="Y444" s="72">
        <f t="shared" si="236"/>
        <v>4.0411853297552133E-2</v>
      </c>
      <c r="Z444" s="72">
        <f t="shared" si="237"/>
        <v>5.7024283817112553E-2</v>
      </c>
      <c r="AA444" s="72">
        <f t="shared" si="238"/>
        <v>7.920426402341238E-3</v>
      </c>
      <c r="AB444" s="72">
        <f t="shared" si="239"/>
        <v>5.6290849673202609E-2</v>
      </c>
      <c r="AC444" s="72"/>
      <c r="AD444" s="72"/>
      <c r="AE444" s="72">
        <f t="shared" si="240"/>
        <v>0.12744905389916561</v>
      </c>
      <c r="AF444" s="72">
        <f t="shared" si="241"/>
        <v>8.5810500801905276E-3</v>
      </c>
      <c r="AG444" s="72">
        <f t="shared" si="242"/>
        <v>0.23939488873759118</v>
      </c>
      <c r="AH444" s="72">
        <f t="shared" si="243"/>
        <v>0.21021869797303699</v>
      </c>
      <c r="AI444" s="72">
        <f t="shared" si="244"/>
        <v>6.415388302972197E-2</v>
      </c>
      <c r="AJ444" s="72">
        <f>(AV444-Driver!$K$179)/(Driver!$L$179-Driver!$K$179)</f>
        <v>0.155668358714044</v>
      </c>
      <c r="AK444" s="72">
        <f>(AW444-Driver!$K$180)/(Driver!$L$180-Driver!$K$180)</f>
        <v>0.26650802500045045</v>
      </c>
      <c r="AL444" s="72">
        <f>(AX444-Driver!$K$181)/(Driver!$L$181-Driver!$K$181)</f>
        <v>0.45424650603933475</v>
      </c>
      <c r="AM444" s="72">
        <f>(AY444-Driver!$K$182)/(Driver!$L$182-Driver!$K$182)</f>
        <v>8.8190684708769881E-2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28.156922596348714</v>
      </c>
      <c r="AX444" s="70">
        <f t="shared" si="247"/>
        <v>5.0882185543540128</v>
      </c>
      <c r="AY444" s="70">
        <f>IFERROR(Driver!$K$19/Data!BH444/Data!BI444*Data!BK444*Data!BL444,"")</f>
        <v>0.35090806284354725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0.86147762398097916</v>
      </c>
      <c r="L445" s="72">
        <f t="shared" si="225"/>
        <v>0.75535815002820084</v>
      </c>
      <c r="M445" s="72">
        <f t="shared" si="226"/>
        <v>0.96759709793375737</v>
      </c>
      <c r="N445" s="72">
        <f t="shared" si="227"/>
        <v>0.99609656611648645</v>
      </c>
      <c r="O445" s="72">
        <f t="shared" si="228"/>
        <v>0.98022413944949149</v>
      </c>
      <c r="P445" s="72">
        <f t="shared" si="229"/>
        <v>0.92647058823529416</v>
      </c>
      <c r="Q445" s="72"/>
      <c r="R445" s="72"/>
      <c r="S445" s="72">
        <f t="shared" si="230"/>
        <v>0.87979633800813195</v>
      </c>
      <c r="T445" s="72">
        <f t="shared" si="231"/>
        <v>0.6563821092513642</v>
      </c>
      <c r="U445" s="72">
        <f t="shared" si="232"/>
        <v>0.30000000000000004</v>
      </c>
      <c r="V445" s="72">
        <f t="shared" si="233"/>
        <v>0.75105610960810198</v>
      </c>
      <c r="W445" s="72">
        <f t="shared" si="234"/>
        <v>0.85997354497354495</v>
      </c>
      <c r="X445" s="72">
        <f t="shared" si="235"/>
        <v>0.24464184997179919</v>
      </c>
      <c r="Y445" s="72">
        <f t="shared" si="236"/>
        <v>3.2402902066242613E-2</v>
      </c>
      <c r="Z445" s="72">
        <f t="shared" si="237"/>
        <v>3.9034338835135518E-3</v>
      </c>
      <c r="AA445" s="72">
        <f t="shared" si="238"/>
        <v>1.9775860550508451E-2</v>
      </c>
      <c r="AB445" s="72">
        <f t="shared" si="239"/>
        <v>7.3529411764705843E-2</v>
      </c>
      <c r="AC445" s="72"/>
      <c r="AD445" s="72"/>
      <c r="AE445" s="72">
        <f t="shared" si="240"/>
        <v>0.12020366199186808</v>
      </c>
      <c r="AF445" s="72">
        <f t="shared" si="241"/>
        <v>0.3436178907486358</v>
      </c>
      <c r="AG445" s="72">
        <f t="shared" si="242"/>
        <v>0.7</v>
      </c>
      <c r="AH445" s="72">
        <f t="shared" si="243"/>
        <v>0.24894389039189799</v>
      </c>
      <c r="AI445" s="72">
        <f t="shared" si="244"/>
        <v>0.14002645502645503</v>
      </c>
      <c r="AJ445" s="72">
        <f>(AV445-Driver!$K$179)/(Driver!$L$179-Driver!$K$179)</f>
        <v>6.0913705583756333E-2</v>
      </c>
      <c r="AK445" s="72">
        <f>(AW445-Driver!$K$180)/(Driver!$L$180-Driver!$K$180)</f>
        <v>0.24497043427908319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26.060553077173651</v>
      </c>
      <c r="AX445" s="70">
        <f t="shared" si="247"/>
        <v>4.6101309049516219</v>
      </c>
      <c r="AY445" s="70">
        <f>IFERROR(Driver!$K$19/Data!BH445/Data!BI445*Data!BK445*Data!BL445,"")</f>
        <v>0.3037356495116787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0.86132859069982348</v>
      </c>
      <c r="L446" s="72">
        <f t="shared" si="225"/>
        <v>0.78573442913544445</v>
      </c>
      <c r="M446" s="72">
        <f t="shared" si="226"/>
        <v>0.93692275226420263</v>
      </c>
      <c r="N446" s="72">
        <f t="shared" si="227"/>
        <v>0.85633813950547011</v>
      </c>
      <c r="O446" s="72">
        <f t="shared" si="228"/>
        <v>0.97534514996687649</v>
      </c>
      <c r="P446" s="72">
        <f t="shared" si="229"/>
        <v>0.9790849673202614</v>
      </c>
      <c r="Q446" s="72"/>
      <c r="R446" s="72"/>
      <c r="S446" s="72">
        <f t="shared" si="230"/>
        <v>0.95134163765266566</v>
      </c>
      <c r="T446" s="72">
        <f t="shared" si="231"/>
        <v>0.78877344897444857</v>
      </c>
      <c r="U446" s="72">
        <f t="shared" si="232"/>
        <v>0.30000000000000004</v>
      </c>
      <c r="V446" s="72">
        <f t="shared" si="233"/>
        <v>0.75082135682328355</v>
      </c>
      <c r="W446" s="72">
        <f t="shared" si="234"/>
        <v>0.85798781463938301</v>
      </c>
      <c r="X446" s="72">
        <f t="shared" si="235"/>
        <v>0.21426557086455561</v>
      </c>
      <c r="Y446" s="72">
        <f t="shared" si="236"/>
        <v>6.307724773579737E-2</v>
      </c>
      <c r="Z446" s="72">
        <f t="shared" si="237"/>
        <v>0.14366186049452995</v>
      </c>
      <c r="AA446" s="72">
        <f t="shared" si="238"/>
        <v>2.4654850033123552E-2</v>
      </c>
      <c r="AB446" s="72">
        <f t="shared" si="239"/>
        <v>2.0915032679738599E-2</v>
      </c>
      <c r="AC446" s="72"/>
      <c r="AD446" s="72"/>
      <c r="AE446" s="72">
        <f t="shared" si="240"/>
        <v>4.8658362347334311E-2</v>
      </c>
      <c r="AF446" s="72">
        <f t="shared" si="241"/>
        <v>0.21122655102555146</v>
      </c>
      <c r="AG446" s="72">
        <f t="shared" si="242"/>
        <v>0.7</v>
      </c>
      <c r="AH446" s="72">
        <f t="shared" si="243"/>
        <v>0.24917864317671645</v>
      </c>
      <c r="AI446" s="72">
        <f t="shared" si="244"/>
        <v>0.14201218536061699</v>
      </c>
      <c r="AJ446" s="72">
        <f>(AV446-Driver!$K$179)/(Driver!$L$179-Driver!$K$179)</f>
        <v>9.1289984690999915E-2</v>
      </c>
      <c r="AK446" s="72">
        <f>(AW446-Driver!$K$180)/(Driver!$L$180-Driver!$K$180)</f>
        <v>0.34612592056930502</v>
      </c>
      <c r="AL446" s="72">
        <f>(AX446-Driver!$K$181)/(Driver!$L$181-Driver!$K$181)</f>
        <v>0.54088408271675215</v>
      </c>
      <c r="AM446" s="72">
        <f>(AY446-Driver!$K$182)/(Driver!$L$182-Driver!$K$182)</f>
        <v>7.1456261077987568E-2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35.906560502032448</v>
      </c>
      <c r="AX446" s="70">
        <f t="shared" si="247"/>
        <v>5.867956744450769</v>
      </c>
      <c r="AY446" s="70">
        <f>IFERROR(Driver!$K$19/Data!BH446/Data!BI446*Data!BK446*Data!BL446,"")</f>
        <v>0.28432229816247145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0.83048064359663776</v>
      </c>
      <c r="L447" s="72">
        <f t="shared" si="225"/>
        <v>0.74939569736524048</v>
      </c>
      <c r="M447" s="72">
        <f t="shared" si="226"/>
        <v>0.91156558982803504</v>
      </c>
      <c r="N447" s="72">
        <f t="shared" si="227"/>
        <v>0.88058717510908746</v>
      </c>
      <c r="O447" s="72">
        <f t="shared" si="228"/>
        <v>0.96848867934233784</v>
      </c>
      <c r="P447" s="72">
        <f t="shared" si="229"/>
        <v>0.8856209150326797</v>
      </c>
      <c r="Q447" s="72"/>
      <c r="R447" s="72"/>
      <c r="S447" s="72">
        <f t="shared" si="230"/>
        <v>0.84197954387236096</v>
      </c>
      <c r="T447" s="72">
        <f t="shared" si="231"/>
        <v>0.86878850734121449</v>
      </c>
      <c r="U447" s="72">
        <f t="shared" si="232"/>
        <v>0.30000000000000004</v>
      </c>
      <c r="V447" s="72">
        <f t="shared" si="233"/>
        <v>0.75226750644376572</v>
      </c>
      <c r="W447" s="72">
        <f t="shared" si="234"/>
        <v>0.88114476789929186</v>
      </c>
      <c r="X447" s="72">
        <f t="shared" si="235"/>
        <v>0.25060430263475947</v>
      </c>
      <c r="Y447" s="72">
        <f t="shared" si="236"/>
        <v>8.8434410171964961E-2</v>
      </c>
      <c r="Z447" s="72">
        <f t="shared" si="237"/>
        <v>0.11941282489091254</v>
      </c>
      <c r="AA447" s="72">
        <f t="shared" si="238"/>
        <v>3.1511320657662129E-2</v>
      </c>
      <c r="AB447" s="72">
        <f t="shared" si="239"/>
        <v>0.11437908496732024</v>
      </c>
      <c r="AC447" s="72"/>
      <c r="AD447" s="72"/>
      <c r="AE447" s="72">
        <f t="shared" si="240"/>
        <v>0.15802045612763899</v>
      </c>
      <c r="AF447" s="72">
        <f t="shared" si="241"/>
        <v>0.13121149265878557</v>
      </c>
      <c r="AG447" s="72">
        <f t="shared" si="242"/>
        <v>0.7</v>
      </c>
      <c r="AH447" s="72">
        <f t="shared" si="243"/>
        <v>0.24773249355623428</v>
      </c>
      <c r="AI447" s="72">
        <f t="shared" si="244"/>
        <v>0.1188552321007081</v>
      </c>
      <c r="AJ447" s="72">
        <f>(AV447-Driver!$K$179)/(Driver!$L$179-Driver!$K$179)</f>
        <v>5.4951252920796057E-2</v>
      </c>
      <c r="AK447" s="72">
        <f>(AW447-Driver!$K$180)/(Driver!$L$180-Driver!$K$180)</f>
        <v>0.19483912853202956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21.181003517328676</v>
      </c>
      <c r="AX447" s="70">
        <f t="shared" si="247"/>
        <v>3.5002845759817869</v>
      </c>
      <c r="AY447" s="70">
        <f>IFERROR(Driver!$K$19/Data!BH447/Data!BI447*Data!BK447*Data!BL447,"")</f>
        <v>0.25704060925455824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1</v>
      </c>
      <c r="I448" s="43">
        <f t="shared" si="223"/>
        <v>1</v>
      </c>
      <c r="J448" s="43" t="b">
        <f t="array" ref="J448">NOT(OR(($H$9:$H$1273=TRUE)*($I$9:$I$1273&gt;0)*($BT$9:$BT$1273=BT448)*($K$9:$K$1273&gt;K448)))</f>
        <v>1</v>
      </c>
      <c r="K448" s="72">
        <f t="shared" si="224"/>
        <v>0.94590422563588827</v>
      </c>
      <c r="L448" s="72">
        <f t="shared" si="225"/>
        <v>0.93890500362581586</v>
      </c>
      <c r="M448" s="72">
        <f t="shared" si="226"/>
        <v>0.95290344764596069</v>
      </c>
      <c r="N448" s="72">
        <f t="shared" si="227"/>
        <v>0.92590115727565925</v>
      </c>
      <c r="O448" s="72">
        <f t="shared" si="228"/>
        <v>0.99735166932235331</v>
      </c>
      <c r="P448" s="72">
        <f t="shared" si="229"/>
        <v>0.93545751633986929</v>
      </c>
      <c r="Q448" s="72"/>
      <c r="R448" s="72"/>
      <c r="S448" s="72">
        <f t="shared" si="230"/>
        <v>0.86412492066226676</v>
      </c>
      <c r="T448" s="72">
        <f t="shared" si="231"/>
        <v>0.93036910824850383</v>
      </c>
      <c r="U448" s="72">
        <f t="shared" si="232"/>
        <v>0.72636190964481073</v>
      </c>
      <c r="V448" s="72">
        <f t="shared" si="233"/>
        <v>0.87895098314925713</v>
      </c>
      <c r="W448" s="72">
        <f t="shared" si="234"/>
        <v>0.92188368952093436</v>
      </c>
      <c r="X448" s="72">
        <f t="shared" si="235"/>
        <v>6.1094996374184168E-2</v>
      </c>
      <c r="Y448" s="72">
        <f t="shared" si="236"/>
        <v>4.7096552354039346E-2</v>
      </c>
      <c r="Z448" s="72">
        <f t="shared" si="237"/>
        <v>7.4098842724340752E-2</v>
      </c>
      <c r="AA448" s="72">
        <f t="shared" si="238"/>
        <v>2.6483306776466514E-3</v>
      </c>
      <c r="AB448" s="72">
        <f t="shared" si="239"/>
        <v>6.4542483660130656E-2</v>
      </c>
      <c r="AC448" s="72"/>
      <c r="AD448" s="72"/>
      <c r="AE448" s="72">
        <f t="shared" si="240"/>
        <v>0.13587507933773324</v>
      </c>
      <c r="AF448" s="72">
        <f t="shared" si="241"/>
        <v>6.9630891751496171E-2</v>
      </c>
      <c r="AG448" s="72">
        <f t="shared" si="242"/>
        <v>0.27363809035518927</v>
      </c>
      <c r="AH448" s="72">
        <f t="shared" si="243"/>
        <v>0.12104901685074287</v>
      </c>
      <c r="AI448" s="72">
        <f t="shared" si="244"/>
        <v>7.8116310479065698E-2</v>
      </c>
      <c r="AJ448" s="72">
        <f>(AV448-Driver!$K$179)/(Driver!$L$179-Driver!$K$179)</f>
        <v>0.24446055918137136</v>
      </c>
      <c r="AK448" s="72">
        <f>(AW448-Driver!$K$180)/(Driver!$L$180-Driver!$K$180)</f>
        <v>0.26057596688212259</v>
      </c>
      <c r="AL448" s="72">
        <f>(AX448-Driver!$K$181)/(Driver!$L$181-Driver!$K$181)</f>
        <v>0.47132106494656295</v>
      </c>
      <c r="AM448" s="72">
        <f>(AY448-Driver!$K$182)/(Driver!$L$182-Driver!$K$182)</f>
        <v>9.3462780433464468E-2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27.579523481186772</v>
      </c>
      <c r="AX448" s="70">
        <f t="shared" si="247"/>
        <v>5.2418895845190665</v>
      </c>
      <c r="AY448" s="70">
        <f>IFERROR(Driver!$K$19/Data!BH448/Data!BI448*Data!BK448*Data!BL448,"")</f>
        <v>0.37188557202138856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0.89896398280807577</v>
      </c>
      <c r="L449" s="72">
        <f t="shared" si="225"/>
        <v>0.88153654016598182</v>
      </c>
      <c r="M449" s="72">
        <f t="shared" si="226"/>
        <v>0.91639142545016983</v>
      </c>
      <c r="N449" s="72">
        <f t="shared" si="227"/>
        <v>0.97354866249288574</v>
      </c>
      <c r="O449" s="72">
        <f t="shared" si="228"/>
        <v>0.89192463346546691</v>
      </c>
      <c r="P449" s="72">
        <f t="shared" si="229"/>
        <v>0.88370098039215694</v>
      </c>
      <c r="Q449" s="72"/>
      <c r="R449" s="72"/>
      <c r="S449" s="72">
        <f t="shared" si="230"/>
        <v>0.8950508122865799</v>
      </c>
      <c r="T449" s="72">
        <f t="shared" si="231"/>
        <v>0.92708500011606698</v>
      </c>
      <c r="U449" s="72">
        <f t="shared" si="232"/>
        <v>0.79243948221351823</v>
      </c>
      <c r="V449" s="72">
        <f t="shared" si="233"/>
        <v>0.77283922989930587</v>
      </c>
      <c r="W449" s="72">
        <f t="shared" si="234"/>
        <v>0.93284197033510341</v>
      </c>
      <c r="X449" s="72">
        <f t="shared" si="235"/>
        <v>0.11846345983401818</v>
      </c>
      <c r="Y449" s="72">
        <f t="shared" si="236"/>
        <v>8.3608574549830172E-2</v>
      </c>
      <c r="Z449" s="72">
        <f t="shared" si="237"/>
        <v>2.6451337507114314E-2</v>
      </c>
      <c r="AA449" s="72">
        <f t="shared" si="238"/>
        <v>0.10807536653453309</v>
      </c>
      <c r="AB449" s="72">
        <f t="shared" si="239"/>
        <v>0.11629901960784311</v>
      </c>
      <c r="AC449" s="72"/>
      <c r="AD449" s="72"/>
      <c r="AE449" s="72">
        <f t="shared" si="240"/>
        <v>0.10494918771342014</v>
      </c>
      <c r="AF449" s="72">
        <f t="shared" si="241"/>
        <v>7.291499988393306E-2</v>
      </c>
      <c r="AG449" s="72">
        <f t="shared" si="242"/>
        <v>0.20756051778648177</v>
      </c>
      <c r="AH449" s="72">
        <f t="shared" si="243"/>
        <v>0.2271607701006941</v>
      </c>
      <c r="AI449" s="72">
        <f t="shared" si="244"/>
        <v>6.7158029664896549E-2</v>
      </c>
      <c r="AJ449" s="72">
        <f>(AV449-Driver!$K$179)/(Driver!$L$179-Driver!$K$179)</f>
        <v>0.18709209572153734</v>
      </c>
      <c r="AK449" s="72">
        <f>(AW449-Driver!$K$180)/(Driver!$L$180-Driver!$K$180)</f>
        <v>0.20734314541580098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22.398086718579364</v>
      </c>
      <c r="AX449" s="70">
        <f t="shared" si="247"/>
        <v>4.3369379624359707</v>
      </c>
      <c r="AY449" s="70">
        <f>IFERROR(Driver!$K$19/Data!BH449/Data!BI449*Data!BK449*Data!BL449,"")</f>
        <v>0.81245180901010938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0.93219569305858796</v>
      </c>
      <c r="L450" s="72">
        <f t="shared" si="225"/>
        <v>0.90232455080170815</v>
      </c>
      <c r="M450" s="72">
        <f t="shared" si="226"/>
        <v>0.96206683531546777</v>
      </c>
      <c r="N450" s="72">
        <f t="shared" si="227"/>
        <v>0.98977265541010551</v>
      </c>
      <c r="O450" s="72">
        <f t="shared" si="228"/>
        <v>0.98793111851015403</v>
      </c>
      <c r="P450" s="72">
        <f t="shared" si="229"/>
        <v>0.90849673202614378</v>
      </c>
      <c r="Q450" s="72"/>
      <c r="R450" s="72"/>
      <c r="S450" s="72">
        <f t="shared" si="230"/>
        <v>0.86403853420757948</v>
      </c>
      <c r="T450" s="72">
        <f t="shared" si="231"/>
        <v>0.95610152823181349</v>
      </c>
      <c r="U450" s="72">
        <f t="shared" si="232"/>
        <v>0.95832180649318144</v>
      </c>
      <c r="V450" s="72">
        <f t="shared" si="233"/>
        <v>0.77359166327036788</v>
      </c>
      <c r="W450" s="72">
        <f t="shared" si="234"/>
        <v>0.88849120816789562</v>
      </c>
      <c r="X450" s="72">
        <f t="shared" si="235"/>
        <v>9.7675449198291825E-2</v>
      </c>
      <c r="Y450" s="72">
        <f t="shared" si="236"/>
        <v>3.79331646845322E-2</v>
      </c>
      <c r="Z450" s="72">
        <f t="shared" si="237"/>
        <v>1.0227344589894494E-2</v>
      </c>
      <c r="AA450" s="72">
        <f t="shared" si="238"/>
        <v>1.2068881489845917E-2</v>
      </c>
      <c r="AB450" s="72">
        <f t="shared" si="239"/>
        <v>9.1503267973856189E-2</v>
      </c>
      <c r="AC450" s="72"/>
      <c r="AD450" s="72"/>
      <c r="AE450" s="72">
        <f t="shared" si="240"/>
        <v>0.13596146579242052</v>
      </c>
      <c r="AF450" s="72">
        <f t="shared" si="241"/>
        <v>4.3898471768186509E-2</v>
      </c>
      <c r="AG450" s="72">
        <f t="shared" si="242"/>
        <v>4.1678193506818562E-2</v>
      </c>
      <c r="AH450" s="72">
        <f t="shared" si="243"/>
        <v>0.22640833672963206</v>
      </c>
      <c r="AI450" s="72">
        <f t="shared" si="244"/>
        <v>0.11150879183210438</v>
      </c>
      <c r="AJ450" s="72">
        <f>(AV450-Driver!$K$179)/(Driver!$L$179-Driver!$K$179)</f>
        <v>0.2078801063572637</v>
      </c>
      <c r="AK450" s="72">
        <f>(AW450-Driver!$K$180)/(Driver!$L$180-Driver!$K$180)</f>
        <v>0.2300272637294766</v>
      </c>
      <c r="AL450" s="72">
        <f>(AX450-Driver!$K$181)/(Driver!$L$181-Driver!$K$181)</f>
        <v>0.40744956681211669</v>
      </c>
      <c r="AM450" s="72">
        <f>(AY450-Driver!$K$182)/(Driver!$L$182-Driver!$K$182)</f>
        <v>0.10817999260095704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24.606053933546086</v>
      </c>
      <c r="AX450" s="70">
        <f t="shared" si="247"/>
        <v>4.6670461013090501</v>
      </c>
      <c r="AY450" s="70">
        <f>IFERROR(Driver!$K$19/Data!BH450/Data!BI450*Data!BK450*Data!BL450,"")</f>
        <v>0.43044491339861612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0.87987718014800009</v>
      </c>
      <c r="L451" s="72">
        <f t="shared" si="225"/>
        <v>0.78919909757473206</v>
      </c>
      <c r="M451" s="72">
        <f t="shared" si="226"/>
        <v>0.97055526272126802</v>
      </c>
      <c r="N451" s="72">
        <f t="shared" si="227"/>
        <v>0.98303452855245688</v>
      </c>
      <c r="O451" s="72">
        <f t="shared" si="228"/>
        <v>0.98051034457866759</v>
      </c>
      <c r="P451" s="72">
        <f t="shared" si="229"/>
        <v>0.9481209150326797</v>
      </c>
      <c r="Q451" s="72"/>
      <c r="R451" s="72"/>
      <c r="S451" s="72">
        <f t="shared" si="230"/>
        <v>0.90078831077761323</v>
      </c>
      <c r="T451" s="72">
        <f t="shared" si="231"/>
        <v>0.92850036735177999</v>
      </c>
      <c r="U451" s="72">
        <f t="shared" si="232"/>
        <v>0.77975423214550976</v>
      </c>
      <c r="V451" s="72">
        <f t="shared" si="233"/>
        <v>0.77141438248694871</v>
      </c>
      <c r="W451" s="72">
        <f t="shared" si="234"/>
        <v>0.97844732487589625</v>
      </c>
      <c r="X451" s="72">
        <f t="shared" si="235"/>
        <v>0.21080090242526789</v>
      </c>
      <c r="Y451" s="72">
        <f t="shared" si="236"/>
        <v>2.9444737278731953E-2</v>
      </c>
      <c r="Z451" s="72">
        <f t="shared" si="237"/>
        <v>1.6965471447543179E-2</v>
      </c>
      <c r="AA451" s="72">
        <f t="shared" si="238"/>
        <v>1.9489655421332436E-2</v>
      </c>
      <c r="AB451" s="72">
        <f t="shared" si="239"/>
        <v>5.1879084967320244E-2</v>
      </c>
      <c r="AC451" s="72"/>
      <c r="AD451" s="72"/>
      <c r="AE451" s="72">
        <f t="shared" si="240"/>
        <v>9.921168922238674E-2</v>
      </c>
      <c r="AF451" s="72">
        <f t="shared" si="241"/>
        <v>7.1499632648219971E-2</v>
      </c>
      <c r="AG451" s="72">
        <f t="shared" si="242"/>
        <v>0.22024576785449024</v>
      </c>
      <c r="AH451" s="72">
        <f t="shared" si="243"/>
        <v>0.22858561751305129</v>
      </c>
      <c r="AI451" s="72">
        <f t="shared" si="244"/>
        <v>2.1552675124103693E-2</v>
      </c>
      <c r="AJ451" s="72">
        <f>(AV451-Driver!$K$179)/(Driver!$L$179-Driver!$K$179)</f>
        <v>9.4754653130287636E-2</v>
      </c>
      <c r="AK451" s="72">
        <f>(AW451-Driver!$K$180)/(Driver!$L$180-Driver!$K$180)</f>
        <v>0.26491806837986331</v>
      </c>
      <c r="AL451" s="72">
        <f>(AX451-Driver!$K$181)/(Driver!$L$181-Driver!$K$181)</f>
        <v>0.38025675077467902</v>
      </c>
      <c r="AM451" s="72">
        <f>(AY451-Driver!$K$182)/(Driver!$L$182-Driver!$K$182)</f>
        <v>0.11560076653244356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28.002163568780109</v>
      </c>
      <c r="AX451" s="70">
        <f t="shared" si="247"/>
        <v>4.4223107569721112</v>
      </c>
      <c r="AY451" s="70">
        <f>IFERROR(Driver!$K$19/Data!BH451/Data!BI451*Data!BK451*Data!BL451,"")</f>
        <v>0.45997194807010089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0.90854534229638839</v>
      </c>
      <c r="L452" s="72">
        <f t="shared" si="225"/>
        <v>0.84350576101845132</v>
      </c>
      <c r="M452" s="72">
        <f t="shared" si="226"/>
        <v>0.97358492357432536</v>
      </c>
      <c r="N452" s="72">
        <f t="shared" si="227"/>
        <v>0.99736134825776257</v>
      </c>
      <c r="O452" s="72">
        <f t="shared" si="228"/>
        <v>0.99087708259593243</v>
      </c>
      <c r="P452" s="72">
        <f t="shared" si="229"/>
        <v>0.93251633986928106</v>
      </c>
      <c r="Q452" s="72"/>
      <c r="R452" s="72"/>
      <c r="S452" s="72">
        <f t="shared" si="230"/>
        <v>0.87802257185340271</v>
      </c>
      <c r="T452" s="72">
        <f t="shared" si="231"/>
        <v>0.93820353891868491</v>
      </c>
      <c r="U452" s="72">
        <f t="shared" si="232"/>
        <v>0.8052123381148486</v>
      </c>
      <c r="V452" s="72">
        <f t="shared" si="233"/>
        <v>0.77882788078411824</v>
      </c>
      <c r="W452" s="72">
        <f t="shared" si="234"/>
        <v>0.94646942734814021</v>
      </c>
      <c r="X452" s="72">
        <f t="shared" si="235"/>
        <v>0.15649423898154863</v>
      </c>
      <c r="Y452" s="72">
        <f t="shared" si="236"/>
        <v>2.6415076425674644E-2</v>
      </c>
      <c r="Z452" s="72">
        <f t="shared" si="237"/>
        <v>2.63865174223743E-3</v>
      </c>
      <c r="AA452" s="72">
        <f t="shared" si="238"/>
        <v>9.1229174040675931E-3</v>
      </c>
      <c r="AB452" s="72">
        <f t="shared" si="239"/>
        <v>6.7483660130718909E-2</v>
      </c>
      <c r="AC452" s="72"/>
      <c r="AD452" s="72"/>
      <c r="AE452" s="72">
        <f t="shared" si="240"/>
        <v>0.1219774281465973</v>
      </c>
      <c r="AF452" s="72">
        <f t="shared" si="241"/>
        <v>6.1796461081315084E-2</v>
      </c>
      <c r="AG452" s="72">
        <f t="shared" si="242"/>
        <v>0.1947876618851514</v>
      </c>
      <c r="AH452" s="72">
        <f t="shared" si="243"/>
        <v>0.22117211921588179</v>
      </c>
      <c r="AI452" s="72">
        <f t="shared" si="244"/>
        <v>5.3530572651859801E-2</v>
      </c>
      <c r="AJ452" s="72">
        <f>(AV452-Driver!$K$179)/(Driver!$L$179-Driver!$K$179)</f>
        <v>0.1490613165740069</v>
      </c>
      <c r="AK452" s="72">
        <f>(AW452-Driver!$K$180)/(Driver!$L$180-Driver!$K$180)</f>
        <v>0.25094986259280477</v>
      </c>
      <c r="AL452" s="72">
        <f>(AX452-Driver!$K$181)/(Driver!$L$181-Driver!$K$181)</f>
        <v>0.39986087396445963</v>
      </c>
      <c r="AM452" s="72">
        <f>(AY452-Driver!$K$182)/(Driver!$L$182-Driver!$K$182)</f>
        <v>8.6988193707043526E-2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26.642562988177406</v>
      </c>
      <c r="AX452" s="70">
        <f t="shared" si="247"/>
        <v>4.5987478656801368</v>
      </c>
      <c r="AY452" s="70">
        <f>IFERROR(Driver!$K$19/Data!BH452/Data!BI452*Data!BK452*Data!BL452,"")</f>
        <v>0.34612338757545025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1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0.90621048390844672</v>
      </c>
      <c r="L453" s="72">
        <f t="shared" si="225"/>
        <v>0.86993392957859961</v>
      </c>
      <c r="M453" s="72">
        <f t="shared" si="226"/>
        <v>0.94248703823829394</v>
      </c>
      <c r="N453" s="72">
        <f t="shared" si="227"/>
        <v>0.93623758932523882</v>
      </c>
      <c r="O453" s="72">
        <f t="shared" si="228"/>
        <v>0.9781107802916037</v>
      </c>
      <c r="P453" s="72">
        <f t="shared" si="229"/>
        <v>0.91311274509803919</v>
      </c>
      <c r="Q453" s="72"/>
      <c r="R453" s="72"/>
      <c r="S453" s="72">
        <f t="shared" si="230"/>
        <v>0.85621456285226138</v>
      </c>
      <c r="T453" s="72">
        <f t="shared" si="231"/>
        <v>0.92066589683603572</v>
      </c>
      <c r="U453" s="72">
        <f t="shared" si="232"/>
        <v>0.79065020534257469</v>
      </c>
      <c r="V453" s="72">
        <f t="shared" si="233"/>
        <v>0.83207476249462897</v>
      </c>
      <c r="W453" s="72">
        <f t="shared" si="234"/>
        <v>0.91947174447174451</v>
      </c>
      <c r="X453" s="72">
        <f t="shared" si="235"/>
        <v>0.13006607042140036</v>
      </c>
      <c r="Y453" s="72">
        <f t="shared" si="236"/>
        <v>5.7512961761706116E-2</v>
      </c>
      <c r="Z453" s="72">
        <f t="shared" si="237"/>
        <v>6.3762410674761238E-2</v>
      </c>
      <c r="AA453" s="72">
        <f t="shared" si="238"/>
        <v>2.1889219708396343E-2</v>
      </c>
      <c r="AB453" s="72">
        <f t="shared" si="239"/>
        <v>8.6887254901960753E-2</v>
      </c>
      <c r="AC453" s="72"/>
      <c r="AD453" s="72"/>
      <c r="AE453" s="72">
        <f t="shared" si="240"/>
        <v>0.14378543714773859</v>
      </c>
      <c r="AF453" s="72">
        <f t="shared" si="241"/>
        <v>7.9334103163964304E-2</v>
      </c>
      <c r="AG453" s="72">
        <f t="shared" si="242"/>
        <v>0.20934979465742531</v>
      </c>
      <c r="AH453" s="72">
        <f t="shared" si="243"/>
        <v>0.16792523750537103</v>
      </c>
      <c r="AI453" s="72">
        <f t="shared" si="244"/>
        <v>8.052825552825553E-2</v>
      </c>
      <c r="AJ453" s="72">
        <f>(AV453-Driver!$K$179)/(Driver!$L$179-Driver!$K$179)</f>
        <v>0.17548948513415516</v>
      </c>
      <c r="AK453" s="72">
        <f>(AW453-Driver!$K$180)/(Driver!$L$180-Driver!$K$180)</f>
        <v>0.22790950295981355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24.399920889982312</v>
      </c>
      <c r="AX453" s="70">
        <f t="shared" si="247"/>
        <v>4.0011383039271484</v>
      </c>
      <c r="AY453" s="70">
        <f>IFERROR(Driver!$K$19/Data!BH453/Data!BI453*Data!BK453*Data!BL453,"")</f>
        <v>0.46951974167690597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0.87805243187709525</v>
      </c>
      <c r="L454" s="72">
        <f t="shared" si="225"/>
        <v>0.84680928208846984</v>
      </c>
      <c r="M454" s="72">
        <f t="shared" si="226"/>
        <v>0.90929558166572066</v>
      </c>
      <c r="N454" s="72">
        <f t="shared" si="227"/>
        <v>0.81924524125719345</v>
      </c>
      <c r="O454" s="72">
        <f t="shared" si="228"/>
        <v>0.99128039262885725</v>
      </c>
      <c r="P454" s="72">
        <f t="shared" si="229"/>
        <v>0.91736111111111107</v>
      </c>
      <c r="Q454" s="72"/>
      <c r="R454" s="72"/>
      <c r="S454" s="72">
        <f t="shared" si="230"/>
        <v>0.83644780046444622</v>
      </c>
      <c r="T454" s="72">
        <f t="shared" si="231"/>
        <v>0.93362353146656429</v>
      </c>
      <c r="U454" s="72">
        <f t="shared" si="232"/>
        <v>0.96981102787207785</v>
      </c>
      <c r="V454" s="72">
        <f t="shared" si="233"/>
        <v>0.79473171802701459</v>
      </c>
      <c r="W454" s="72">
        <f t="shared" si="234"/>
        <v>0.96274922463447055</v>
      </c>
      <c r="X454" s="72">
        <f t="shared" si="235"/>
        <v>0.15319071791153011</v>
      </c>
      <c r="Y454" s="72">
        <f t="shared" si="236"/>
        <v>9.0704418334279377E-2</v>
      </c>
      <c r="Z454" s="72">
        <f t="shared" si="237"/>
        <v>0.18075475874280653</v>
      </c>
      <c r="AA454" s="72">
        <f t="shared" si="238"/>
        <v>8.7196073711427319E-3</v>
      </c>
      <c r="AB454" s="72">
        <f t="shared" si="239"/>
        <v>8.2638888888888873E-2</v>
      </c>
      <c r="AC454" s="72"/>
      <c r="AD454" s="72"/>
      <c r="AE454" s="72">
        <f t="shared" si="240"/>
        <v>0.16355219953555375</v>
      </c>
      <c r="AF454" s="72">
        <f t="shared" si="241"/>
        <v>6.6376468533435748E-2</v>
      </c>
      <c r="AG454" s="72">
        <f t="shared" si="242"/>
        <v>3.0188972127922153E-2</v>
      </c>
      <c r="AH454" s="72">
        <f t="shared" si="243"/>
        <v>0.20526828197298544</v>
      </c>
      <c r="AI454" s="72">
        <f t="shared" si="244"/>
        <v>3.7250775365529454E-2</v>
      </c>
      <c r="AJ454" s="72">
        <f>(AV454-Driver!$K$179)/(Driver!$L$179-Driver!$K$179)</f>
        <v>0.15236483764402542</v>
      </c>
      <c r="AK454" s="72">
        <f>(AW454-Driver!$K$180)/(Driver!$L$180-Driver!$K$180)</f>
        <v>0.22053150958080922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23.681781120659114</v>
      </c>
      <c r="AX454" s="70">
        <f t="shared" si="247"/>
        <v>2.9482071713147411</v>
      </c>
      <c r="AY454" s="70">
        <f>IFERROR(Driver!$K$19/Data!BH454/Data!BI454*Data!BK454*Data!BL454,"")</f>
        <v>0.41711825314184087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0.88988749460441796</v>
      </c>
      <c r="L455" s="72">
        <f t="shared" si="225"/>
        <v>0.84455321891870117</v>
      </c>
      <c r="M455" s="72">
        <f t="shared" si="226"/>
        <v>0.93522177029013465</v>
      </c>
      <c r="N455" s="72">
        <f t="shared" si="227"/>
        <v>0.90019129829886801</v>
      </c>
      <c r="O455" s="72">
        <f t="shared" si="228"/>
        <v>0.98161780342120897</v>
      </c>
      <c r="P455" s="72">
        <f t="shared" si="229"/>
        <v>0.92385620915032685</v>
      </c>
      <c r="Q455" s="72"/>
      <c r="R455" s="72"/>
      <c r="S455" s="72">
        <f t="shared" si="230"/>
        <v>0.83751286305633532</v>
      </c>
      <c r="T455" s="72">
        <f t="shared" si="231"/>
        <v>0.97264643724155619</v>
      </c>
      <c r="U455" s="72">
        <f t="shared" si="232"/>
        <v>0.99500354895782961</v>
      </c>
      <c r="V455" s="72">
        <f t="shared" si="233"/>
        <v>0.82218584607777911</v>
      </c>
      <c r="W455" s="72">
        <f t="shared" si="234"/>
        <v>0.89186633463454035</v>
      </c>
      <c r="X455" s="72">
        <f t="shared" si="235"/>
        <v>0.15544678108129881</v>
      </c>
      <c r="Y455" s="72">
        <f t="shared" si="236"/>
        <v>6.4778229709865395E-2</v>
      </c>
      <c r="Z455" s="72">
        <f t="shared" si="237"/>
        <v>9.9808701701131985E-2</v>
      </c>
      <c r="AA455" s="72">
        <f t="shared" si="238"/>
        <v>1.8382196578791032E-2</v>
      </c>
      <c r="AB455" s="72">
        <f t="shared" si="239"/>
        <v>7.6143790849673154E-2</v>
      </c>
      <c r="AC455" s="72"/>
      <c r="AD455" s="72"/>
      <c r="AE455" s="72">
        <f t="shared" si="240"/>
        <v>0.16248713694366473</v>
      </c>
      <c r="AF455" s="72">
        <f t="shared" si="241"/>
        <v>2.7353562758443764E-2</v>
      </c>
      <c r="AG455" s="72">
        <f t="shared" si="242"/>
        <v>4.9964510421703912E-3</v>
      </c>
      <c r="AH455" s="72">
        <f t="shared" si="243"/>
        <v>0.17781415392222083</v>
      </c>
      <c r="AI455" s="72">
        <f t="shared" si="244"/>
        <v>0.10813366536545968</v>
      </c>
      <c r="AJ455" s="72">
        <f>(AV455-Driver!$K$179)/(Driver!$L$179-Driver!$K$179)</f>
        <v>0.15010877447425672</v>
      </c>
      <c r="AK455" s="72">
        <f>(AW455-Driver!$K$180)/(Driver!$L$180-Driver!$K$180)</f>
        <v>0.23298983246722704</v>
      </c>
      <c r="AL455" s="72">
        <f>(AX455-Driver!$K$181)/(Driver!$L$181-Driver!$K$181)</f>
        <v>0.29741352052109021</v>
      </c>
      <c r="AM455" s="72">
        <f>(AY455-Driver!$K$182)/(Driver!$L$182-Driver!$K$182)</f>
        <v>7.7728914532320087E-2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24.894416679436667</v>
      </c>
      <c r="AX455" s="70">
        <f t="shared" si="247"/>
        <v>3.6767216846898121</v>
      </c>
      <c r="AY455" s="70">
        <f>IFERROR(Driver!$K$19/Data!BH455/Data!BI455*Data!BK455*Data!BL455,"")</f>
        <v>0.3092809962360541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0.8704462006163759</v>
      </c>
      <c r="L456" s="72">
        <f t="shared" si="225"/>
        <v>0.79266376601401989</v>
      </c>
      <c r="M456" s="72">
        <f t="shared" si="226"/>
        <v>0.94822863521873202</v>
      </c>
      <c r="N456" s="72">
        <f t="shared" si="227"/>
        <v>0.92485455005375328</v>
      </c>
      <c r="O456" s="72">
        <f t="shared" si="228"/>
        <v>0.99319736867433828</v>
      </c>
      <c r="P456" s="72">
        <f t="shared" si="229"/>
        <v>0.92663398692810461</v>
      </c>
      <c r="Q456" s="72"/>
      <c r="R456" s="72"/>
      <c r="S456" s="72">
        <f t="shared" si="230"/>
        <v>0.8558278253395587</v>
      </c>
      <c r="T456" s="72">
        <f t="shared" si="231"/>
        <v>0.95264454903093065</v>
      </c>
      <c r="U456" s="72">
        <f t="shared" si="232"/>
        <v>0.99240296398186301</v>
      </c>
      <c r="V456" s="72">
        <f t="shared" si="233"/>
        <v>0.77546669358147491</v>
      </c>
      <c r="W456" s="72">
        <f t="shared" si="234"/>
        <v>0.9434582013496764</v>
      </c>
      <c r="X456" s="72">
        <f t="shared" si="235"/>
        <v>0.20733623398598017</v>
      </c>
      <c r="Y456" s="72">
        <f t="shared" si="236"/>
        <v>5.1771364781268002E-2</v>
      </c>
      <c r="Z456" s="72">
        <f t="shared" si="237"/>
        <v>7.5145449946246778E-2</v>
      </c>
      <c r="AA456" s="72">
        <f t="shared" si="238"/>
        <v>6.8026313256617787E-3</v>
      </c>
      <c r="AB456" s="72">
        <f t="shared" si="239"/>
        <v>7.3366013071895442E-2</v>
      </c>
      <c r="AC456" s="72"/>
      <c r="AD456" s="72"/>
      <c r="AE456" s="72">
        <f t="shared" si="240"/>
        <v>0.14417217466044127</v>
      </c>
      <c r="AF456" s="72">
        <f t="shared" si="241"/>
        <v>4.7355450969069388E-2</v>
      </c>
      <c r="AG456" s="72">
        <f t="shared" si="242"/>
        <v>7.5970360181369934E-3</v>
      </c>
      <c r="AH456" s="72">
        <f t="shared" si="243"/>
        <v>0.22453330641852509</v>
      </c>
      <c r="AI456" s="72">
        <f t="shared" si="244"/>
        <v>5.6541798650323646E-2</v>
      </c>
      <c r="AJ456" s="72">
        <f>(AV456-Driver!$K$179)/(Driver!$L$179-Driver!$K$179)</f>
        <v>9.8219321569575357E-2</v>
      </c>
      <c r="AK456" s="72">
        <f>(AW456-Driver!$K$180)/(Driver!$L$180-Driver!$K$180)</f>
        <v>0.23890077159295536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25.469760169485561</v>
      </c>
      <c r="AX456" s="70">
        <f t="shared" si="247"/>
        <v>3.898690950483779</v>
      </c>
      <c r="AY456" s="70">
        <f>IFERROR(Driver!$K$19/Data!BH456/Data!BI456*Data!BK456*Data!BL456,"")</f>
        <v>0.40949066352896291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1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0.93407428750038213</v>
      </c>
      <c r="L457" s="72">
        <f t="shared" ref="L457:L520" si="262">1-X457</f>
        <v>0.91102650874224478</v>
      </c>
      <c r="M457" s="72">
        <f t="shared" ref="M457:M520" si="263">1-Y457</f>
        <v>0.95712206625851937</v>
      </c>
      <c r="N457" s="72">
        <f t="shared" ref="N457:N520" si="264">1-Z457</f>
        <v>0.99378517675330436</v>
      </c>
      <c r="O457" s="72">
        <f t="shared" ref="O457:O520" si="265">1-AA457</f>
        <v>0.989223178884999</v>
      </c>
      <c r="P457" s="72">
        <f t="shared" ref="P457:P520" si="266">1-AB457</f>
        <v>0.88835784313725497</v>
      </c>
      <c r="Q457" s="72"/>
      <c r="R457" s="72"/>
      <c r="S457" s="72">
        <f t="shared" ref="S457:S520" si="267">1-AE457</f>
        <v>0.83675410200863853</v>
      </c>
      <c r="T457" s="72">
        <f t="shared" ref="T457:T520" si="268">1-AF457</f>
        <v>0.9726899992568927</v>
      </c>
      <c r="U457" s="72">
        <f t="shared" ref="U457:U520" si="269">1-AG457</f>
        <v>0.82125665055411057</v>
      </c>
      <c r="V457" s="72">
        <f t="shared" ref="V457:V520" si="270">1-AH457</f>
        <v>0.84195353733979328</v>
      </c>
      <c r="W457" s="72">
        <f t="shared" ref="W457:W520" si="271">1-AI457</f>
        <v>0.8881544620367039</v>
      </c>
      <c r="X457" s="72">
        <f t="shared" ref="X457:X520" si="272">ABS(AJ457-AJ$1)</f>
        <v>8.8973491257755194E-2</v>
      </c>
      <c r="Y457" s="72">
        <f t="shared" ref="Y457:Y520" si="273">AVERAGE(Z457:AB457)</f>
        <v>4.2877933741480613E-2</v>
      </c>
      <c r="Z457" s="72">
        <f t="shared" ref="Z457:Z520" si="274">ABS(AL457-AL$1)</f>
        <v>6.2148232466956999E-3</v>
      </c>
      <c r="AA457" s="72">
        <f t="shared" ref="AA457:AA520" si="275">ABS(AM457-AM$1)</f>
        <v>1.0776821115001042E-2</v>
      </c>
      <c r="AB457" s="72">
        <f t="shared" ref="AB457:AB520" si="276">ABS(AN457-AN$1)</f>
        <v>0.11164215686274509</v>
      </c>
      <c r="AC457" s="72"/>
      <c r="AD457" s="72"/>
      <c r="AE457" s="72">
        <f t="shared" ref="AE457:AE520" si="277">ABS(AQ$1-AQ457)</f>
        <v>0.16324589799136147</v>
      </c>
      <c r="AF457" s="72">
        <f t="shared" ref="AF457:AF520" si="278">ABS(AR$1-AR457)</f>
        <v>2.731000074310734E-2</v>
      </c>
      <c r="AG457" s="72">
        <f t="shared" ref="AG457:AG520" si="279">ABS(AS$1-AS457)</f>
        <v>0.17874334944588946</v>
      </c>
      <c r="AH457" s="72">
        <f t="shared" ref="AH457:AH520" si="280">ABS(AT$1-AT457)</f>
        <v>0.15804646266020675</v>
      </c>
      <c r="AI457" s="72">
        <f t="shared" ref="AI457:AI520" si="281">ABS(AU$1-AU457)</f>
        <v>0.11184553796329615</v>
      </c>
      <c r="AJ457" s="72">
        <f>(AV457-Driver!$K$179)/(Driver!$L$179-Driver!$K$179)</f>
        <v>0.21658206429780033</v>
      </c>
      <c r="AK457" s="72">
        <f>(AW457-Driver!$K$180)/(Driver!$L$180-Driver!$K$180)</f>
        <v>0.20871615399266411</v>
      </c>
      <c r="AL457" s="72">
        <f>(AX457-Driver!$K$181)/(Driver!$L$181-Driver!$K$181)</f>
        <v>0.3910073989755265</v>
      </c>
      <c r="AM457" s="72">
        <f>(AY457-Driver!$K$182)/(Driver!$L$182-Driver!$K$182)</f>
        <v>8.5334289996110077E-2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22.531729026455807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0.33954255481233081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0.8473998944535045</v>
      </c>
      <c r="L458" s="72">
        <f t="shared" si="262"/>
        <v>0.77662960277173476</v>
      </c>
      <c r="M458" s="72">
        <f t="shared" si="263"/>
        <v>0.91817018613527424</v>
      </c>
      <c r="N458" s="72">
        <f t="shared" si="264"/>
        <v>0.77497786631252774</v>
      </c>
      <c r="O458" s="72">
        <f t="shared" si="265"/>
        <v>0.98182027379264136</v>
      </c>
      <c r="P458" s="72">
        <f t="shared" si="266"/>
        <v>0.9977124183006536</v>
      </c>
      <c r="Q458" s="72"/>
      <c r="R458" s="72"/>
      <c r="S458" s="72">
        <f t="shared" si="267"/>
        <v>0.86844741299493389</v>
      </c>
      <c r="T458" s="72">
        <f t="shared" si="268"/>
        <v>0.96108791152110484</v>
      </c>
      <c r="U458" s="72">
        <f t="shared" si="269"/>
        <v>0.30000000000000004</v>
      </c>
      <c r="V458" s="72">
        <f t="shared" si="270"/>
        <v>0.7567444077929576</v>
      </c>
      <c r="W458" s="72">
        <f t="shared" si="271"/>
        <v>0.91311383928571432</v>
      </c>
      <c r="X458" s="72">
        <f t="shared" si="272"/>
        <v>0.22337039722826524</v>
      </c>
      <c r="Y458" s="72">
        <f t="shared" si="273"/>
        <v>8.1829813864725764E-2</v>
      </c>
      <c r="Z458" s="72">
        <f t="shared" si="274"/>
        <v>0.22502213368747231</v>
      </c>
      <c r="AA458" s="72">
        <f t="shared" si="275"/>
        <v>1.8179726207358596E-2</v>
      </c>
      <c r="AB458" s="72">
        <f t="shared" si="276"/>
        <v>2.2875816993463971E-3</v>
      </c>
      <c r="AC458" s="72"/>
      <c r="AD458" s="72"/>
      <c r="AE458" s="72">
        <f t="shared" si="277"/>
        <v>0.13155258700506609</v>
      </c>
      <c r="AF458" s="72">
        <f t="shared" si="278"/>
        <v>3.8912088478895213E-2</v>
      </c>
      <c r="AG458" s="72">
        <f t="shared" si="279"/>
        <v>0.7</v>
      </c>
      <c r="AH458" s="72">
        <f t="shared" si="280"/>
        <v>0.24325559220704238</v>
      </c>
      <c r="AI458" s="72">
        <f t="shared" si="281"/>
        <v>8.6886160714285718E-2</v>
      </c>
      <c r="AJ458" s="72">
        <f>(AV458-Driver!$K$179)/(Driver!$L$179-Driver!$K$179)</f>
        <v>8.2185158327290286E-2</v>
      </c>
      <c r="AK458" s="72">
        <f>(AW458-Driver!$K$180)/(Driver!$L$180-Driver!$K$180)</f>
        <v>0.29206143482743863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30.644173383371086</v>
      </c>
      <c r="AX458" s="70">
        <f t="shared" si="284"/>
        <v>2.549800796812749</v>
      </c>
      <c r="AY458" s="70">
        <f>IFERROR(Driver!$K$19/Data!BH458/Data!BI458*Data!BK458*Data!BL458,"")</f>
        <v>0.45475977941016055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0.89816860291570322</v>
      </c>
      <c r="L459" s="72">
        <f t="shared" si="262"/>
        <v>0.834159213600838</v>
      </c>
      <c r="M459" s="72">
        <f t="shared" si="263"/>
        <v>0.96217799223056832</v>
      </c>
      <c r="N459" s="72">
        <f t="shared" si="264"/>
        <v>0.97206570543223925</v>
      </c>
      <c r="O459" s="72">
        <f t="shared" si="265"/>
        <v>0.99359408825292983</v>
      </c>
      <c r="P459" s="72">
        <f t="shared" si="266"/>
        <v>0.9208741830065359</v>
      </c>
      <c r="Q459" s="72"/>
      <c r="R459" s="72"/>
      <c r="S459" s="72">
        <f t="shared" si="267"/>
        <v>0.94344565774096423</v>
      </c>
      <c r="T459" s="72">
        <f t="shared" si="268"/>
        <v>0.9625953140318988</v>
      </c>
      <c r="U459" s="72">
        <f t="shared" si="269"/>
        <v>0.98699136240441709</v>
      </c>
      <c r="V459" s="72">
        <f t="shared" si="270"/>
        <v>0.76520093762594843</v>
      </c>
      <c r="W459" s="72">
        <f t="shared" si="271"/>
        <v>0.88334316037735849</v>
      </c>
      <c r="X459" s="72">
        <f t="shared" si="272"/>
        <v>0.165840786399162</v>
      </c>
      <c r="Y459" s="72">
        <f t="shared" si="273"/>
        <v>3.7822007769431683E-2</v>
      </c>
      <c r="Z459" s="72">
        <f t="shared" si="274"/>
        <v>2.7934294567760753E-2</v>
      </c>
      <c r="AA459" s="72">
        <f t="shared" si="275"/>
        <v>6.4059117470701837E-3</v>
      </c>
      <c r="AB459" s="72">
        <f t="shared" si="276"/>
        <v>7.9125816993464104E-2</v>
      </c>
      <c r="AC459" s="72"/>
      <c r="AD459" s="72"/>
      <c r="AE459" s="72">
        <f t="shared" si="277"/>
        <v>5.6554342259035772E-2</v>
      </c>
      <c r="AF459" s="72">
        <f t="shared" si="278"/>
        <v>3.7404685968101176E-2</v>
      </c>
      <c r="AG459" s="72">
        <f t="shared" si="279"/>
        <v>1.300863759558285E-2</v>
      </c>
      <c r="AH459" s="72">
        <f t="shared" si="280"/>
        <v>0.23479906237405154</v>
      </c>
      <c r="AI459" s="72">
        <f t="shared" si="281"/>
        <v>0.11665683962264151</v>
      </c>
      <c r="AJ459" s="72">
        <f>(AV459-Driver!$K$179)/(Driver!$L$179-Driver!$K$179)</f>
        <v>0.13971476915639353</v>
      </c>
      <c r="AK459" s="72">
        <f>(AW459-Driver!$K$180)/(Driver!$L$180-Driver!$K$180)</f>
        <v>0.39067653177381201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40.24291105293652</v>
      </c>
      <c r="AX459" s="70">
        <f t="shared" si="284"/>
        <v>4.8264086511098467</v>
      </c>
      <c r="AY459" s="70">
        <f>IFERROR(Driver!$K$19/Data!BH459/Data!BI459*Data!BK459*Data!BL459,"")</f>
        <v>0.3569342707767813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0.88450770037969317</v>
      </c>
      <c r="L460" s="72">
        <f t="shared" si="262"/>
        <v>0.84785673998871969</v>
      </c>
      <c r="M460" s="72">
        <f t="shared" si="263"/>
        <v>0.92115866077066666</v>
      </c>
      <c r="N460" s="72">
        <f t="shared" si="264"/>
        <v>0.91283911971162968</v>
      </c>
      <c r="O460" s="72">
        <f t="shared" si="265"/>
        <v>0.97743424822128533</v>
      </c>
      <c r="P460" s="72">
        <f t="shared" si="266"/>
        <v>0.87320261437908497</v>
      </c>
      <c r="Q460" s="72"/>
      <c r="R460" s="72"/>
      <c r="S460" s="72">
        <f t="shared" si="267"/>
        <v>0.9157056482145367</v>
      </c>
      <c r="T460" s="72">
        <f t="shared" si="268"/>
        <v>0.93168258245674263</v>
      </c>
      <c r="U460" s="72">
        <f t="shared" si="269"/>
        <v>0.93705517663697901</v>
      </c>
      <c r="V460" s="72">
        <f t="shared" si="270"/>
        <v>0.79586895249908718</v>
      </c>
      <c r="W460" s="72">
        <f t="shared" si="271"/>
        <v>0.89869833068362481</v>
      </c>
      <c r="X460" s="72">
        <f t="shared" si="272"/>
        <v>0.15214326001128028</v>
      </c>
      <c r="Y460" s="72">
        <f t="shared" si="273"/>
        <v>7.884133922933334E-2</v>
      </c>
      <c r="Z460" s="72">
        <f t="shared" si="274"/>
        <v>8.7160880288370324E-2</v>
      </c>
      <c r="AA460" s="72">
        <f t="shared" si="275"/>
        <v>2.2565751778714713E-2</v>
      </c>
      <c r="AB460" s="72">
        <f t="shared" si="276"/>
        <v>0.12679738562091497</v>
      </c>
      <c r="AC460" s="72"/>
      <c r="AD460" s="72"/>
      <c r="AE460" s="72">
        <f t="shared" si="277"/>
        <v>8.4294351785463337E-2</v>
      </c>
      <c r="AF460" s="72">
        <f t="shared" si="278"/>
        <v>6.8317417543257403E-2</v>
      </c>
      <c r="AG460" s="72">
        <f t="shared" si="279"/>
        <v>6.2944823363020985E-2</v>
      </c>
      <c r="AH460" s="72">
        <f t="shared" si="280"/>
        <v>0.20413104750091288</v>
      </c>
      <c r="AI460" s="72">
        <f t="shared" si="281"/>
        <v>0.1013016693163752</v>
      </c>
      <c r="AJ460" s="72">
        <f>(AV460-Driver!$K$179)/(Driver!$L$179-Driver!$K$179)</f>
        <v>0.15341229554427524</v>
      </c>
      <c r="AK460" s="72">
        <f>(AW460-Driver!$K$180)/(Driver!$L$180-Driver!$K$180)</f>
        <v>0.4258556357229879</v>
      </c>
      <c r="AL460" s="72">
        <f>(AX460-Driver!$K$181)/(Driver!$L$181-Driver!$K$181)</f>
        <v>0.31006134193385188</v>
      </c>
      <c r="AM460" s="72">
        <f>(AY460-Driver!$K$182)/(Driver!$L$182-Driver!$K$182)</f>
        <v>0.11867686288982583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43.667082409195892</v>
      </c>
      <c r="AX460" s="70">
        <f t="shared" si="284"/>
        <v>3.790552077404667</v>
      </c>
      <c r="AY460" s="70">
        <f>IFERROR(Driver!$K$19/Data!BH460/Data!BI460*Data!BK460*Data!BL460,"")</f>
        <v>0.47221164229011603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0.89920479480735604</v>
      </c>
      <c r="L461" s="72">
        <f t="shared" si="262"/>
        <v>0.84680928208846984</v>
      </c>
      <c r="M461" s="72">
        <f t="shared" si="263"/>
        <v>0.95160030752624225</v>
      </c>
      <c r="N461" s="72">
        <f t="shared" si="264"/>
        <v>0.96026845000948602</v>
      </c>
      <c r="O461" s="72">
        <f t="shared" si="265"/>
        <v>0.97717136145812977</v>
      </c>
      <c r="P461" s="72">
        <f t="shared" si="266"/>
        <v>0.91736111111111107</v>
      </c>
      <c r="Q461" s="72"/>
      <c r="R461" s="72"/>
      <c r="S461" s="72">
        <f t="shared" si="267"/>
        <v>0.83644780046444622</v>
      </c>
      <c r="T461" s="72">
        <f t="shared" si="268"/>
        <v>0.95646951431353333</v>
      </c>
      <c r="U461" s="72">
        <f t="shared" si="269"/>
        <v>0.93076666636240502</v>
      </c>
      <c r="V461" s="72">
        <f t="shared" si="270"/>
        <v>0.79473171802701459</v>
      </c>
      <c r="W461" s="72">
        <f t="shared" si="271"/>
        <v>0.92881794650560823</v>
      </c>
      <c r="X461" s="72">
        <f t="shared" si="272"/>
        <v>0.15319071791153011</v>
      </c>
      <c r="Y461" s="72">
        <f t="shared" si="273"/>
        <v>4.8399692473757715E-2</v>
      </c>
      <c r="Z461" s="72">
        <f t="shared" si="274"/>
        <v>3.9731549990514037E-2</v>
      </c>
      <c r="AA461" s="72">
        <f t="shared" si="275"/>
        <v>2.2828638541870214E-2</v>
      </c>
      <c r="AB461" s="72">
        <f t="shared" si="276"/>
        <v>8.2638888888888873E-2</v>
      </c>
      <c r="AC461" s="72"/>
      <c r="AD461" s="72"/>
      <c r="AE461" s="72">
        <f t="shared" si="277"/>
        <v>0.16355219953555375</v>
      </c>
      <c r="AF461" s="72">
        <f t="shared" si="278"/>
        <v>4.3530485686466697E-2</v>
      </c>
      <c r="AG461" s="72">
        <f t="shared" si="279"/>
        <v>6.923333363759504E-2</v>
      </c>
      <c r="AH461" s="72">
        <f t="shared" si="280"/>
        <v>0.20526828197298544</v>
      </c>
      <c r="AI461" s="72">
        <f t="shared" si="281"/>
        <v>7.1182053494391731E-2</v>
      </c>
      <c r="AJ461" s="72">
        <f>(AV461-Driver!$K$179)/(Driver!$L$179-Driver!$K$179)</f>
        <v>0.15236483764402542</v>
      </c>
      <c r="AK461" s="72">
        <f>(AW461-Driver!$K$180)/(Driver!$L$180-Driver!$K$180)</f>
        <v>0.23228139328825595</v>
      </c>
      <c r="AL461" s="72">
        <f>(AX461-Driver!$K$181)/(Driver!$L$181-Driver!$K$181)</f>
        <v>0.35749067223170816</v>
      </c>
      <c r="AM461" s="72">
        <f>(AY461-Driver!$K$182)/(Driver!$L$182-Driver!$K$182)</f>
        <v>7.3282472569240906E-2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24.825460484651565</v>
      </c>
      <c r="AX461" s="70">
        <f t="shared" si="284"/>
        <v>4.2174160500853732</v>
      </c>
      <c r="AY461" s="70">
        <f>IFERROR(Driver!$K$19/Data!BH461/Data!BI461*Data!BK461*Data!BL461,"")</f>
        <v>0.29158873836366211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0.86071700169352383</v>
      </c>
      <c r="L462" s="72">
        <f t="shared" si="262"/>
        <v>0.76551043429216015</v>
      </c>
      <c r="M462" s="72">
        <f t="shared" si="263"/>
        <v>0.95592356909488752</v>
      </c>
      <c r="N462" s="72">
        <f t="shared" si="264"/>
        <v>0.9334898501233162</v>
      </c>
      <c r="O462" s="72">
        <f t="shared" si="265"/>
        <v>0.95388870029860129</v>
      </c>
      <c r="P462" s="72">
        <f t="shared" si="266"/>
        <v>0.98039215686274517</v>
      </c>
      <c r="Q462" s="72"/>
      <c r="R462" s="72"/>
      <c r="S462" s="72">
        <f t="shared" si="267"/>
        <v>0.8962027309417917</v>
      </c>
      <c r="T462" s="72">
        <f t="shared" si="268"/>
        <v>0.24821422170568963</v>
      </c>
      <c r="U462" s="72">
        <f t="shared" si="269"/>
        <v>0.30000000000000004</v>
      </c>
      <c r="V462" s="72">
        <f t="shared" si="270"/>
        <v>0.75314976689786062</v>
      </c>
      <c r="W462" s="72">
        <f t="shared" si="271"/>
        <v>0.8618497564042118</v>
      </c>
      <c r="X462" s="72">
        <f t="shared" si="272"/>
        <v>0.2344895657078398</v>
      </c>
      <c r="Y462" s="72">
        <f t="shared" si="273"/>
        <v>4.4076430905112464E-2</v>
      </c>
      <c r="Z462" s="72">
        <f t="shared" si="274"/>
        <v>6.65101498766838E-2</v>
      </c>
      <c r="AA462" s="72">
        <f t="shared" si="275"/>
        <v>4.6111299701398725E-2</v>
      </c>
      <c r="AB462" s="72">
        <f t="shared" si="276"/>
        <v>1.9607843137254888E-2</v>
      </c>
      <c r="AC462" s="72"/>
      <c r="AD462" s="72"/>
      <c r="AE462" s="72">
        <f t="shared" si="277"/>
        <v>0.10379726905820832</v>
      </c>
      <c r="AF462" s="72">
        <f t="shared" si="278"/>
        <v>0.75178577829431037</v>
      </c>
      <c r="AG462" s="72">
        <f t="shared" si="279"/>
        <v>0.7</v>
      </c>
      <c r="AH462" s="72">
        <f t="shared" si="280"/>
        <v>0.24685023310213935</v>
      </c>
      <c r="AI462" s="72">
        <f t="shared" si="281"/>
        <v>0.13815024359578815</v>
      </c>
      <c r="AJ462" s="72">
        <f>(AV462-Driver!$K$179)/(Driver!$L$179-Driver!$K$179)</f>
        <v>7.1065989847715727E-2</v>
      </c>
      <c r="AK462" s="72">
        <f>(AW462-Driver!$K$180)/(Driver!$L$180-Driver!$K$180)</f>
        <v>0.30017177514358584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31.433596418141633</v>
      </c>
      <c r="AX462" s="70">
        <f t="shared" si="284"/>
        <v>5.1735913488901542</v>
      </c>
      <c r="AY462" s="70">
        <f>IFERROR(Driver!$K$19/Data!BH462/Data!BI462*Data!BK462*Data!BL462,"")</f>
        <v>0.19894773492534321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1</v>
      </c>
      <c r="H463" s="43" t="b">
        <f t="shared" si="259"/>
        <v>0</v>
      </c>
      <c r="I463" s="43">
        <f t="shared" si="260"/>
        <v>3</v>
      </c>
      <c r="J463" s="43" t="b">
        <f t="array" ref="J463">NOT(OR(($H$9:$H$1273=TRUE)*($I$9:$I$1273&gt;0)*($BT$9:$BT$1273=BT463)*($K$9:$K$1273&gt;K463)))</f>
        <v>0</v>
      </c>
      <c r="K463" s="72">
        <f t="shared" si="261"/>
        <v>0.94384950729287487</v>
      </c>
      <c r="L463" s="72">
        <f t="shared" si="262"/>
        <v>0.91876158246716622</v>
      </c>
      <c r="M463" s="72">
        <f t="shared" si="263"/>
        <v>0.96893743211858352</v>
      </c>
      <c r="N463" s="72">
        <f t="shared" si="264"/>
        <v>0.98218396256244866</v>
      </c>
      <c r="O463" s="72">
        <f t="shared" si="265"/>
        <v>0.99913813771487037</v>
      </c>
      <c r="P463" s="72">
        <f t="shared" si="266"/>
        <v>0.92549019607843142</v>
      </c>
      <c r="Q463" s="72"/>
      <c r="R463" s="72"/>
      <c r="S463" s="72">
        <f t="shared" si="267"/>
        <v>0.85866491753767438</v>
      </c>
      <c r="T463" s="72">
        <f t="shared" si="268"/>
        <v>0.946903780730046</v>
      </c>
      <c r="U463" s="72">
        <f t="shared" si="269"/>
        <v>0.74086670042121516</v>
      </c>
      <c r="V463" s="72">
        <f t="shared" si="270"/>
        <v>0.84690266772615663</v>
      </c>
      <c r="W463" s="72">
        <f t="shared" si="271"/>
        <v>0.92031249999999998</v>
      </c>
      <c r="X463" s="72">
        <f t="shared" si="272"/>
        <v>8.1238417532833784E-2</v>
      </c>
      <c r="Y463" s="72">
        <f t="shared" si="273"/>
        <v>3.1062567881416533E-2</v>
      </c>
      <c r="Z463" s="72">
        <f t="shared" si="274"/>
        <v>1.7816037437551391E-2</v>
      </c>
      <c r="AA463" s="72">
        <f t="shared" si="275"/>
        <v>8.6186228512959151E-4</v>
      </c>
      <c r="AB463" s="72">
        <f t="shared" si="276"/>
        <v>7.4509803921568613E-2</v>
      </c>
      <c r="AC463" s="72"/>
      <c r="AD463" s="72"/>
      <c r="AE463" s="72">
        <f t="shared" si="277"/>
        <v>0.14133508246232562</v>
      </c>
      <c r="AF463" s="72">
        <f t="shared" si="278"/>
        <v>5.3096219269954059E-2</v>
      </c>
      <c r="AG463" s="72">
        <f t="shared" si="279"/>
        <v>0.25913329957878484</v>
      </c>
      <c r="AH463" s="72">
        <f t="shared" si="280"/>
        <v>0.15309733227384337</v>
      </c>
      <c r="AI463" s="72">
        <f t="shared" si="281"/>
        <v>7.9687500000000008E-2</v>
      </c>
      <c r="AJ463" s="72">
        <f>(AV463-Driver!$K$179)/(Driver!$L$179-Driver!$K$179)</f>
        <v>0.22431713802272174</v>
      </c>
      <c r="AK463" s="72">
        <f>(AW463-Driver!$K$180)/(Driver!$L$180-Driver!$K$180)</f>
        <v>0.24618251268928054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26.1785311865574</v>
      </c>
      <c r="AX463" s="70">
        <f t="shared" si="284"/>
        <v>4.7353443369379624</v>
      </c>
      <c r="AY463" s="70">
        <f>IFERROR(Driver!$K$19/Data!BH463/Data!BI463*Data!BK463*Data!BL463,"")</f>
        <v>0.38585252348392068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0.94648493941171774</v>
      </c>
      <c r="L464" s="72">
        <f t="shared" si="262"/>
        <v>0.99587059866247696</v>
      </c>
      <c r="M464" s="72">
        <f t="shared" si="263"/>
        <v>0.89709928016095863</v>
      </c>
      <c r="N464" s="72">
        <f t="shared" si="264"/>
        <v>0.88185195725036369</v>
      </c>
      <c r="O464" s="72">
        <f t="shared" si="265"/>
        <v>0.95225634074885213</v>
      </c>
      <c r="P464" s="72">
        <f t="shared" si="266"/>
        <v>0.85718954248366019</v>
      </c>
      <c r="Q464" s="72"/>
      <c r="R464" s="72"/>
      <c r="S464" s="72">
        <f t="shared" si="267"/>
        <v>0.83966412676796787</v>
      </c>
      <c r="T464" s="72">
        <f t="shared" si="268"/>
        <v>0.90729329379463242</v>
      </c>
      <c r="U464" s="72">
        <f t="shared" si="269"/>
        <v>0.7183481604171974</v>
      </c>
      <c r="V464" s="72">
        <f t="shared" si="270"/>
        <v>0.99649358862735848</v>
      </c>
      <c r="W464" s="72">
        <f t="shared" si="271"/>
        <v>0.9574554294975689</v>
      </c>
      <c r="X464" s="72">
        <f t="shared" si="272"/>
        <v>4.1294013375230976E-3</v>
      </c>
      <c r="Y464" s="72">
        <f t="shared" si="273"/>
        <v>0.10290071983904135</v>
      </c>
      <c r="Z464" s="72">
        <f t="shared" si="274"/>
        <v>0.11814804274963631</v>
      </c>
      <c r="AA464" s="72">
        <f t="shared" si="275"/>
        <v>4.7743659251147874E-2</v>
      </c>
      <c r="AB464" s="72">
        <f t="shared" si="276"/>
        <v>0.14281045751633986</v>
      </c>
      <c r="AC464" s="72"/>
      <c r="AD464" s="72"/>
      <c r="AE464" s="72">
        <f t="shared" si="277"/>
        <v>0.16033587323203211</v>
      </c>
      <c r="AF464" s="72">
        <f t="shared" si="278"/>
        <v>9.2706706205367626E-2</v>
      </c>
      <c r="AG464" s="72">
        <f t="shared" si="279"/>
        <v>0.2816518395828026</v>
      </c>
      <c r="AH464" s="72">
        <f t="shared" si="280"/>
        <v>3.5064113726415158E-3</v>
      </c>
      <c r="AI464" s="72">
        <f t="shared" si="281"/>
        <v>4.2544570502431128E-2</v>
      </c>
      <c r="AJ464" s="72">
        <f>(AV464-Driver!$K$179)/(Driver!$L$179-Driver!$K$179)</f>
        <v>0.30142615421803243</v>
      </c>
      <c r="AK464" s="72">
        <f>(AW464-Driver!$K$180)/(Driver!$L$180-Driver!$K$180)</f>
        <v>0.17157443731818564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18.916526020069124</v>
      </c>
      <c r="AX464" s="70">
        <f t="shared" si="284"/>
        <v>3.5116676152532729</v>
      </c>
      <c r="AY464" s="70">
        <f>IFERROR(Driver!$K$19/Data!BH464/Data!BI464*Data!BK464*Data!BL464,"")</f>
        <v>0.57239377339366337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0.84959650003490383</v>
      </c>
      <c r="L465" s="72">
        <f t="shared" si="262"/>
        <v>0.78307549754250272</v>
      </c>
      <c r="M465" s="72">
        <f t="shared" si="263"/>
        <v>0.91611750252730495</v>
      </c>
      <c r="N465" s="72">
        <f t="shared" si="264"/>
        <v>0.88691108581546829</v>
      </c>
      <c r="O465" s="72">
        <f t="shared" si="265"/>
        <v>0.93562442830239445</v>
      </c>
      <c r="P465" s="72">
        <f t="shared" si="266"/>
        <v>0.92581699346405233</v>
      </c>
      <c r="Q465" s="72"/>
      <c r="R465" s="72"/>
      <c r="S465" s="72">
        <f t="shared" si="267"/>
        <v>0.87484432429284675</v>
      </c>
      <c r="T465" s="72">
        <f t="shared" si="268"/>
        <v>0.93478853159654884</v>
      </c>
      <c r="U465" s="72">
        <f t="shared" si="269"/>
        <v>0.92884539504240571</v>
      </c>
      <c r="V465" s="72">
        <f t="shared" si="270"/>
        <v>0.76286257013899617</v>
      </c>
      <c r="W465" s="72">
        <f t="shared" si="271"/>
        <v>0.9274192</v>
      </c>
      <c r="X465" s="72">
        <f t="shared" si="272"/>
        <v>0.21692450245749734</v>
      </c>
      <c r="Y465" s="72">
        <f t="shared" si="273"/>
        <v>8.3882497472694995E-2</v>
      </c>
      <c r="Z465" s="72">
        <f t="shared" si="274"/>
        <v>0.11308891418453171</v>
      </c>
      <c r="AA465" s="72">
        <f t="shared" si="275"/>
        <v>6.4375571697605577E-2</v>
      </c>
      <c r="AB465" s="72">
        <f t="shared" si="276"/>
        <v>7.4183006535947699E-2</v>
      </c>
      <c r="AC465" s="72"/>
      <c r="AD465" s="72"/>
      <c r="AE465" s="72">
        <f t="shared" si="277"/>
        <v>0.12515567570715325</v>
      </c>
      <c r="AF465" s="72">
        <f t="shared" si="278"/>
        <v>6.5211468403451114E-2</v>
      </c>
      <c r="AG465" s="72">
        <f t="shared" si="279"/>
        <v>7.1154604957594292E-2</v>
      </c>
      <c r="AH465" s="72">
        <f t="shared" si="280"/>
        <v>0.23713742986100383</v>
      </c>
      <c r="AI465" s="72">
        <f t="shared" si="281"/>
        <v>7.2580800000000001E-2</v>
      </c>
      <c r="AJ465" s="72">
        <f>(AV465-Driver!$K$179)/(Driver!$L$179-Driver!$K$179)</f>
        <v>8.8631053098058174E-2</v>
      </c>
      <c r="AK465" s="72">
        <f>(AW465-Driver!$K$180)/(Driver!$L$180-Driver!$K$180)</f>
        <v>0.23698091098855933</v>
      </c>
      <c r="AL465" s="72">
        <f>(AX465-Driver!$K$181)/(Driver!$L$181-Driver!$K$181)</f>
        <v>0.28413330803769049</v>
      </c>
      <c r="AM465" s="72">
        <f>(AY465-Driver!$K$182)/(Driver!$L$182-Driver!$K$182)</f>
        <v>0.1604866828087167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25.28288981317742</v>
      </c>
      <c r="AX465" s="70">
        <f t="shared" si="284"/>
        <v>3.5571997723392146</v>
      </c>
      <c r="AY465" s="70">
        <f>IFERROR(Driver!$K$19/Data!BH465/Data!BI465*Data!BK465*Data!BL465,"")</f>
        <v>0.63857164917774356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0.92116313823454177</v>
      </c>
      <c r="L466" s="72">
        <f t="shared" si="262"/>
        <v>0.905265490290871</v>
      </c>
      <c r="M466" s="72">
        <f t="shared" si="263"/>
        <v>0.93706078617821253</v>
      </c>
      <c r="N466" s="72">
        <f t="shared" si="264"/>
        <v>0.88985486624928845</v>
      </c>
      <c r="O466" s="72">
        <f t="shared" si="265"/>
        <v>0.99763468182783277</v>
      </c>
      <c r="P466" s="72">
        <f t="shared" si="266"/>
        <v>0.92369281045751639</v>
      </c>
      <c r="Q466" s="72"/>
      <c r="R466" s="72"/>
      <c r="S466" s="72">
        <f t="shared" si="267"/>
        <v>0.88000374417646798</v>
      </c>
      <c r="T466" s="72">
        <f t="shared" si="268"/>
        <v>0.91631744937736981</v>
      </c>
      <c r="U466" s="72">
        <f t="shared" si="269"/>
        <v>0.79048431879429804</v>
      </c>
      <c r="V466" s="72">
        <f t="shared" si="270"/>
        <v>0.78469876701582386</v>
      </c>
      <c r="W466" s="72">
        <f t="shared" si="271"/>
        <v>0.90460974778459446</v>
      </c>
      <c r="X466" s="72">
        <f t="shared" si="272"/>
        <v>9.4734509709129E-2</v>
      </c>
      <c r="Y466" s="72">
        <f t="shared" si="273"/>
        <v>6.2939213821787451E-2</v>
      </c>
      <c r="Z466" s="72">
        <f t="shared" si="274"/>
        <v>0.1101451337507115</v>
      </c>
      <c r="AA466" s="72">
        <f t="shared" si="275"/>
        <v>2.3653181721672162E-3</v>
      </c>
      <c r="AB466" s="72">
        <f t="shared" si="276"/>
        <v>7.6307189542483639E-2</v>
      </c>
      <c r="AC466" s="72"/>
      <c r="AD466" s="72"/>
      <c r="AE466" s="72">
        <f t="shared" si="277"/>
        <v>0.11999625582353202</v>
      </c>
      <c r="AF466" s="72">
        <f t="shared" si="278"/>
        <v>8.3682550622630192E-2</v>
      </c>
      <c r="AG466" s="72">
        <f t="shared" si="279"/>
        <v>0.20951568120570196</v>
      </c>
      <c r="AH466" s="72">
        <f t="shared" si="280"/>
        <v>0.21530123298417619</v>
      </c>
      <c r="AI466" s="72">
        <f t="shared" si="281"/>
        <v>9.5390252215405591E-2</v>
      </c>
      <c r="AJ466" s="72">
        <f>(AV466-Driver!$K$179)/(Driver!$L$179-Driver!$K$179)</f>
        <v>0.40029006526468452</v>
      </c>
      <c r="AK466" s="72">
        <f>(AW466-Driver!$K$180)/(Driver!$L$180-Driver!$K$180)</f>
        <v>0.25309810422933204</v>
      </c>
      <c r="AL466" s="72">
        <f>(AX466-Driver!$K$181)/(Driver!$L$181-Driver!$K$181)</f>
        <v>0.5073673559729337</v>
      </c>
      <c r="AM466" s="72">
        <f>(AY466-Driver!$K$182)/(Driver!$L$182-Driver!$K$182)</f>
        <v>9.8476429283278336E-2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26.851662898418091</v>
      </c>
      <c r="AX466" s="70">
        <f t="shared" si="284"/>
        <v>5.5663062037564028</v>
      </c>
      <c r="AY466" s="70">
        <f>IFERROR(Driver!$K$19/Data!BH466/Data!BI466*Data!BK466*Data!BL466,"")</f>
        <v>0.39183472891336368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0.89731634224716739</v>
      </c>
      <c r="L467" s="72">
        <f t="shared" si="262"/>
        <v>0.84842075578116194</v>
      </c>
      <c r="M467" s="72">
        <f t="shared" si="263"/>
        <v>0.94621192871317283</v>
      </c>
      <c r="N467" s="72">
        <f t="shared" si="264"/>
        <v>0.94951780180863854</v>
      </c>
      <c r="O467" s="72">
        <f t="shared" si="265"/>
        <v>0.99430589282761217</v>
      </c>
      <c r="P467" s="72">
        <f t="shared" si="266"/>
        <v>0.89481209150326801</v>
      </c>
      <c r="Q467" s="72"/>
      <c r="R467" s="72"/>
      <c r="S467" s="72">
        <f t="shared" si="267"/>
        <v>0.84543499163294888</v>
      </c>
      <c r="T467" s="72">
        <f t="shared" si="268"/>
        <v>0.90761784158017766</v>
      </c>
      <c r="U467" s="72">
        <f t="shared" si="269"/>
        <v>0.79185772648711439</v>
      </c>
      <c r="V467" s="72">
        <f t="shared" si="270"/>
        <v>0.84464673260448953</v>
      </c>
      <c r="W467" s="72">
        <f t="shared" si="271"/>
        <v>0.95042423046566693</v>
      </c>
      <c r="X467" s="72">
        <f t="shared" si="272"/>
        <v>0.15157924421883809</v>
      </c>
      <c r="Y467" s="72">
        <f t="shared" si="273"/>
        <v>5.3788071286827131E-2</v>
      </c>
      <c r="Z467" s="72">
        <f t="shared" si="274"/>
        <v>5.0482198191361516E-2</v>
      </c>
      <c r="AA467" s="72">
        <f t="shared" si="275"/>
        <v>5.6941071723878717E-3</v>
      </c>
      <c r="AB467" s="72">
        <f t="shared" si="276"/>
        <v>0.10518790849673199</v>
      </c>
      <c r="AC467" s="72"/>
      <c r="AD467" s="72"/>
      <c r="AE467" s="72">
        <f t="shared" si="277"/>
        <v>0.15456500836705117</v>
      </c>
      <c r="AF467" s="72">
        <f t="shared" si="278"/>
        <v>9.2382158419822308E-2</v>
      </c>
      <c r="AG467" s="72">
        <f t="shared" si="279"/>
        <v>0.20814227351288561</v>
      </c>
      <c r="AH467" s="72">
        <f t="shared" si="280"/>
        <v>0.1553532673955105</v>
      </c>
      <c r="AI467" s="72">
        <f t="shared" si="281"/>
        <v>4.957576953433307E-2</v>
      </c>
      <c r="AJ467" s="72">
        <f>(AV467-Driver!$K$179)/(Driver!$L$179-Driver!$K$179)</f>
        <v>0.15397631133671744</v>
      </c>
      <c r="AK467" s="72">
        <f>(AW467-Driver!$K$180)/(Driver!$L$180-Driver!$K$180)</f>
        <v>0.21133972469603601</v>
      </c>
      <c r="AL467" s="72">
        <f>(AX467-Driver!$K$181)/(Driver!$L$181-Driver!$K$181)</f>
        <v>0.34674002403086068</v>
      </c>
      <c r="AM467" s="72">
        <f>(AY467-Driver!$K$182)/(Driver!$L$182-Driver!$K$182)</f>
        <v>0.10180521828349899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22.787095270763395</v>
      </c>
      <c r="AX467" s="70">
        <f t="shared" si="284"/>
        <v>4.1206602162777459</v>
      </c>
      <c r="AY467" s="70">
        <f>IFERROR(Driver!$K$19/Data!BH467/Data!BI467*Data!BK467*Data!BL467,"")</f>
        <v>0.40507987950426483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1</v>
      </c>
      <c r="F468" s="43" t="b">
        <f>CL468&gt;Driver!$F$56</f>
        <v>1</v>
      </c>
      <c r="G468" s="43" t="b">
        <f>AND(CB468&gt;Driver!$F$55,CB468&lt;Driver!$G$55)</f>
        <v>1</v>
      </c>
      <c r="H468" s="43" t="b">
        <f t="shared" si="259"/>
        <v>1</v>
      </c>
      <c r="I468" s="43">
        <f t="shared" si="260"/>
        <v>1</v>
      </c>
      <c r="J468" s="43" t="b">
        <f t="array" ref="J468">NOT(OR(($H$9:$H$1273=TRUE)*($I$9:$I$1273&gt;0)*($BT$9:$BT$1273=BT468)*($K$9:$K$1273&gt;K468)))</f>
        <v>1</v>
      </c>
      <c r="K468" s="72">
        <f t="shared" si="261"/>
        <v>0.87464800081641747</v>
      </c>
      <c r="L468" s="72">
        <f t="shared" si="262"/>
        <v>0.8955563612924019</v>
      </c>
      <c r="M468" s="72">
        <f t="shared" si="263"/>
        <v>0.85373964034043315</v>
      </c>
      <c r="N468" s="72">
        <f t="shared" si="264"/>
        <v>0.78699329665465123</v>
      </c>
      <c r="O468" s="72">
        <f t="shared" si="265"/>
        <v>0.83897235639279211</v>
      </c>
      <c r="P468" s="72">
        <f t="shared" si="266"/>
        <v>0.93525326797385622</v>
      </c>
      <c r="Q468" s="72"/>
      <c r="R468" s="72"/>
      <c r="S468" s="72">
        <f t="shared" si="267"/>
        <v>0.91109237072462546</v>
      </c>
      <c r="T468" s="72">
        <f t="shared" si="268"/>
        <v>0.90008057763677951</v>
      </c>
      <c r="U468" s="72">
        <f t="shared" si="269"/>
        <v>0.30000000000000004</v>
      </c>
      <c r="V468" s="72">
        <f t="shared" si="270"/>
        <v>0.77161340593325067</v>
      </c>
      <c r="W468" s="72">
        <f t="shared" si="271"/>
        <v>0.86397216274089939</v>
      </c>
      <c r="X468" s="72">
        <f t="shared" si="272"/>
        <v>0.1044436387075981</v>
      </c>
      <c r="Y468" s="72">
        <f t="shared" si="273"/>
        <v>0.14626035965956682</v>
      </c>
      <c r="Z468" s="72">
        <f t="shared" si="274"/>
        <v>0.21300670334534877</v>
      </c>
      <c r="AA468" s="72">
        <f t="shared" si="275"/>
        <v>0.16102764360720787</v>
      </c>
      <c r="AB468" s="72">
        <f t="shared" si="276"/>
        <v>6.4746732026143783E-2</v>
      </c>
      <c r="AC468" s="72"/>
      <c r="AD468" s="72"/>
      <c r="AE468" s="72">
        <f t="shared" si="277"/>
        <v>8.89076292753746E-2</v>
      </c>
      <c r="AF468" s="72">
        <f t="shared" si="278"/>
        <v>9.9919422363220461E-2</v>
      </c>
      <c r="AG468" s="72">
        <f t="shared" si="279"/>
        <v>0.7</v>
      </c>
      <c r="AH468" s="72">
        <f t="shared" si="280"/>
        <v>0.22838659406674927</v>
      </c>
      <c r="AI468" s="72">
        <f t="shared" si="281"/>
        <v>0.13602783725910064</v>
      </c>
      <c r="AJ468" s="72">
        <f>(AV468-Driver!$K$179)/(Driver!$L$179-Driver!$K$179)</f>
        <v>0.20111191684795743</v>
      </c>
      <c r="AK468" s="72">
        <f>(AW468-Driver!$K$180)/(Driver!$L$180-Driver!$K$180)</f>
        <v>0.24052875212633615</v>
      </c>
      <c r="AL468" s="72">
        <f>(AX468-Driver!$K$181)/(Driver!$L$181-Driver!$K$181)</f>
        <v>0.18421551887687343</v>
      </c>
      <c r="AM468" s="72">
        <f>(AY468-Driver!$K$182)/(Driver!$L$182-Driver!$K$182)</f>
        <v>0.25713875471831898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25.628220268952674</v>
      </c>
      <c r="AX468" s="70">
        <f t="shared" si="284"/>
        <v>2.6579396698918609</v>
      </c>
      <c r="AY468" s="70">
        <f>IFERROR(Driver!$K$19/Data!BH468/Data!BI468*Data!BK468*Data!BL468,"")</f>
        <v>1.0231473153675887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1</v>
      </c>
      <c r="F469" s="43" t="b">
        <f>CL469&gt;Driver!$F$56</f>
        <v>1</v>
      </c>
      <c r="G469" s="43" t="b">
        <f>AND(CB469&gt;Driver!$F$55,CB469&lt;Driver!$G$55)</f>
        <v>1</v>
      </c>
      <c r="H469" s="43" t="b">
        <f t="shared" si="259"/>
        <v>1</v>
      </c>
      <c r="I469" s="43">
        <f t="shared" si="260"/>
        <v>2</v>
      </c>
      <c r="J469" s="43" t="b">
        <f t="array" ref="J469">NOT(OR(($H$9:$H$1273=TRUE)*($I$9:$I$1273&gt;0)*($BT$9:$BT$1273=BT469)*($K$9:$K$1273&gt;K469)))</f>
        <v>1</v>
      </c>
      <c r="K469" s="72">
        <f t="shared" si="261"/>
        <v>0.91357264994267973</v>
      </c>
      <c r="L469" s="72">
        <f t="shared" si="262"/>
        <v>0.93826041414873895</v>
      </c>
      <c r="M469" s="72">
        <f t="shared" si="263"/>
        <v>0.8888848857366205</v>
      </c>
      <c r="N469" s="72">
        <f t="shared" si="264"/>
        <v>0.96785714285714286</v>
      </c>
      <c r="O469" s="72">
        <f t="shared" si="265"/>
        <v>0.97633019409128097</v>
      </c>
      <c r="P469" s="72">
        <f t="shared" si="266"/>
        <v>0.72246732026143778</v>
      </c>
      <c r="Q469" s="72"/>
      <c r="R469" s="72"/>
      <c r="S469" s="72">
        <f t="shared" si="267"/>
        <v>0.96128816821836127</v>
      </c>
      <c r="T469" s="72">
        <f t="shared" si="268"/>
        <v>0.90881997659623159</v>
      </c>
      <c r="U469" s="72">
        <f t="shared" si="269"/>
        <v>0.85408959298209675</v>
      </c>
      <c r="V469" s="72">
        <f t="shared" si="270"/>
        <v>0.78882091851196445</v>
      </c>
      <c r="W469" s="72">
        <f t="shared" si="271"/>
        <v>0.89303460316039218</v>
      </c>
      <c r="X469" s="72">
        <f t="shared" si="272"/>
        <v>6.1739585851260992E-2</v>
      </c>
      <c r="Y469" s="72">
        <f t="shared" si="273"/>
        <v>0.11111511426337946</v>
      </c>
      <c r="Z469" s="72">
        <f t="shared" si="274"/>
        <v>3.214285714285714E-2</v>
      </c>
      <c r="AA469" s="72">
        <f t="shared" si="275"/>
        <v>2.3669805908719074E-2</v>
      </c>
      <c r="AB469" s="72">
        <f t="shared" si="276"/>
        <v>0.27753267973856216</v>
      </c>
      <c r="AC469" s="72"/>
      <c r="AD469" s="72"/>
      <c r="AE469" s="72">
        <f t="shared" si="277"/>
        <v>3.8711831781638756E-2</v>
      </c>
      <c r="AF469" s="72">
        <f t="shared" si="278"/>
        <v>9.118002340376842E-2</v>
      </c>
      <c r="AG469" s="72">
        <f t="shared" si="279"/>
        <v>0.14591040701790325</v>
      </c>
      <c r="AH469" s="72">
        <f t="shared" si="280"/>
        <v>0.21117908148803552</v>
      </c>
      <c r="AI469" s="72">
        <f t="shared" si="281"/>
        <v>0.10696539683960786</v>
      </c>
      <c r="AJ469" s="72">
        <f>(AV469-Driver!$K$179)/(Driver!$L$179-Driver!$K$179)</f>
        <v>0.24381596970429453</v>
      </c>
      <c r="AK469" s="72">
        <f>(AW469-Driver!$K$180)/(Driver!$L$180-Driver!$K$180)</f>
        <v>0.57212779106213518</v>
      </c>
      <c r="AL469" s="72">
        <f>(AX469-Driver!$K$181)/(Driver!$L$181-Driver!$K$181)</f>
        <v>0.36507936507936506</v>
      </c>
      <c r="AM469" s="72">
        <f>(AY469-Driver!$K$182)/(Driver!$L$182-Driver!$K$182)</f>
        <v>0.11978091701983019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57.904537838823536</v>
      </c>
      <c r="AX469" s="70">
        <f t="shared" si="284"/>
        <v>4.2857142857142856</v>
      </c>
      <c r="AY469" s="70">
        <f>IFERROR(Driver!$K$19/Data!BH469/Data!BI469*Data!BK469*Data!BL469,"")</f>
        <v>0.47660464022763765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0.88858379526348896</v>
      </c>
      <c r="L470" s="72">
        <f t="shared" si="262"/>
        <v>0.81047055031826609</v>
      </c>
      <c r="M470" s="72">
        <f t="shared" si="263"/>
        <v>0.96669704020871172</v>
      </c>
      <c r="N470" s="72">
        <f t="shared" si="264"/>
        <v>0.984299310693733</v>
      </c>
      <c r="O470" s="72">
        <f t="shared" si="265"/>
        <v>0.97420684261214074</v>
      </c>
      <c r="P470" s="72">
        <f t="shared" si="266"/>
        <v>0.94158496732026142</v>
      </c>
      <c r="Q470" s="72"/>
      <c r="R470" s="72"/>
      <c r="S470" s="72">
        <f t="shared" si="267"/>
        <v>0.87070596870389272</v>
      </c>
      <c r="T470" s="72">
        <f t="shared" si="268"/>
        <v>0.98570511451072285</v>
      </c>
      <c r="U470" s="72">
        <f t="shared" si="269"/>
        <v>0.93568885674945945</v>
      </c>
      <c r="V470" s="72">
        <f t="shared" si="270"/>
        <v>0.78168328824306066</v>
      </c>
      <c r="W470" s="72">
        <f t="shared" si="271"/>
        <v>0.87177792041078306</v>
      </c>
      <c r="X470" s="72">
        <f t="shared" si="272"/>
        <v>0.18952944968173394</v>
      </c>
      <c r="Y470" s="72">
        <f t="shared" si="273"/>
        <v>3.3302959791288229E-2</v>
      </c>
      <c r="Z470" s="72">
        <f t="shared" si="274"/>
        <v>1.5700689306266946E-2</v>
      </c>
      <c r="AA470" s="72">
        <f t="shared" si="275"/>
        <v>2.5793157387859228E-2</v>
      </c>
      <c r="AB470" s="72">
        <f t="shared" si="276"/>
        <v>5.8415032679738521E-2</v>
      </c>
      <c r="AC470" s="72"/>
      <c r="AD470" s="72"/>
      <c r="AE470" s="72">
        <f t="shared" si="277"/>
        <v>0.12929403129610734</v>
      </c>
      <c r="AF470" s="72">
        <f t="shared" si="278"/>
        <v>1.4294885489277126E-2</v>
      </c>
      <c r="AG470" s="72">
        <f t="shared" si="279"/>
        <v>6.4311143250540492E-2</v>
      </c>
      <c r="AH470" s="72">
        <f t="shared" si="280"/>
        <v>0.21831671175693929</v>
      </c>
      <c r="AI470" s="72">
        <f t="shared" si="281"/>
        <v>0.12822207958921694</v>
      </c>
      <c r="AJ470" s="72">
        <f>(AV470-Driver!$K$179)/(Driver!$L$179-Driver!$K$179)</f>
        <v>0.11602610587382159</v>
      </c>
      <c r="AK470" s="72">
        <f>(AW470-Driver!$K$180)/(Driver!$L$180-Driver!$K$180)</f>
        <v>0.25706401538538998</v>
      </c>
      <c r="AL470" s="72">
        <f>(AX470-Driver!$K$181)/(Driver!$L$181-Driver!$K$181)</f>
        <v>0.38152153291595525</v>
      </c>
      <c r="AM470" s="72">
        <f>(AY470-Driver!$K$182)/(Driver!$L$182-Driver!$K$182)</f>
        <v>7.0317953723251891E-2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27.237686357164012</v>
      </c>
      <c r="AX470" s="70">
        <f t="shared" si="284"/>
        <v>4.4336937962435972</v>
      </c>
      <c r="AY470" s="70">
        <f>IFERROR(Driver!$K$19/Data!BH470/Data!BI470*Data!BK470*Data!BL470,"")</f>
        <v>0.27979300768139714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1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0.85822767972715019</v>
      </c>
      <c r="L471" s="72">
        <f t="shared" si="262"/>
        <v>0.80611957134799783</v>
      </c>
      <c r="M471" s="72">
        <f t="shared" si="263"/>
        <v>0.91033578810630245</v>
      </c>
      <c r="N471" s="72">
        <f t="shared" si="264"/>
        <v>0.82873110731676469</v>
      </c>
      <c r="O471" s="72">
        <f t="shared" si="265"/>
        <v>0.94496416549887474</v>
      </c>
      <c r="P471" s="72">
        <f t="shared" si="266"/>
        <v>0.95731209150326801</v>
      </c>
      <c r="Q471" s="72"/>
      <c r="R471" s="72"/>
      <c r="S471" s="72">
        <f t="shared" si="267"/>
        <v>0.86757719259374233</v>
      </c>
      <c r="T471" s="72">
        <f t="shared" si="268"/>
        <v>0.90232681958353411</v>
      </c>
      <c r="U471" s="72">
        <f t="shared" si="269"/>
        <v>0.8805991400279265</v>
      </c>
      <c r="V471" s="72">
        <f t="shared" si="270"/>
        <v>0.78034000362508438</v>
      </c>
      <c r="W471" s="72">
        <f t="shared" si="271"/>
        <v>0.97883275261324043</v>
      </c>
      <c r="X471" s="72">
        <f t="shared" si="272"/>
        <v>0.19388042865200222</v>
      </c>
      <c r="Y471" s="72">
        <f t="shared" si="273"/>
        <v>8.9664211893697512E-2</v>
      </c>
      <c r="Z471" s="72">
        <f t="shared" si="274"/>
        <v>0.17126889268323525</v>
      </c>
      <c r="AA471" s="72">
        <f t="shared" si="275"/>
        <v>5.5035834501125286E-2</v>
      </c>
      <c r="AB471" s="72">
        <f t="shared" si="276"/>
        <v>4.2687908496731986E-2</v>
      </c>
      <c r="AC471" s="72"/>
      <c r="AD471" s="72"/>
      <c r="AE471" s="72">
        <f t="shared" si="277"/>
        <v>0.13242280740625773</v>
      </c>
      <c r="AF471" s="72">
        <f t="shared" si="278"/>
        <v>9.7673180416465916E-2</v>
      </c>
      <c r="AG471" s="72">
        <f t="shared" si="279"/>
        <v>0.1194008599720735</v>
      </c>
      <c r="AH471" s="72">
        <f t="shared" si="280"/>
        <v>0.21965999637491562</v>
      </c>
      <c r="AI471" s="72">
        <f t="shared" si="281"/>
        <v>2.1167247386759597E-2</v>
      </c>
      <c r="AJ471" s="72">
        <f>(AV471-Driver!$K$179)/(Driver!$L$179-Driver!$K$179)</f>
        <v>0.1116751269035533</v>
      </c>
      <c r="AK471" s="72">
        <f>(AW471-Driver!$K$180)/(Driver!$L$180-Driver!$K$180)</f>
        <v>0.2607097651932645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27.592546790284977</v>
      </c>
      <c r="AX471" s="70">
        <f t="shared" si="284"/>
        <v>3.0335799658508824</v>
      </c>
      <c r="AY471" s="70">
        <f>IFERROR(Driver!$K$19/Data!BH471/Data!BI471*Data!BK471*Data!BL471,"")</f>
        <v>0.60140911780713946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0.88472675181694738</v>
      </c>
      <c r="L472" s="72">
        <f t="shared" si="262"/>
        <v>0.84866247683506568</v>
      </c>
      <c r="M472" s="72">
        <f t="shared" si="263"/>
        <v>0.92079102679882896</v>
      </c>
      <c r="N472" s="72">
        <f t="shared" si="264"/>
        <v>0.84707044836526912</v>
      </c>
      <c r="O472" s="72">
        <f t="shared" si="265"/>
        <v>0.98041701111618507</v>
      </c>
      <c r="P472" s="72">
        <f t="shared" si="266"/>
        <v>0.93488562091503269</v>
      </c>
      <c r="Q472" s="72"/>
      <c r="R472" s="72"/>
      <c r="S472" s="72">
        <f t="shared" si="267"/>
        <v>0.87881487912397582</v>
      </c>
      <c r="T472" s="72">
        <f t="shared" si="268"/>
        <v>0.93003640168860502</v>
      </c>
      <c r="U472" s="72">
        <f t="shared" si="269"/>
        <v>0.89694570118171568</v>
      </c>
      <c r="V472" s="72">
        <f t="shared" si="270"/>
        <v>0.79140922396293711</v>
      </c>
      <c r="W472" s="72">
        <f t="shared" si="271"/>
        <v>0.90204626334519578</v>
      </c>
      <c r="X472" s="72">
        <f t="shared" si="272"/>
        <v>0.15133752316493429</v>
      </c>
      <c r="Y472" s="72">
        <f t="shared" si="273"/>
        <v>7.920897320117104E-2</v>
      </c>
      <c r="Z472" s="72">
        <f t="shared" si="274"/>
        <v>0.1529295516347309</v>
      </c>
      <c r="AA472" s="72">
        <f t="shared" si="275"/>
        <v>1.9582988883814892E-2</v>
      </c>
      <c r="AB472" s="72">
        <f t="shared" si="276"/>
        <v>6.5114379084967311E-2</v>
      </c>
      <c r="AC472" s="72"/>
      <c r="AD472" s="72"/>
      <c r="AE472" s="72">
        <f t="shared" si="277"/>
        <v>0.12118512087602422</v>
      </c>
      <c r="AF472" s="72">
        <f t="shared" si="278"/>
        <v>6.9963598311394967E-2</v>
      </c>
      <c r="AG472" s="72">
        <f t="shared" si="279"/>
        <v>0.10305429881828437</v>
      </c>
      <c r="AH472" s="72">
        <f t="shared" si="280"/>
        <v>0.20859077603706289</v>
      </c>
      <c r="AI472" s="72">
        <f t="shared" si="281"/>
        <v>9.7953736654804266E-2</v>
      </c>
      <c r="AJ472" s="72">
        <f>(AV472-Driver!$K$179)/(Driver!$L$179-Driver!$K$179)</f>
        <v>0.15421803239062123</v>
      </c>
      <c r="AK472" s="72">
        <f>(AW472-Driver!$K$180)/(Driver!$L$180-Driver!$K$180)</f>
        <v>0.2399573596261402</v>
      </c>
      <c r="AL472" s="72">
        <f>(AX472-Driver!$K$181)/(Driver!$L$181-Driver!$K$181)</f>
        <v>0.2442926705874913</v>
      </c>
      <c r="AM472" s="72">
        <f>(AY472-Driver!$K$182)/(Driver!$L$182-Driver!$K$182)</f>
        <v>0.11569409999492601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25.572603564354996</v>
      </c>
      <c r="AX472" s="70">
        <f t="shared" si="284"/>
        <v>3.1986340352874216</v>
      </c>
      <c r="AY472" s="70">
        <f>IFERROR(Driver!$K$19/Data!BH472/Data!BI472*Data!BK472*Data!BL472,"")</f>
        <v>0.46034331908991272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0.93103435592860351</v>
      </c>
      <c r="L473" s="72">
        <f t="shared" si="262"/>
        <v>0.90313028764805425</v>
      </c>
      <c r="M473" s="72">
        <f t="shared" si="263"/>
        <v>0.95893842420915287</v>
      </c>
      <c r="N473" s="72">
        <f t="shared" si="264"/>
        <v>0.98787548219819121</v>
      </c>
      <c r="O473" s="72">
        <f t="shared" si="265"/>
        <v>0.99253456167109744</v>
      </c>
      <c r="P473" s="72">
        <f t="shared" si="266"/>
        <v>0.89640522875816997</v>
      </c>
      <c r="Q473" s="72"/>
      <c r="R473" s="72"/>
      <c r="S473" s="72">
        <f t="shared" si="267"/>
        <v>0.84836105880996993</v>
      </c>
      <c r="T473" s="72">
        <f t="shared" si="268"/>
        <v>0.92840610899082954</v>
      </c>
      <c r="U473" s="72">
        <f t="shared" si="269"/>
        <v>0.74857816756563933</v>
      </c>
      <c r="V473" s="72">
        <f t="shared" si="270"/>
        <v>0.85274108073811183</v>
      </c>
      <c r="W473" s="72">
        <f t="shared" si="271"/>
        <v>0.93245443499392466</v>
      </c>
      <c r="X473" s="72">
        <f t="shared" si="272"/>
        <v>9.6869712351945803E-2</v>
      </c>
      <c r="Y473" s="72">
        <f t="shared" si="273"/>
        <v>4.1061575790847106E-2</v>
      </c>
      <c r="Z473" s="72">
        <f t="shared" si="274"/>
        <v>1.2124517801808732E-2</v>
      </c>
      <c r="AA473" s="72">
        <f t="shared" si="275"/>
        <v>7.465438328902535E-3</v>
      </c>
      <c r="AB473" s="72">
        <f t="shared" si="276"/>
        <v>0.10359477124183006</v>
      </c>
      <c r="AC473" s="72"/>
      <c r="AD473" s="72"/>
      <c r="AE473" s="72">
        <f t="shared" si="277"/>
        <v>0.15163894119003013</v>
      </c>
      <c r="AF473" s="72">
        <f t="shared" si="278"/>
        <v>7.1593891009170407E-2</v>
      </c>
      <c r="AG473" s="72">
        <f t="shared" si="279"/>
        <v>0.25142183243436073</v>
      </c>
      <c r="AH473" s="72">
        <f t="shared" si="280"/>
        <v>0.14725891926188819</v>
      </c>
      <c r="AI473" s="72">
        <f t="shared" si="281"/>
        <v>6.7545565006075337E-2</v>
      </c>
      <c r="AJ473" s="72">
        <f>(AV473-Driver!$K$179)/(Driver!$L$179-Driver!$K$179)</f>
        <v>0.20868584320360972</v>
      </c>
      <c r="AK473" s="72">
        <f>(AW473-Driver!$K$180)/(Driver!$L$180-Driver!$K$180)</f>
        <v>0.21869271243982236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23.502801107147818</v>
      </c>
      <c r="AX473" s="70">
        <f t="shared" si="284"/>
        <v>4.6841206602162782</v>
      </c>
      <c r="AY473" s="70">
        <f>IFERROR(Driver!$K$19/Data!BH473/Data!BI473*Data!BK473*Data!BL473,"")</f>
        <v>0.41212795251605278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1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0.96793527215993247</v>
      </c>
      <c r="L474" s="72">
        <f t="shared" si="262"/>
        <v>0.95767867214567715</v>
      </c>
      <c r="M474" s="72">
        <f t="shared" si="263"/>
        <v>0.97819187217418768</v>
      </c>
      <c r="N474" s="72">
        <f t="shared" si="264"/>
        <v>0.95499114652501105</v>
      </c>
      <c r="O474" s="72">
        <f t="shared" si="265"/>
        <v>0.99572009091258484</v>
      </c>
      <c r="P474" s="72">
        <f t="shared" si="266"/>
        <v>0.98386437908496727</v>
      </c>
      <c r="Q474" s="72"/>
      <c r="R474" s="72"/>
      <c r="S474" s="72">
        <f t="shared" si="267"/>
        <v>0.85324479443275503</v>
      </c>
      <c r="T474" s="72">
        <f t="shared" si="268"/>
        <v>0.98132301994927773</v>
      </c>
      <c r="U474" s="72">
        <f t="shared" si="269"/>
        <v>0.77299984055269233</v>
      </c>
      <c r="V474" s="72">
        <f t="shared" si="270"/>
        <v>0.82174242449505819</v>
      </c>
      <c r="W474" s="72">
        <f t="shared" si="271"/>
        <v>0.91854545454545455</v>
      </c>
      <c r="X474" s="72">
        <f t="shared" si="272"/>
        <v>4.2321327854322799E-2</v>
      </c>
      <c r="Y474" s="72">
        <f t="shared" si="273"/>
        <v>2.1808127825812266E-2</v>
      </c>
      <c r="Z474" s="72">
        <f t="shared" si="274"/>
        <v>4.5008853474988952E-2</v>
      </c>
      <c r="AA474" s="72">
        <f t="shared" si="275"/>
        <v>4.2799090874151152E-3</v>
      </c>
      <c r="AB474" s="72">
        <f t="shared" si="276"/>
        <v>1.6135620915032733E-2</v>
      </c>
      <c r="AC474" s="72"/>
      <c r="AD474" s="72"/>
      <c r="AE474" s="72">
        <f t="shared" si="277"/>
        <v>0.14675520556724495</v>
      </c>
      <c r="AF474" s="72">
        <f t="shared" si="278"/>
        <v>1.8676980050722325E-2</v>
      </c>
      <c r="AG474" s="72">
        <f t="shared" si="279"/>
        <v>0.22700015944730773</v>
      </c>
      <c r="AH474" s="72">
        <f t="shared" si="280"/>
        <v>0.17825757550494176</v>
      </c>
      <c r="AI474" s="72">
        <f t="shared" si="281"/>
        <v>8.1454545454545446E-2</v>
      </c>
      <c r="AJ474" s="72">
        <f>(AV474-Driver!$K$179)/(Driver!$L$179-Driver!$K$179)</f>
        <v>0.26323422770123273</v>
      </c>
      <c r="AK474" s="72">
        <f>(AW474-Driver!$K$180)/(Driver!$L$180-Driver!$K$180)</f>
        <v>0.33371174470754605</v>
      </c>
      <c r="AL474" s="72">
        <f>(AX474-Driver!$K$181)/(Driver!$L$181-Driver!$K$181)</f>
        <v>0.44223107569721115</v>
      </c>
      <c r="AM474" s="72">
        <f>(AY474-Driver!$K$182)/(Driver!$L$182-Driver!$K$182)</f>
        <v>0.10039102019852623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34.698222010557103</v>
      </c>
      <c r="AX474" s="70">
        <f t="shared" si="284"/>
        <v>4.9800796812749004</v>
      </c>
      <c r="AY474" s="70">
        <f>IFERROR(Driver!$K$19/Data!BH68/Data!BI68*Data!BK68*Data!BL68,"")</f>
        <v>0.39945282816529842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0.86882401978640478</v>
      </c>
      <c r="L475" s="72">
        <f t="shared" si="262"/>
        <v>0.79016598179034725</v>
      </c>
      <c r="M475" s="72">
        <f t="shared" si="263"/>
        <v>0.94748205778246242</v>
      </c>
      <c r="N475" s="72">
        <f t="shared" si="264"/>
        <v>0.87910421804844119</v>
      </c>
      <c r="O475" s="72">
        <f t="shared" si="265"/>
        <v>0.96660992915515531</v>
      </c>
      <c r="P475" s="72">
        <f t="shared" si="266"/>
        <v>0.99673202614379086</v>
      </c>
      <c r="Q475" s="72"/>
      <c r="R475" s="72"/>
      <c r="S475" s="72">
        <f t="shared" si="267"/>
        <v>0.9207853434472717</v>
      </c>
      <c r="T475" s="72">
        <f t="shared" si="268"/>
        <v>0.43170729657536033</v>
      </c>
      <c r="U475" s="72">
        <f t="shared" si="269"/>
        <v>0.30000000000000004</v>
      </c>
      <c r="V475" s="72">
        <f t="shared" si="270"/>
        <v>0.75310059213909675</v>
      </c>
      <c r="W475" s="72">
        <f t="shared" si="271"/>
        <v>0.85516674280493377</v>
      </c>
      <c r="X475" s="72">
        <f t="shared" si="272"/>
        <v>0.20983401820965272</v>
      </c>
      <c r="Y475" s="72">
        <f t="shared" si="273"/>
        <v>5.2517942217537583E-2</v>
      </c>
      <c r="Z475" s="72">
        <f t="shared" si="274"/>
        <v>0.12089578195155887</v>
      </c>
      <c r="AA475" s="72">
        <f t="shared" si="275"/>
        <v>3.339007084484473E-2</v>
      </c>
      <c r="AB475" s="72">
        <f t="shared" si="276"/>
        <v>3.2679738562091387E-3</v>
      </c>
      <c r="AC475" s="72"/>
      <c r="AD475" s="72"/>
      <c r="AE475" s="72">
        <f t="shared" si="277"/>
        <v>7.9214656552728274E-2</v>
      </c>
      <c r="AF475" s="72">
        <f t="shared" si="278"/>
        <v>0.56829270342463967</v>
      </c>
      <c r="AG475" s="72">
        <f t="shared" si="279"/>
        <v>0.7</v>
      </c>
      <c r="AH475" s="72">
        <f t="shared" si="280"/>
        <v>0.24689940786090322</v>
      </c>
      <c r="AI475" s="72">
        <f t="shared" si="281"/>
        <v>0.14483325719506623</v>
      </c>
      <c r="AJ475" s="72">
        <f>(AV475-Driver!$K$179)/(Driver!$L$179-Driver!$K$179)</f>
        <v>9.5721537345902802E-2</v>
      </c>
      <c r="AK475" s="72">
        <f>(AW475-Driver!$K$180)/(Driver!$L$180-Driver!$K$180)</f>
        <v>0.32714010600396087</v>
      </c>
      <c r="AL475" s="72">
        <f>(AX475-Driver!$K$181)/(Driver!$L$181-Driver!$K$181)</f>
        <v>0.51811800417378107</v>
      </c>
      <c r="AM475" s="72">
        <f>(AY475-Driver!$K$182)/(Driver!$L$182-Driver!$K$182)</f>
        <v>6.272104026626639E-2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34.058569077810105</v>
      </c>
      <c r="AX475" s="70">
        <f t="shared" si="284"/>
        <v>5.6630620375640293</v>
      </c>
      <c r="AY475" s="70">
        <f>IFERROR(Driver!$K$19/Data!BH475/Data!BI475*Data!BK475*Data!BL475,"")</f>
        <v>0.24956511917385091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0.92430047418985295</v>
      </c>
      <c r="L476" s="72">
        <f t="shared" si="262"/>
        <v>0.87944162436548223</v>
      </c>
      <c r="M476" s="72">
        <f t="shared" si="263"/>
        <v>0.96915932401422356</v>
      </c>
      <c r="N476" s="72">
        <f t="shared" si="264"/>
        <v>0.98850787326882938</v>
      </c>
      <c r="O476" s="72">
        <f t="shared" si="265"/>
        <v>0.99033447785880879</v>
      </c>
      <c r="P476" s="72">
        <f t="shared" si="266"/>
        <v>0.92863562091503271</v>
      </c>
      <c r="Q476" s="72"/>
      <c r="R476" s="72"/>
      <c r="S476" s="72">
        <f t="shared" si="267"/>
        <v>0.8546158208536474</v>
      </c>
      <c r="T476" s="72">
        <f t="shared" si="268"/>
        <v>0.97815043868788409</v>
      </c>
      <c r="U476" s="72">
        <f t="shared" si="269"/>
        <v>0.95904513729000285</v>
      </c>
      <c r="V476" s="72">
        <f t="shared" si="270"/>
        <v>0.79228178099217117</v>
      </c>
      <c r="W476" s="72">
        <f t="shared" si="271"/>
        <v>0.88271986825707671</v>
      </c>
      <c r="X476" s="72">
        <f t="shared" si="272"/>
        <v>0.12055837563451774</v>
      </c>
      <c r="Y476" s="72">
        <f t="shared" si="273"/>
        <v>3.0840675985776399E-2</v>
      </c>
      <c r="Z476" s="72">
        <f t="shared" si="274"/>
        <v>1.1492126731170615E-2</v>
      </c>
      <c r="AA476" s="72">
        <f t="shared" si="275"/>
        <v>9.6655221411912629E-3</v>
      </c>
      <c r="AB476" s="72">
        <f t="shared" si="276"/>
        <v>7.1364379084967317E-2</v>
      </c>
      <c r="AC476" s="72"/>
      <c r="AD476" s="72"/>
      <c r="AE476" s="72">
        <f t="shared" si="277"/>
        <v>0.14538417914635263</v>
      </c>
      <c r="AF476" s="72">
        <f t="shared" si="278"/>
        <v>2.1849561312115934E-2</v>
      </c>
      <c r="AG476" s="72">
        <f t="shared" si="279"/>
        <v>4.0954862709997097E-2</v>
      </c>
      <c r="AH476" s="72">
        <f t="shared" si="280"/>
        <v>0.20771821900782886</v>
      </c>
      <c r="AI476" s="72">
        <f t="shared" si="281"/>
        <v>0.11728013174292327</v>
      </c>
      <c r="AJ476" s="72">
        <f>(AV476-Driver!$K$179)/(Driver!$L$179-Driver!$K$179)</f>
        <v>0.18499717992103779</v>
      </c>
      <c r="AK476" s="72">
        <f>(AW476-Driver!$K$180)/(Driver!$L$180-Driver!$K$180)</f>
        <v>0.2481126258279511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26.366399477157522</v>
      </c>
      <c r="AX476" s="70">
        <f t="shared" si="284"/>
        <v>4.6784291405805352</v>
      </c>
      <c r="AY476" s="70">
        <f>IFERROR(Driver!$K$19/Data!BH476/Data!BI476*Data!BK476*Data!BL476,"")</f>
        <v>0.34396437976388189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1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0.88897984765979055</v>
      </c>
      <c r="L477" s="72">
        <f t="shared" si="262"/>
        <v>0.84334461364918223</v>
      </c>
      <c r="M477" s="72">
        <f t="shared" si="263"/>
        <v>0.93461508167039886</v>
      </c>
      <c r="N477" s="72">
        <f t="shared" si="264"/>
        <v>0.86035066084866885</v>
      </c>
      <c r="O477" s="72">
        <f t="shared" si="265"/>
        <v>0.9969668063847501</v>
      </c>
      <c r="P477" s="72">
        <f t="shared" si="266"/>
        <v>0.94652777777777786</v>
      </c>
      <c r="Q477" s="72"/>
      <c r="R477" s="72"/>
      <c r="S477" s="72">
        <f t="shared" si="267"/>
        <v>0.88346278392493982</v>
      </c>
      <c r="T477" s="72">
        <f t="shared" si="268"/>
        <v>0.93567295706306908</v>
      </c>
      <c r="U477" s="72">
        <f t="shared" si="269"/>
        <v>0.88042125823133321</v>
      </c>
      <c r="V477" s="72">
        <f t="shared" si="270"/>
        <v>0.78898649740500781</v>
      </c>
      <c r="W477" s="72">
        <f t="shared" si="271"/>
        <v>0.90952167472321843</v>
      </c>
      <c r="X477" s="72">
        <f t="shared" si="272"/>
        <v>0.15665538635081783</v>
      </c>
      <c r="Y477" s="72">
        <f t="shared" si="273"/>
        <v>6.5384918329601083E-2</v>
      </c>
      <c r="Z477" s="72">
        <f t="shared" si="274"/>
        <v>0.13964933915133115</v>
      </c>
      <c r="AA477" s="72">
        <f t="shared" si="275"/>
        <v>3.0331936152498962E-3</v>
      </c>
      <c r="AB477" s="72">
        <f t="shared" si="276"/>
        <v>5.3472222222222199E-2</v>
      </c>
      <c r="AC477" s="72"/>
      <c r="AD477" s="72"/>
      <c r="AE477" s="72">
        <f t="shared" si="277"/>
        <v>0.11653721607506021</v>
      </c>
      <c r="AF477" s="72">
        <f t="shared" si="278"/>
        <v>6.4327042936930978E-2</v>
      </c>
      <c r="AG477" s="72">
        <f t="shared" si="279"/>
        <v>0.11957874176866676</v>
      </c>
      <c r="AH477" s="72">
        <f t="shared" si="280"/>
        <v>0.21101350259499216</v>
      </c>
      <c r="AI477" s="72">
        <f t="shared" si="281"/>
        <v>9.047832527678154E-2</v>
      </c>
      <c r="AJ477" s="72">
        <f>(AV477-Driver!$K$179)/(Driver!$L$179-Driver!$K$179)</f>
        <v>0.1489001692047377</v>
      </c>
      <c r="AK477" s="72">
        <f>(AW477-Driver!$K$180)/(Driver!$L$180-Driver!$K$180)</f>
        <v>0.25140980521666367</v>
      </c>
      <c r="AL477" s="72">
        <f>(AX477-Driver!$K$181)/(Driver!$L$181-Driver!$K$181)</f>
        <v>0.25757288307089105</v>
      </c>
      <c r="AM477" s="72">
        <f>(AY477-Driver!$K$182)/(Driver!$L$182-Driver!$K$182)</f>
        <v>9.9144304726361016E-2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26.68733167701086</v>
      </c>
      <c r="AX477" s="70">
        <f t="shared" si="284"/>
        <v>3.3181559476380196</v>
      </c>
      <c r="AY477" s="70">
        <f>IFERROR(Driver!$K$19/Data!BH477/Data!BI477*Data!BK477*Data!BL477,"")</f>
        <v>0.39449218506904327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0.85763061950393715</v>
      </c>
      <c r="L478" s="72">
        <f t="shared" si="262"/>
        <v>0.76454355007654495</v>
      </c>
      <c r="M478" s="72">
        <f t="shared" si="263"/>
        <v>0.95071768893132924</v>
      </c>
      <c r="N478" s="72">
        <f t="shared" si="264"/>
        <v>0.88289856447226955</v>
      </c>
      <c r="O478" s="72">
        <f t="shared" si="265"/>
        <v>0.98118260689688186</v>
      </c>
      <c r="P478" s="72">
        <f t="shared" si="266"/>
        <v>0.98807189542483653</v>
      </c>
      <c r="Q478" s="72"/>
      <c r="R478" s="72"/>
      <c r="S478" s="72">
        <f t="shared" si="267"/>
        <v>0.93811072619748692</v>
      </c>
      <c r="T478" s="72">
        <f t="shared" si="268"/>
        <v>0.77358277258275754</v>
      </c>
      <c r="U478" s="72">
        <f t="shared" si="269"/>
        <v>0.30000000000000004</v>
      </c>
      <c r="V478" s="72">
        <f t="shared" si="270"/>
        <v>0.75295089449322627</v>
      </c>
      <c r="W478" s="72">
        <f t="shared" si="271"/>
        <v>0.8578867542972699</v>
      </c>
      <c r="X478" s="72">
        <f t="shared" si="272"/>
        <v>0.23545644992345499</v>
      </c>
      <c r="Y478" s="72">
        <f t="shared" si="273"/>
        <v>4.9282311068670724E-2</v>
      </c>
      <c r="Z478" s="72">
        <f t="shared" si="274"/>
        <v>0.1171014355277305</v>
      </c>
      <c r="AA478" s="72">
        <f t="shared" si="275"/>
        <v>1.8817393103118196E-2</v>
      </c>
      <c r="AB478" s="72">
        <f t="shared" si="276"/>
        <v>1.1928104575163467E-2</v>
      </c>
      <c r="AC478" s="72"/>
      <c r="AD478" s="72"/>
      <c r="AE478" s="72">
        <f t="shared" si="277"/>
        <v>6.1889273802513078E-2</v>
      </c>
      <c r="AF478" s="72">
        <f t="shared" si="278"/>
        <v>0.22641722741724243</v>
      </c>
      <c r="AG478" s="72">
        <f t="shared" si="279"/>
        <v>0.7</v>
      </c>
      <c r="AH478" s="72">
        <f t="shared" si="280"/>
        <v>0.24704910550677375</v>
      </c>
      <c r="AI478" s="72">
        <f t="shared" si="281"/>
        <v>0.14211324570273004</v>
      </c>
      <c r="AJ478" s="72">
        <f>(AV478-Driver!$K$179)/(Driver!$L$179-Driver!$K$179)</f>
        <v>7.0099105632100547E-2</v>
      </c>
      <c r="AK478" s="72">
        <f>(AW478-Driver!$K$180)/(Driver!$L$180-Driver!$K$180)</f>
        <v>0.33549382984372228</v>
      </c>
      <c r="AL478" s="72">
        <f>(AX478-Driver!$K$181)/(Driver!$L$181-Driver!$K$181)</f>
        <v>0.5143236577499527</v>
      </c>
      <c r="AM478" s="72">
        <f>(AY478-Driver!$K$182)/(Driver!$L$182-Driver!$K$182)</f>
        <v>7.7293718007992923E-2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34.871681939682247</v>
      </c>
      <c r="AX478" s="70">
        <f t="shared" si="284"/>
        <v>5.628912919749574</v>
      </c>
      <c r="AY478" s="70">
        <f>IFERROR(Driver!$K$19/Data!BH478/Data!BI478*Data!BK478*Data!BL478,"")</f>
        <v>0.30754936244942238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0.86914189914560858</v>
      </c>
      <c r="L479" s="72">
        <f t="shared" si="262"/>
        <v>0.77405124486342758</v>
      </c>
      <c r="M479" s="72">
        <f t="shared" si="263"/>
        <v>0.96423255342778946</v>
      </c>
      <c r="N479" s="72">
        <f t="shared" si="264"/>
        <v>0.94951780180863854</v>
      </c>
      <c r="O479" s="72">
        <f t="shared" si="265"/>
        <v>0.98844129638322675</v>
      </c>
      <c r="P479" s="72">
        <f t="shared" si="266"/>
        <v>0.95473856209150321</v>
      </c>
      <c r="Q479" s="72"/>
      <c r="R479" s="72"/>
      <c r="S479" s="72">
        <f t="shared" si="267"/>
        <v>0.85473317817714656</v>
      </c>
      <c r="T479" s="72">
        <f t="shared" si="268"/>
        <v>0.92992986234403696</v>
      </c>
      <c r="U479" s="72">
        <f t="shared" si="269"/>
        <v>0.77983114220841765</v>
      </c>
      <c r="V479" s="72">
        <f t="shared" si="270"/>
        <v>0.77234010573274225</v>
      </c>
      <c r="W479" s="72">
        <f t="shared" si="271"/>
        <v>0.94249600174469328</v>
      </c>
      <c r="X479" s="72">
        <f t="shared" si="272"/>
        <v>0.22594875513657237</v>
      </c>
      <c r="Y479" s="72">
        <f t="shared" si="273"/>
        <v>3.5767446572210489E-2</v>
      </c>
      <c r="Z479" s="72">
        <f t="shared" si="274"/>
        <v>5.0482198191361516E-2</v>
      </c>
      <c r="AA479" s="72">
        <f t="shared" si="275"/>
        <v>1.1558703616773205E-2</v>
      </c>
      <c r="AB479" s="72">
        <f t="shared" si="276"/>
        <v>4.5261437908496738E-2</v>
      </c>
      <c r="AC479" s="72"/>
      <c r="AD479" s="72"/>
      <c r="AE479" s="72">
        <f t="shared" si="277"/>
        <v>0.1452668218228535</v>
      </c>
      <c r="AF479" s="72">
        <f t="shared" si="278"/>
        <v>7.007013765596308E-2</v>
      </c>
      <c r="AG479" s="72">
        <f t="shared" si="279"/>
        <v>0.22016885779158241</v>
      </c>
      <c r="AH479" s="72">
        <f t="shared" si="280"/>
        <v>0.22765989426725772</v>
      </c>
      <c r="AI479" s="72">
        <f t="shared" si="281"/>
        <v>5.7503998255306776E-2</v>
      </c>
      <c r="AJ479" s="72">
        <f>(AV479-Driver!$K$179)/(Driver!$L$179-Driver!$K$179)</f>
        <v>7.9606800418983145E-2</v>
      </c>
      <c r="AK479" s="72">
        <f>(AW479-Driver!$K$180)/(Driver!$L$180-Driver!$K$180)</f>
        <v>0.26674614272508268</v>
      </c>
      <c r="AL479" s="72">
        <f>(AX479-Driver!$K$181)/(Driver!$L$181-Driver!$K$181)</f>
        <v>0.34674002403086068</v>
      </c>
      <c r="AM479" s="72">
        <f>(AY479-Driver!$K$182)/(Driver!$L$182-Driver!$K$182)</f>
        <v>8.4552407494337914E-2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28.180099874919573</v>
      </c>
      <c r="AX479" s="70">
        <f t="shared" si="284"/>
        <v>4.1206602162777459</v>
      </c>
      <c r="AY479" s="70">
        <f>IFERROR(Driver!$K$19/Data!BH479/Data!BI479*Data!BK479*Data!BL479,"")</f>
        <v>0.33643146802380913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0.91844547385266662</v>
      </c>
      <c r="L480" s="72">
        <f t="shared" si="262"/>
        <v>0.91441060349689796</v>
      </c>
      <c r="M480" s="72">
        <f t="shared" si="263"/>
        <v>0.92248034420843539</v>
      </c>
      <c r="N480" s="72">
        <f t="shared" si="264"/>
        <v>0.8259833681148423</v>
      </c>
      <c r="O480" s="72">
        <f t="shared" si="265"/>
        <v>0.98974197823595411</v>
      </c>
      <c r="P480" s="72">
        <f t="shared" si="266"/>
        <v>0.95171568627450975</v>
      </c>
      <c r="Q480" s="72"/>
      <c r="R480" s="72"/>
      <c r="S480" s="72">
        <f t="shared" si="267"/>
        <v>0.95944212977885812</v>
      </c>
      <c r="T480" s="72">
        <f t="shared" si="268"/>
        <v>0.93642527321810409</v>
      </c>
      <c r="U480" s="72">
        <f t="shared" si="269"/>
        <v>0.7806964251749231</v>
      </c>
      <c r="V480" s="72">
        <f t="shared" si="270"/>
        <v>0.77026345385774775</v>
      </c>
      <c r="W480" s="72">
        <f t="shared" si="271"/>
        <v>0.91392824043426457</v>
      </c>
      <c r="X480" s="72">
        <f t="shared" si="272"/>
        <v>8.5589396503102072E-2</v>
      </c>
      <c r="Y480" s="72">
        <f t="shared" si="273"/>
        <v>7.7519655791564654E-2</v>
      </c>
      <c r="Z480" s="72">
        <f t="shared" si="274"/>
        <v>0.17401663188515776</v>
      </c>
      <c r="AA480" s="72">
        <f t="shared" si="275"/>
        <v>1.0258021764045874E-2</v>
      </c>
      <c r="AB480" s="72">
        <f t="shared" si="276"/>
        <v>4.8284313725490302E-2</v>
      </c>
      <c r="AC480" s="72"/>
      <c r="AD480" s="72"/>
      <c r="AE480" s="72">
        <f t="shared" si="277"/>
        <v>4.0557870221141878E-2</v>
      </c>
      <c r="AF480" s="72">
        <f t="shared" si="278"/>
        <v>6.3574726781895866E-2</v>
      </c>
      <c r="AG480" s="72">
        <f t="shared" si="279"/>
        <v>0.21930357482507695</v>
      </c>
      <c r="AH480" s="72">
        <f t="shared" si="280"/>
        <v>0.22973654614225231</v>
      </c>
      <c r="AI480" s="72">
        <f t="shared" si="281"/>
        <v>8.6071759565735456E-2</v>
      </c>
      <c r="AJ480" s="72">
        <f>(AV480-Driver!$K$179)/(Driver!$L$179-Driver!$K$179)</f>
        <v>0.21996615905245345</v>
      </c>
      <c r="AK480" s="72">
        <f>(AW480-Driver!$K$180)/(Driver!$L$180-Driver!$K$180)</f>
        <v>0.37598685880011468</v>
      </c>
      <c r="AL480" s="72">
        <f>(AX480-Driver!$K$181)/(Driver!$L$181-Driver!$K$181)</f>
        <v>0.57123885410737996</v>
      </c>
      <c r="AM480" s="72">
        <f>(AY480-Driver!$K$182)/(Driver!$L$182-Driver!$K$182)</f>
        <v>0.10636913287515699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38.813086191506812</v>
      </c>
      <c r="AX480" s="70">
        <f t="shared" si="284"/>
        <v>6.1411496869664193</v>
      </c>
      <c r="AY480" s="70">
        <f>IFERROR(Driver!$K$19/Data!BH480/Data!BI480*Data!BK480*Data!BL480,"")</f>
        <v>0.42323955740710401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1</v>
      </c>
      <c r="F481" s="43" t="b">
        <f>CL481&gt;Driver!$F$56</f>
        <v>1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1</v>
      </c>
      <c r="J481" s="43" t="b">
        <f t="array" ref="J481">NOT(OR(($H$9:$H$1273=TRUE)*($I$9:$I$1273&gt;0)*($BT$9:$BT$1273=BT481)*($K$9:$K$1273&gt;K481)))</f>
        <v>0</v>
      </c>
      <c r="K481" s="72">
        <f t="shared" si="261"/>
        <v>0.84057695637818997</v>
      </c>
      <c r="L481" s="72">
        <f t="shared" si="262"/>
        <v>0.74081459995165577</v>
      </c>
      <c r="M481" s="72">
        <f t="shared" si="263"/>
        <v>0.94033931280472405</v>
      </c>
      <c r="N481" s="72">
        <f t="shared" si="264"/>
        <v>0.99252039461202801</v>
      </c>
      <c r="O481" s="72">
        <f t="shared" si="265"/>
        <v>0.93184721700475825</v>
      </c>
      <c r="P481" s="72">
        <f t="shared" si="266"/>
        <v>0.89665032679738566</v>
      </c>
      <c r="Q481" s="72"/>
      <c r="R481" s="72"/>
      <c r="S481" s="72">
        <f t="shared" si="267"/>
        <v>0.96777884287148186</v>
      </c>
      <c r="T481" s="72">
        <f t="shared" si="268"/>
        <v>0.9246270854128229</v>
      </c>
      <c r="U481" s="72">
        <f t="shared" si="269"/>
        <v>0.84271131749906325</v>
      </c>
      <c r="V481" s="72">
        <f t="shared" si="270"/>
        <v>0.82614994952145326</v>
      </c>
      <c r="W481" s="72">
        <f t="shared" si="271"/>
        <v>0.86182724484104856</v>
      </c>
      <c r="X481" s="72">
        <f t="shared" si="272"/>
        <v>0.25918540004834417</v>
      </c>
      <c r="Y481" s="72">
        <f t="shared" si="273"/>
        <v>5.9660687195275987E-2</v>
      </c>
      <c r="Z481" s="72">
        <f t="shared" si="274"/>
        <v>7.4796053879719326E-3</v>
      </c>
      <c r="AA481" s="72">
        <f t="shared" si="275"/>
        <v>6.815278299524169E-2</v>
      </c>
      <c r="AB481" s="72">
        <f t="shared" si="276"/>
        <v>0.10334967320261434</v>
      </c>
      <c r="AC481" s="72"/>
      <c r="AD481" s="72"/>
      <c r="AE481" s="72">
        <f t="shared" si="277"/>
        <v>3.2221157128518169E-2</v>
      </c>
      <c r="AF481" s="72">
        <f t="shared" si="278"/>
        <v>7.5372914587177153E-2</v>
      </c>
      <c r="AG481" s="72">
        <f t="shared" si="279"/>
        <v>0.15728868250093672</v>
      </c>
      <c r="AH481" s="72">
        <f t="shared" si="280"/>
        <v>0.17385005047854679</v>
      </c>
      <c r="AI481" s="72">
        <f t="shared" si="281"/>
        <v>0.13817275515895147</v>
      </c>
      <c r="AJ481" s="72">
        <f>(AV481-Driver!$K$179)/(Driver!$L$179-Driver!$K$179)</f>
        <v>0.5647409556038997</v>
      </c>
      <c r="AK481" s="72">
        <f>(AW481-Driver!$K$180)/(Driver!$L$180-Driver!$K$180)</f>
        <v>0.41313173362957617</v>
      </c>
      <c r="AL481" s="72">
        <f>(AX481-Driver!$K$181)/(Driver!$L$181-Driver!$K$181)</f>
        <v>0.38974261683425027</v>
      </c>
      <c r="AM481" s="72">
        <f>(AY481-Driver!$K$182)/(Driver!$L$182-Driver!$K$182)</f>
        <v>0.16426389410635281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42.428596598100363</v>
      </c>
      <c r="AX481" s="70">
        <f t="shared" si="284"/>
        <v>4.5076835515082525</v>
      </c>
      <c r="AY481" s="70">
        <f>IFERROR(Driver!$K$19/Data!BH481/Data!BI481*Data!BK481*Data!BL481,"")</f>
        <v>0.65360105850573857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0.88472924035780898</v>
      </c>
      <c r="L482" s="72">
        <f t="shared" si="262"/>
        <v>0.8467287084038353</v>
      </c>
      <c r="M482" s="72">
        <f t="shared" si="263"/>
        <v>0.92272977231178255</v>
      </c>
      <c r="N482" s="72">
        <f t="shared" si="264"/>
        <v>0.81017359134889011</v>
      </c>
      <c r="O482" s="72">
        <f t="shared" si="265"/>
        <v>0.96128369944266678</v>
      </c>
      <c r="P482" s="72">
        <f t="shared" si="266"/>
        <v>0.99673202614379086</v>
      </c>
      <c r="Q482" s="72"/>
      <c r="R482" s="72"/>
      <c r="S482" s="72">
        <f t="shared" si="267"/>
        <v>0.87225596772655944</v>
      </c>
      <c r="T482" s="72">
        <f t="shared" si="268"/>
        <v>0.87543194059650942</v>
      </c>
      <c r="U482" s="72">
        <f t="shared" si="269"/>
        <v>0.30759401987287172</v>
      </c>
      <c r="V482" s="72">
        <f t="shared" si="270"/>
        <v>0.76419411313289121</v>
      </c>
      <c r="W482" s="72">
        <f t="shared" si="271"/>
        <v>0.86195199275362322</v>
      </c>
      <c r="X482" s="72">
        <f t="shared" si="272"/>
        <v>0.15327129159616468</v>
      </c>
      <c r="Y482" s="72">
        <f t="shared" si="273"/>
        <v>7.727022768821741E-2</v>
      </c>
      <c r="Z482" s="72">
        <f t="shared" si="274"/>
        <v>0.18982640865110983</v>
      </c>
      <c r="AA482" s="72">
        <f t="shared" si="275"/>
        <v>3.8716300557333182E-2</v>
      </c>
      <c r="AB482" s="72">
        <f t="shared" si="276"/>
        <v>3.2679738562091942E-3</v>
      </c>
      <c r="AC482" s="72"/>
      <c r="AD482" s="72"/>
      <c r="AE482" s="72">
        <f t="shared" si="277"/>
        <v>0.12774403227344053</v>
      </c>
      <c r="AF482" s="72">
        <f t="shared" si="278"/>
        <v>0.12456805940349053</v>
      </c>
      <c r="AG482" s="72">
        <f t="shared" si="279"/>
        <v>0.69240598012712828</v>
      </c>
      <c r="AH482" s="72">
        <f t="shared" si="280"/>
        <v>0.23580588686710879</v>
      </c>
      <c r="AI482" s="72">
        <f t="shared" si="281"/>
        <v>0.13804800724637681</v>
      </c>
      <c r="AJ482" s="72">
        <f>(AV482-Driver!$K$179)/(Driver!$L$179-Driver!$K$179)</f>
        <v>0.15228426395939085</v>
      </c>
      <c r="AK482" s="72">
        <f>(AW482-Driver!$K$180)/(Driver!$L$180-Driver!$K$180)</f>
        <v>0.33329596372178766</v>
      </c>
      <c r="AL482" s="72">
        <f>(AX482-Driver!$K$181)/(Driver!$L$181-Driver!$K$181)</f>
        <v>0.58704863087333203</v>
      </c>
      <c r="AM482" s="72">
        <f>(AY482-Driver!$K$182)/(Driver!$L$182-Driver!$K$182)</f>
        <v>5.7394810553777938E-2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34.657751811430707</v>
      </c>
      <c r="AX482" s="70">
        <f t="shared" si="284"/>
        <v>6.2834376778599887</v>
      </c>
      <c r="AY482" s="70">
        <f>IFERROR(Driver!$K$19/Data!BH482/Data!BI482*Data!BK482*Data!BL482,"")</f>
        <v>0.2283722124984908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1</v>
      </c>
      <c r="H483" s="43" t="b">
        <f t="shared" si="259"/>
        <v>1</v>
      </c>
      <c r="I483" s="43">
        <f t="shared" si="260"/>
        <v>2</v>
      </c>
      <c r="J483" s="43" t="b">
        <f t="array" ref="J483">NOT(OR(($H$9:$H$1273=TRUE)*($I$9:$I$1273&gt;0)*($BT$9:$BT$1273=BT483)*($K$9:$K$1273&gt;K483)))</f>
        <v>1</v>
      </c>
      <c r="K483" s="72">
        <f t="shared" si="261"/>
        <v>0.90382602778826693</v>
      </c>
      <c r="L483" s="72">
        <f t="shared" si="262"/>
        <v>0.86646926113931189</v>
      </c>
      <c r="M483" s="72">
        <f t="shared" si="263"/>
        <v>0.94118279443722197</v>
      </c>
      <c r="N483" s="72">
        <f t="shared" si="264"/>
        <v>0.94993201795990634</v>
      </c>
      <c r="O483" s="72">
        <f t="shared" si="265"/>
        <v>0.95613270522104044</v>
      </c>
      <c r="P483" s="72">
        <f t="shared" si="266"/>
        <v>0.91748366013071903</v>
      </c>
      <c r="Q483" s="72"/>
      <c r="R483" s="72"/>
      <c r="S483" s="72">
        <f t="shared" si="267"/>
        <v>0.8854205468507671</v>
      </c>
      <c r="T483" s="72">
        <f t="shared" si="268"/>
        <v>0.91632465653950601</v>
      </c>
      <c r="U483" s="72">
        <f t="shared" si="269"/>
        <v>0.81345701565729767</v>
      </c>
      <c r="V483" s="72">
        <f t="shared" si="270"/>
        <v>0.77102318188628094</v>
      </c>
      <c r="W483" s="72">
        <f t="shared" si="271"/>
        <v>0.98228561350091903</v>
      </c>
      <c r="X483" s="72">
        <f t="shared" si="272"/>
        <v>0.13353073886068809</v>
      </c>
      <c r="Y483" s="72">
        <f t="shared" si="273"/>
        <v>5.8817205562778085E-2</v>
      </c>
      <c r="Z483" s="72">
        <f t="shared" si="274"/>
        <v>5.0067982040093661E-2</v>
      </c>
      <c r="AA483" s="72">
        <f t="shared" si="275"/>
        <v>4.3867294778959565E-2</v>
      </c>
      <c r="AB483" s="72">
        <f t="shared" si="276"/>
        <v>8.251633986928103E-2</v>
      </c>
      <c r="AC483" s="72"/>
      <c r="AD483" s="72"/>
      <c r="AE483" s="72">
        <f t="shared" si="277"/>
        <v>0.11457945314923286</v>
      </c>
      <c r="AF483" s="72">
        <f t="shared" si="278"/>
        <v>8.3675343460494045E-2</v>
      </c>
      <c r="AG483" s="72">
        <f t="shared" si="279"/>
        <v>0.18654298434270231</v>
      </c>
      <c r="AH483" s="72">
        <f t="shared" si="280"/>
        <v>0.22897681811371909</v>
      </c>
      <c r="AI483" s="72">
        <f t="shared" si="281"/>
        <v>1.7714386499081025E-2</v>
      </c>
      <c r="AJ483" s="72">
        <f>(AV483-Driver!$K$179)/(Driver!$L$179-Driver!$K$179)</f>
        <v>0.17202481669486744</v>
      </c>
      <c r="AK483" s="72">
        <f>(AW483-Driver!$K$180)/(Driver!$L$180-Driver!$K$180)</f>
        <v>0.24342580902967922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25.910206395723058</v>
      </c>
      <c r="AX483" s="70">
        <f t="shared" si="284"/>
        <v>5.0256118383608426</v>
      </c>
      <c r="AY483" s="70">
        <f>IFERROR(Driver!$K$19/Data!BH483/Data!BI483*Data!BK483*Data!BL483,"")</f>
        <v>0.55696983658783106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0.90959012793960692</v>
      </c>
      <c r="L484" s="72">
        <f t="shared" si="262"/>
        <v>0.87718556119571356</v>
      </c>
      <c r="M484" s="72">
        <f t="shared" si="263"/>
        <v>0.94199469468350039</v>
      </c>
      <c r="N484" s="72">
        <f t="shared" si="264"/>
        <v>0.93981376082969703</v>
      </c>
      <c r="O484" s="72">
        <f t="shared" si="265"/>
        <v>0.96255921210969309</v>
      </c>
      <c r="P484" s="72">
        <f t="shared" si="266"/>
        <v>0.92361111111111116</v>
      </c>
      <c r="Q484" s="72"/>
      <c r="R484" s="72"/>
      <c r="S484" s="72">
        <f t="shared" si="267"/>
        <v>0.84461045858474959</v>
      </c>
      <c r="T484" s="72">
        <f t="shared" si="268"/>
        <v>0.9897680283603788</v>
      </c>
      <c r="U484" s="72">
        <f t="shared" si="269"/>
        <v>0.7581474713586438</v>
      </c>
      <c r="V484" s="72">
        <f t="shared" si="270"/>
        <v>0.83181702256158541</v>
      </c>
      <c r="W484" s="72">
        <f t="shared" si="271"/>
        <v>0.91290322580645156</v>
      </c>
      <c r="X484" s="72">
        <f t="shared" si="272"/>
        <v>0.1228144388042865</v>
      </c>
      <c r="Y484" s="72">
        <f t="shared" si="273"/>
        <v>5.8005305316499577E-2</v>
      </c>
      <c r="Z484" s="72">
        <f t="shared" si="274"/>
        <v>6.0186239170302913E-2</v>
      </c>
      <c r="AA484" s="72">
        <f t="shared" si="275"/>
        <v>3.7440787890306963E-2</v>
      </c>
      <c r="AB484" s="72">
        <f t="shared" si="276"/>
        <v>7.638888888888884E-2</v>
      </c>
      <c r="AC484" s="72"/>
      <c r="AD484" s="72"/>
      <c r="AE484" s="72">
        <f t="shared" si="277"/>
        <v>0.15538954141525047</v>
      </c>
      <c r="AF484" s="72">
        <f t="shared" si="278"/>
        <v>1.0231971639621223E-2</v>
      </c>
      <c r="AG484" s="72">
        <f t="shared" si="279"/>
        <v>0.24185252864135626</v>
      </c>
      <c r="AH484" s="72">
        <f t="shared" si="280"/>
        <v>0.16818297743841459</v>
      </c>
      <c r="AI484" s="72">
        <f t="shared" si="281"/>
        <v>8.7096774193548387E-2</v>
      </c>
      <c r="AJ484" s="72">
        <f>(AV484-Driver!$K$179)/(Driver!$L$179-Driver!$K$179)</f>
        <v>0.18274111675126903</v>
      </c>
      <c r="AK484" s="72">
        <f>(AW484-Driver!$K$180)/(Driver!$L$180-Driver!$K$180)</f>
        <v>0.24677498333765036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26.236199540660543</v>
      </c>
      <c r="AX484" s="70">
        <f t="shared" si="284"/>
        <v>5.116676152532726</v>
      </c>
      <c r="AY484" s="70">
        <f>IFERROR(Driver!$K$19/Data!BH484/Data!BI484*Data!BK484*Data!BL484,"")</f>
        <v>0.2334474387607274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0.88564436757476295</v>
      </c>
      <c r="L485" s="72">
        <f t="shared" si="262"/>
        <v>0.83093626621545402</v>
      </c>
      <c r="M485" s="72">
        <f t="shared" si="263"/>
        <v>0.94035246893407187</v>
      </c>
      <c r="N485" s="72">
        <f t="shared" si="264"/>
        <v>0.87973660911907925</v>
      </c>
      <c r="O485" s="72">
        <f t="shared" si="265"/>
        <v>0.96092864082039131</v>
      </c>
      <c r="P485" s="72">
        <f t="shared" si="266"/>
        <v>0.98039215686274517</v>
      </c>
      <c r="Q485" s="72"/>
      <c r="R485" s="72"/>
      <c r="S485" s="72">
        <f t="shared" si="267"/>
        <v>0.86413214228483104</v>
      </c>
      <c r="T485" s="72">
        <f t="shared" si="268"/>
        <v>0.95398909052143355</v>
      </c>
      <c r="U485" s="72">
        <f t="shared" si="269"/>
        <v>0.30000000000000004</v>
      </c>
      <c r="V485" s="72">
        <f t="shared" si="270"/>
        <v>0.7638393686235031</v>
      </c>
      <c r="W485" s="72">
        <f t="shared" si="271"/>
        <v>0.86551582220596301</v>
      </c>
      <c r="X485" s="72">
        <f t="shared" si="272"/>
        <v>0.16906373378454595</v>
      </c>
      <c r="Y485" s="72">
        <f t="shared" si="273"/>
        <v>5.9647531065928128E-2</v>
      </c>
      <c r="Z485" s="72">
        <f t="shared" si="274"/>
        <v>0.12026339088092081</v>
      </c>
      <c r="AA485" s="72">
        <f t="shared" si="275"/>
        <v>3.9071359179608703E-2</v>
      </c>
      <c r="AB485" s="72">
        <f t="shared" si="276"/>
        <v>1.9607843137254888E-2</v>
      </c>
      <c r="AC485" s="72"/>
      <c r="AD485" s="72"/>
      <c r="AE485" s="72">
        <f t="shared" si="277"/>
        <v>0.13586785771516896</v>
      </c>
      <c r="AF485" s="72">
        <f t="shared" si="278"/>
        <v>4.6010909478566453E-2</v>
      </c>
      <c r="AG485" s="72">
        <f t="shared" si="279"/>
        <v>0.7</v>
      </c>
      <c r="AH485" s="72">
        <f t="shared" si="280"/>
        <v>0.2361606313764969</v>
      </c>
      <c r="AI485" s="72">
        <f t="shared" si="281"/>
        <v>0.13448417779403696</v>
      </c>
      <c r="AJ485" s="72">
        <f>(AV485-Driver!$K$179)/(Driver!$L$179-Driver!$K$179)</f>
        <v>0.13649182177100957</v>
      </c>
      <c r="AK485" s="72">
        <f>(AW485-Driver!$K$180)/(Driver!$L$180-Driver!$K$180)</f>
        <v>0.30542979019692496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31.945387297250882</v>
      </c>
      <c r="AX485" s="70">
        <f t="shared" si="284"/>
        <v>5.6573705179282872</v>
      </c>
      <c r="AY485" s="70">
        <f>IFERROR(Driver!$K$19/Data!BH485/Data!BI485*Data!BK485*Data!BL485,"")</f>
        <v>0.22695944499645765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1</v>
      </c>
      <c r="F486" s="43" t="b">
        <f>CL486&gt;Driver!$F$56</f>
        <v>1</v>
      </c>
      <c r="G486" s="43" t="b">
        <f>AND(CB486&gt;Driver!$F$55,CB486&lt;Driver!$G$55)</f>
        <v>1</v>
      </c>
      <c r="H486" s="43" t="b">
        <f t="shared" si="259"/>
        <v>1</v>
      </c>
      <c r="I486" s="43">
        <f t="shared" si="260"/>
        <v>2</v>
      </c>
      <c r="J486" s="43" t="b">
        <f t="array" ref="J486">NOT(OR(($H$9:$H$1273=TRUE)*($I$9:$I$1273&gt;0)*($BT$9:$BT$1273=BT486)*($K$9:$K$1273&gt;K486)))</f>
        <v>1</v>
      </c>
      <c r="K486" s="72">
        <f t="shared" si="261"/>
        <v>0.92601647122721353</v>
      </c>
      <c r="L486" s="72">
        <f t="shared" si="262"/>
        <v>0.95723551688018693</v>
      </c>
      <c r="M486" s="72">
        <f t="shared" si="263"/>
        <v>0.89479742557424002</v>
      </c>
      <c r="N486" s="72">
        <f t="shared" si="264"/>
        <v>0.76274426105103399</v>
      </c>
      <c r="O486" s="72">
        <f t="shared" si="265"/>
        <v>0.98529180652135939</v>
      </c>
      <c r="P486" s="72">
        <f t="shared" si="266"/>
        <v>0.9363562091503268</v>
      </c>
      <c r="Q486" s="72"/>
      <c r="R486" s="72"/>
      <c r="S486" s="72">
        <f t="shared" si="267"/>
        <v>0.91500875597475084</v>
      </c>
      <c r="T486" s="72">
        <f t="shared" si="268"/>
        <v>0.95726725940421609</v>
      </c>
      <c r="U486" s="72">
        <f t="shared" si="269"/>
        <v>0.74804861658405808</v>
      </c>
      <c r="V486" s="72">
        <f t="shared" si="270"/>
        <v>0.77684865314819374</v>
      </c>
      <c r="W486" s="72">
        <f t="shared" si="271"/>
        <v>0.89833051686964627</v>
      </c>
      <c r="X486" s="72">
        <f t="shared" si="272"/>
        <v>4.2764483119813068E-2</v>
      </c>
      <c r="Y486" s="72">
        <f t="shared" si="273"/>
        <v>0.10520257442575993</v>
      </c>
      <c r="Z486" s="72">
        <f t="shared" si="274"/>
        <v>0.23725573894896607</v>
      </c>
      <c r="AA486" s="72">
        <f t="shared" si="275"/>
        <v>1.4708193478640552E-2</v>
      </c>
      <c r="AB486" s="72">
        <f t="shared" si="276"/>
        <v>6.3643790849673199E-2</v>
      </c>
      <c r="AC486" s="72"/>
      <c r="AD486" s="72"/>
      <c r="AE486" s="72">
        <f t="shared" si="277"/>
        <v>8.4991244025249102E-2</v>
      </c>
      <c r="AF486" s="72">
        <f t="shared" si="278"/>
        <v>4.2732740595783886E-2</v>
      </c>
      <c r="AG486" s="72">
        <f t="shared" si="279"/>
        <v>0.25195138341594187</v>
      </c>
      <c r="AH486" s="72">
        <f t="shared" si="280"/>
        <v>0.22315134685180632</v>
      </c>
      <c r="AI486" s="72">
        <f t="shared" si="281"/>
        <v>0.1016694831303537</v>
      </c>
      <c r="AJ486" s="72">
        <f>(AV486-Driver!$K$179)/(Driver!$L$179-Driver!$K$179)</f>
        <v>0.34832003867536859</v>
      </c>
      <c r="AK486" s="72">
        <f>(AW486-Driver!$K$180)/(Driver!$L$180-Driver!$K$180)</f>
        <v>0.27721307637740039</v>
      </c>
      <c r="AL486" s="72">
        <f>(AX486-Driver!$K$181)/(Driver!$L$181-Driver!$K$181)</f>
        <v>0.63447796117118826</v>
      </c>
      <c r="AM486" s="72">
        <f>(AY486-Driver!$K$182)/(Driver!$L$182-Driver!$K$182)</f>
        <v>0.11081930458975167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29.198902811228393</v>
      </c>
      <c r="AX486" s="70">
        <f t="shared" si="284"/>
        <v>6.7103016505406945</v>
      </c>
      <c r="AY486" s="70">
        <f>IFERROR(Driver!$K$19/Data!BH486/Data!BI486*Data!BK486*Data!BL486,"")</f>
        <v>0.44094665584778864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0.92984310322297148</v>
      </c>
      <c r="L487" s="72">
        <f t="shared" si="262"/>
        <v>0.96940214326001128</v>
      </c>
      <c r="M487" s="72">
        <f t="shared" si="263"/>
        <v>0.89028406318593167</v>
      </c>
      <c r="N487" s="72">
        <f t="shared" si="264"/>
        <v>0.80258489850123316</v>
      </c>
      <c r="O487" s="72">
        <f t="shared" si="265"/>
        <v>0.96201729105656175</v>
      </c>
      <c r="P487" s="72">
        <f t="shared" si="266"/>
        <v>0.90625</v>
      </c>
      <c r="Q487" s="72"/>
      <c r="R487" s="72"/>
      <c r="S487" s="72">
        <f t="shared" si="267"/>
        <v>0.89922858794178717</v>
      </c>
      <c r="T487" s="72">
        <f t="shared" si="268"/>
        <v>0.92917226646980833</v>
      </c>
      <c r="U487" s="72">
        <f t="shared" si="269"/>
        <v>0.81424509388982624</v>
      </c>
      <c r="V487" s="72">
        <f t="shared" si="270"/>
        <v>0.8028776208152546</v>
      </c>
      <c r="W487" s="72">
        <f t="shared" si="271"/>
        <v>0.86632387962762503</v>
      </c>
      <c r="X487" s="72">
        <f t="shared" si="272"/>
        <v>3.0597856739988716E-2</v>
      </c>
      <c r="Y487" s="72">
        <f t="shared" si="273"/>
        <v>0.10971593681406838</v>
      </c>
      <c r="Z487" s="72">
        <f t="shared" si="274"/>
        <v>0.1974151014987669</v>
      </c>
      <c r="AA487" s="72">
        <f t="shared" si="275"/>
        <v>3.7982708943438255E-2</v>
      </c>
      <c r="AB487" s="72">
        <f t="shared" si="276"/>
        <v>9.375E-2</v>
      </c>
      <c r="AC487" s="72"/>
      <c r="AD487" s="72"/>
      <c r="AE487" s="72">
        <f t="shared" si="277"/>
        <v>0.10077141205821287</v>
      </c>
      <c r="AF487" s="72">
        <f t="shared" si="278"/>
        <v>7.0827733530191728E-2</v>
      </c>
      <c r="AG487" s="72">
        <f t="shared" si="279"/>
        <v>0.18575490611017376</v>
      </c>
      <c r="AH487" s="72">
        <f t="shared" si="280"/>
        <v>0.1971223791847454</v>
      </c>
      <c r="AI487" s="72">
        <f t="shared" si="281"/>
        <v>0.13367612037237497</v>
      </c>
      <c r="AJ487" s="72">
        <f>(AV487-Driver!$K$179)/(Driver!$L$179-Driver!$K$179)</f>
        <v>0.33615341229554424</v>
      </c>
      <c r="AK487" s="72">
        <f>(AW487-Driver!$K$180)/(Driver!$L$180-Driver!$K$180)</f>
        <v>0.41874978890515119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42.975432128087093</v>
      </c>
      <c r="AX487" s="70">
        <f t="shared" si="284"/>
        <v>6.351735913488902</v>
      </c>
      <c r="AY487" s="70">
        <f>IFERROR(Driver!$K$19/Data!BH487/Data!BI487*Data!BK487*Data!BL487,"")</f>
        <v>0.23129115130705344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0.87781200459890696</v>
      </c>
      <c r="L488" s="72">
        <f t="shared" si="262"/>
        <v>0.82207316090564819</v>
      </c>
      <c r="M488" s="72">
        <f t="shared" si="263"/>
        <v>0.93355084829216572</v>
      </c>
      <c r="N488" s="72">
        <f t="shared" si="264"/>
        <v>0.90335325365205854</v>
      </c>
      <c r="O488" s="72">
        <f t="shared" si="265"/>
        <v>0.9777731474335889</v>
      </c>
      <c r="P488" s="72">
        <f t="shared" si="266"/>
        <v>0.91952614379084974</v>
      </c>
      <c r="Q488" s="72"/>
      <c r="R488" s="72"/>
      <c r="S488" s="72">
        <f t="shared" si="267"/>
        <v>0.85258926856849582</v>
      </c>
      <c r="T488" s="72">
        <f t="shared" si="268"/>
        <v>0.99045973469141724</v>
      </c>
      <c r="U488" s="72">
        <f t="shared" si="269"/>
        <v>0.91894894147181139</v>
      </c>
      <c r="V488" s="72">
        <f t="shared" si="270"/>
        <v>0.80928007890048581</v>
      </c>
      <c r="W488" s="72">
        <f t="shared" si="271"/>
        <v>0.87665217846669463</v>
      </c>
      <c r="X488" s="72">
        <f t="shared" si="272"/>
        <v>0.17792683909435178</v>
      </c>
      <c r="Y488" s="72">
        <f t="shared" si="273"/>
        <v>6.6449151707834317E-2</v>
      </c>
      <c r="Z488" s="72">
        <f t="shared" si="274"/>
        <v>9.6646746347941515E-2</v>
      </c>
      <c r="AA488" s="72">
        <f t="shared" si="275"/>
        <v>2.2226852566411132E-2</v>
      </c>
      <c r="AB488" s="72">
        <f t="shared" si="276"/>
        <v>8.0473856209150291E-2</v>
      </c>
      <c r="AC488" s="72"/>
      <c r="AD488" s="72"/>
      <c r="AE488" s="72">
        <f t="shared" si="277"/>
        <v>0.14741073143150418</v>
      </c>
      <c r="AF488" s="72">
        <f t="shared" si="278"/>
        <v>9.5402653085827627E-3</v>
      </c>
      <c r="AG488" s="72">
        <f t="shared" si="279"/>
        <v>8.1051058528188585E-2</v>
      </c>
      <c r="AH488" s="72">
        <f t="shared" si="280"/>
        <v>0.19071992109951416</v>
      </c>
      <c r="AI488" s="72">
        <f t="shared" si="281"/>
        <v>0.1233478215333054</v>
      </c>
      <c r="AJ488" s="72">
        <f>(AV488-Driver!$K$179)/(Driver!$L$179-Driver!$K$179)</f>
        <v>0.12762871646120375</v>
      </c>
      <c r="AK488" s="72">
        <f>(AW488-Driver!$K$180)/(Driver!$L$180-Driver!$K$180)</f>
        <v>0.22907060956716085</v>
      </c>
      <c r="AL488" s="72">
        <f>(AX488-Driver!$K$181)/(Driver!$L$181-Driver!$K$181)</f>
        <v>0.30057547587428068</v>
      </c>
      <c r="AM488" s="72">
        <f>(AY488-Driver!$K$182)/(Driver!$L$182-Driver!$K$182)</f>
        <v>7.3884258544699988E-2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24.512937639703569</v>
      </c>
      <c r="AX488" s="70">
        <f t="shared" si="284"/>
        <v>3.7051792828685262</v>
      </c>
      <c r="AY488" s="70">
        <f>IFERROR(Driver!$K$19/Data!BH488/Data!BI488*Data!BK488*Data!BL488,"")</f>
        <v>0.29398322652975478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0.92943696391402519</v>
      </c>
      <c r="L489" s="72">
        <f t="shared" si="262"/>
        <v>0.9627145274353397</v>
      </c>
      <c r="M489" s="72">
        <f t="shared" si="263"/>
        <v>0.89615940039271069</v>
      </c>
      <c r="N489" s="72">
        <f t="shared" si="264"/>
        <v>0.85001422879908928</v>
      </c>
      <c r="O489" s="72">
        <f t="shared" si="265"/>
        <v>0.96820253447054594</v>
      </c>
      <c r="P489" s="72">
        <f t="shared" si="266"/>
        <v>0.87026143790849664</v>
      </c>
      <c r="Q489" s="72"/>
      <c r="R489" s="72"/>
      <c r="S489" s="72">
        <f t="shared" si="267"/>
        <v>0.89265290231554095</v>
      </c>
      <c r="T489" s="72">
        <f t="shared" si="268"/>
        <v>0.97267906618270528</v>
      </c>
      <c r="U489" s="72">
        <f t="shared" si="269"/>
        <v>0.74616988002077667</v>
      </c>
      <c r="V489" s="72">
        <f t="shared" si="270"/>
        <v>0.8694587580007701</v>
      </c>
      <c r="W489" s="72">
        <f t="shared" si="271"/>
        <v>0.87975942864302725</v>
      </c>
      <c r="X489" s="72">
        <f t="shared" si="272"/>
        <v>3.728547256466036E-2</v>
      </c>
      <c r="Y489" s="72">
        <f t="shared" si="273"/>
        <v>0.10384059960728935</v>
      </c>
      <c r="Z489" s="72">
        <f t="shared" si="274"/>
        <v>0.14998577120091067</v>
      </c>
      <c r="AA489" s="72">
        <f t="shared" si="275"/>
        <v>3.1797465529454019E-2</v>
      </c>
      <c r="AB489" s="72">
        <f t="shared" si="276"/>
        <v>0.12973856209150336</v>
      </c>
      <c r="AC489" s="72"/>
      <c r="AD489" s="72"/>
      <c r="AE489" s="72">
        <f t="shared" si="277"/>
        <v>0.10734709768445902</v>
      </c>
      <c r="AF489" s="72">
        <f t="shared" si="278"/>
        <v>2.7320933817294765E-2</v>
      </c>
      <c r="AG489" s="72">
        <f t="shared" si="279"/>
        <v>0.25383011997922333</v>
      </c>
      <c r="AH489" s="72">
        <f t="shared" si="280"/>
        <v>0.1305412419992299</v>
      </c>
      <c r="AI489" s="72">
        <f t="shared" si="281"/>
        <v>0.1202405713569728</v>
      </c>
      <c r="AJ489" s="72">
        <f>(AV489-Driver!$K$179)/(Driver!$L$179-Driver!$K$179)</f>
        <v>0.34284102812021588</v>
      </c>
      <c r="AK489" s="72">
        <f>(AW489-Driver!$K$180)/(Driver!$L$180-Driver!$K$180)</f>
        <v>0.44831475509736324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45.853149267511867</v>
      </c>
      <c r="AX489" s="70">
        <f t="shared" si="284"/>
        <v>5.9248719408081962</v>
      </c>
      <c r="AY489" s="70">
        <f>IFERROR(Driver!$K$19/Data!BH489/Data!BI489*Data!BK489*Data!BL489,"")</f>
        <v>0.2559020474780544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1</v>
      </c>
      <c r="F490" s="43" t="b">
        <f>CL490&gt;Driver!$F$56</f>
        <v>1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0.89397096653166708</v>
      </c>
      <c r="L490" s="72">
        <f t="shared" si="262"/>
        <v>0.89946418499718006</v>
      </c>
      <c r="M490" s="72">
        <f t="shared" si="263"/>
        <v>0.8884777480661542</v>
      </c>
      <c r="N490" s="72">
        <f t="shared" si="264"/>
        <v>0.7557879592740151</v>
      </c>
      <c r="O490" s="72">
        <f t="shared" si="265"/>
        <v>0.98971064440157164</v>
      </c>
      <c r="P490" s="72">
        <f t="shared" si="266"/>
        <v>0.91993464052287577</v>
      </c>
      <c r="Q490" s="72"/>
      <c r="R490" s="72"/>
      <c r="S490" s="72">
        <f t="shared" si="267"/>
        <v>0.92639280506826605</v>
      </c>
      <c r="T490" s="72">
        <f t="shared" si="268"/>
        <v>0.94799045350615363</v>
      </c>
      <c r="U490" s="72">
        <f t="shared" si="269"/>
        <v>0.77083870057105308</v>
      </c>
      <c r="V490" s="72">
        <f t="shared" si="270"/>
        <v>0.81410726135793698</v>
      </c>
      <c r="W490" s="72">
        <f t="shared" si="271"/>
        <v>0.87257247899159662</v>
      </c>
      <c r="X490" s="72">
        <f t="shared" si="272"/>
        <v>0.10053581500281999</v>
      </c>
      <c r="Y490" s="72">
        <f t="shared" si="273"/>
        <v>0.11152225193384581</v>
      </c>
      <c r="Z490" s="72">
        <f t="shared" si="274"/>
        <v>0.24421204072598485</v>
      </c>
      <c r="AA490" s="72">
        <f t="shared" si="275"/>
        <v>1.0289355598428376E-2</v>
      </c>
      <c r="AB490" s="72">
        <f t="shared" si="276"/>
        <v>8.0065359477124232E-2</v>
      </c>
      <c r="AC490" s="72"/>
      <c r="AD490" s="72"/>
      <c r="AE490" s="72">
        <f t="shared" si="277"/>
        <v>7.3607194931733955E-2</v>
      </c>
      <c r="AF490" s="72">
        <f t="shared" si="278"/>
        <v>5.2009546493846405E-2</v>
      </c>
      <c r="AG490" s="72">
        <f t="shared" si="279"/>
        <v>0.22916129942894686</v>
      </c>
      <c r="AH490" s="72">
        <f t="shared" si="280"/>
        <v>0.18589273864206299</v>
      </c>
      <c r="AI490" s="72">
        <f t="shared" si="281"/>
        <v>0.12742752100840335</v>
      </c>
      <c r="AJ490" s="72">
        <f>(AV490-Driver!$K$179)/(Driver!$L$179-Driver!$K$179)</f>
        <v>0.40609137055837552</v>
      </c>
      <c r="AK490" s="72">
        <f>(AW490-Driver!$K$180)/(Driver!$L$180-Driver!$K$180)</f>
        <v>0.41139537885836625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42.259587851303657</v>
      </c>
      <c r="AX490" s="70">
        <f t="shared" si="284"/>
        <v>6.7729083665338639</v>
      </c>
      <c r="AY490" s="70">
        <f>IFERROR(Driver!$K$19/Data!BH490/Data!BI490*Data!BK490*Data!BL490,"")</f>
        <v>0.34148216533569181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0.88194297176566261</v>
      </c>
      <c r="L491" s="72">
        <f t="shared" si="262"/>
        <v>0.8704173716864072</v>
      </c>
      <c r="M491" s="72">
        <f t="shared" si="263"/>
        <v>0.8934685718449179</v>
      </c>
      <c r="N491" s="72">
        <f t="shared" si="264"/>
        <v>0.75389078606210069</v>
      </c>
      <c r="O491" s="72">
        <f t="shared" si="265"/>
        <v>0.95298551770794715</v>
      </c>
      <c r="P491" s="72">
        <f t="shared" si="266"/>
        <v>0.97352941176470587</v>
      </c>
      <c r="Q491" s="72"/>
      <c r="R491" s="72"/>
      <c r="S491" s="72">
        <f t="shared" si="267"/>
        <v>0.88941071889430467</v>
      </c>
      <c r="T491" s="72">
        <f t="shared" si="268"/>
        <v>0.90513077327059044</v>
      </c>
      <c r="U491" s="72">
        <f t="shared" si="269"/>
        <v>0.76453499022911764</v>
      </c>
      <c r="V491" s="72">
        <f t="shared" si="270"/>
        <v>0.76865158820997226</v>
      </c>
      <c r="W491" s="72">
        <f t="shared" si="271"/>
        <v>0.86093880972338643</v>
      </c>
      <c r="X491" s="72">
        <f t="shared" si="272"/>
        <v>0.12958262831359277</v>
      </c>
      <c r="Y491" s="72">
        <f t="shared" si="273"/>
        <v>0.1065314281550821</v>
      </c>
      <c r="Z491" s="72">
        <f t="shared" si="274"/>
        <v>0.24610921393789925</v>
      </c>
      <c r="AA491" s="72">
        <f t="shared" si="275"/>
        <v>4.7014482292052906E-2</v>
      </c>
      <c r="AB491" s="72">
        <f t="shared" si="276"/>
        <v>2.6470588235294135E-2</v>
      </c>
      <c r="AC491" s="72"/>
      <c r="AD491" s="72"/>
      <c r="AE491" s="72">
        <f t="shared" si="277"/>
        <v>0.11058928110569531</v>
      </c>
      <c r="AF491" s="72">
        <f t="shared" si="278"/>
        <v>9.4869226729409561E-2</v>
      </c>
      <c r="AG491" s="72">
        <f t="shared" si="279"/>
        <v>0.23546500977088231</v>
      </c>
      <c r="AH491" s="72">
        <f t="shared" si="280"/>
        <v>0.23134841179002769</v>
      </c>
      <c r="AI491" s="72">
        <f t="shared" si="281"/>
        <v>0.13906119027661357</v>
      </c>
      <c r="AJ491" s="72">
        <f>(AV491-Driver!$K$179)/(Driver!$L$179-Driver!$K$179)</f>
        <v>0.17597292724196276</v>
      </c>
      <c r="AK491" s="72">
        <f>(AW491-Driver!$K$180)/(Driver!$L$180-Driver!$K$180)</f>
        <v>0.35988645689791987</v>
      </c>
      <c r="AL491" s="72">
        <f>(AX491-Driver!$K$181)/(Driver!$L$181-Driver!$K$181)</f>
        <v>0.64333143616012145</v>
      </c>
      <c r="AM491" s="72">
        <f>(AY491-Driver!$K$182)/(Driver!$L$182-Driver!$K$182)</f>
        <v>4.9096628819058213E-2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37.245947497542126</v>
      </c>
      <c r="AX491" s="70">
        <f t="shared" si="284"/>
        <v>6.7899829254410928</v>
      </c>
      <c r="AY491" s="70">
        <f>IFERROR(Driver!$K$19/Data!BH491/Data!BI491*Data!BK491*Data!BL491,"")</f>
        <v>0.1953539987577754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0.8375580772979706</v>
      </c>
      <c r="L492" s="72">
        <f t="shared" si="262"/>
        <v>0.73021916042220614</v>
      </c>
      <c r="M492" s="72">
        <f t="shared" si="263"/>
        <v>0.94489699417373507</v>
      </c>
      <c r="N492" s="72">
        <f t="shared" si="264"/>
        <v>0.91726585720609632</v>
      </c>
      <c r="O492" s="72">
        <f t="shared" si="265"/>
        <v>0.9676702233543244</v>
      </c>
      <c r="P492" s="72">
        <f t="shared" si="266"/>
        <v>0.94975490196078438</v>
      </c>
      <c r="Q492" s="72"/>
      <c r="R492" s="72"/>
      <c r="S492" s="72">
        <f t="shared" si="267"/>
        <v>0.89277752287387657</v>
      </c>
      <c r="T492" s="72">
        <f t="shared" si="268"/>
        <v>0.70202916042373309</v>
      </c>
      <c r="U492" s="72">
        <f t="shared" si="269"/>
        <v>0.30000000000000004</v>
      </c>
      <c r="V492" s="72">
        <f t="shared" si="270"/>
        <v>0.7510714712024017</v>
      </c>
      <c r="W492" s="72">
        <f t="shared" si="271"/>
        <v>0.86703244849604433</v>
      </c>
      <c r="X492" s="72">
        <f t="shared" si="272"/>
        <v>0.26978083957779386</v>
      </c>
      <c r="Y492" s="72">
        <f t="shared" si="273"/>
        <v>5.5103005826264984E-2</v>
      </c>
      <c r="Z492" s="72">
        <f t="shared" si="274"/>
        <v>8.2734142793903731E-2</v>
      </c>
      <c r="AA492" s="72">
        <f t="shared" si="275"/>
        <v>3.2329776645675601E-2</v>
      </c>
      <c r="AB492" s="72">
        <f t="shared" si="276"/>
        <v>5.0245098039215619E-2</v>
      </c>
      <c r="AC492" s="72"/>
      <c r="AD492" s="72"/>
      <c r="AE492" s="72">
        <f t="shared" si="277"/>
        <v>0.10722247712612343</v>
      </c>
      <c r="AF492" s="72">
        <f t="shared" si="278"/>
        <v>0.29797083957626691</v>
      </c>
      <c r="AG492" s="72">
        <f t="shared" si="279"/>
        <v>0.7</v>
      </c>
      <c r="AH492" s="72">
        <f t="shared" si="280"/>
        <v>0.2489285287975983</v>
      </c>
      <c r="AI492" s="72">
        <f t="shared" si="281"/>
        <v>0.13296755150395567</v>
      </c>
      <c r="AJ492" s="72">
        <f>(AV492-Driver!$K$179)/(Driver!$L$179-Driver!$K$179)</f>
        <v>3.5774715977761655E-2</v>
      </c>
      <c r="AK492" s="72">
        <f>(AW492-Driver!$K$180)/(Driver!$L$180-Driver!$K$180)</f>
        <v>0.25824849270405886</v>
      </c>
      <c r="AL492" s="72">
        <f>(AX492-Driver!$K$181)/(Driver!$L$181-Driver!$K$181)</f>
        <v>0.31448807942831847</v>
      </c>
      <c r="AM492" s="72">
        <f>(AY492-Driver!$K$182)/(Driver!$L$182-Driver!$K$182)</f>
        <v>6.3781334465435519E-2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27.352977903889716</v>
      </c>
      <c r="AX492" s="70">
        <f t="shared" si="284"/>
        <v>3.8303927148548662</v>
      </c>
      <c r="AY492" s="70">
        <f>IFERROR(Driver!$K$19/Data!BH492/Data!BI492*Data!BK492*Data!BL492,"")</f>
        <v>0.25378399767222465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1</v>
      </c>
      <c r="H493" s="43" t="b">
        <f t="shared" si="259"/>
        <v>1</v>
      </c>
      <c r="I493" s="43">
        <f t="shared" si="260"/>
        <v>2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0.88502800115161306</v>
      </c>
      <c r="L493" s="72">
        <f t="shared" si="262"/>
        <v>0.92798726935782772</v>
      </c>
      <c r="M493" s="72">
        <f t="shared" si="263"/>
        <v>0.8420687329453983</v>
      </c>
      <c r="N493" s="72">
        <f t="shared" si="264"/>
        <v>0.76612439132359456</v>
      </c>
      <c r="O493" s="72">
        <f t="shared" si="265"/>
        <v>0.84455893169560692</v>
      </c>
      <c r="P493" s="72">
        <f t="shared" si="266"/>
        <v>0.91552287581699354</v>
      </c>
      <c r="Q493" s="72"/>
      <c r="R493" s="72"/>
      <c r="S493" s="72">
        <f t="shared" si="267"/>
        <v>0.88096920245021904</v>
      </c>
      <c r="T493" s="72">
        <f t="shared" si="268"/>
        <v>0.92262602427479745</v>
      </c>
      <c r="U493" s="72">
        <f t="shared" si="269"/>
        <v>0.76743020964074482</v>
      </c>
      <c r="V493" s="72">
        <f t="shared" si="270"/>
        <v>0.78346648869674063</v>
      </c>
      <c r="W493" s="72">
        <f t="shared" si="271"/>
        <v>0.880280878821315</v>
      </c>
      <c r="X493" s="72">
        <f t="shared" si="272"/>
        <v>7.2012730642172229E-2</v>
      </c>
      <c r="Y493" s="72">
        <f t="shared" si="273"/>
        <v>0.15793126705460167</v>
      </c>
      <c r="Z493" s="72">
        <f t="shared" si="274"/>
        <v>0.23387560867640547</v>
      </c>
      <c r="AA493" s="72">
        <f t="shared" si="275"/>
        <v>0.15544106830439305</v>
      </c>
      <c r="AB493" s="72">
        <f t="shared" si="276"/>
        <v>8.4477124183006486E-2</v>
      </c>
      <c r="AC493" s="72"/>
      <c r="AD493" s="72"/>
      <c r="AE493" s="72">
        <f t="shared" si="277"/>
        <v>0.11903079754978096</v>
      </c>
      <c r="AF493" s="72">
        <f t="shared" si="278"/>
        <v>7.7373975725202576E-2</v>
      </c>
      <c r="AG493" s="72">
        <f t="shared" si="279"/>
        <v>0.23256979035925512</v>
      </c>
      <c r="AH493" s="72">
        <f t="shared" si="280"/>
        <v>0.21653351130325932</v>
      </c>
      <c r="AI493" s="72">
        <f t="shared" si="281"/>
        <v>0.11971912117868501</v>
      </c>
      <c r="AJ493" s="72">
        <f>(AV493-Driver!$K$179)/(Driver!$L$179-Driver!$K$179)</f>
        <v>0.37756828619772775</v>
      </c>
      <c r="AK493" s="72">
        <f>(AW493-Driver!$K$180)/(Driver!$L$180-Driver!$K$180)</f>
        <v>0.21989635747726183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23.619958351012198</v>
      </c>
      <c r="AX493" s="70">
        <f t="shared" si="284"/>
        <v>2.4701195219123506</v>
      </c>
      <c r="AY493" s="70">
        <f>IFERROR(Driver!$K$19/Data!BH493/Data!BI493*Data!BK493*Data!BL493,"")</f>
        <v>1.0009185014751232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1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0.89386479506522531</v>
      </c>
      <c r="L494" s="72">
        <f t="shared" si="262"/>
        <v>0.8336757714930304</v>
      </c>
      <c r="M494" s="72">
        <f t="shared" si="263"/>
        <v>0.95405381863742034</v>
      </c>
      <c r="N494" s="72">
        <f t="shared" si="264"/>
        <v>0.96890375007904894</v>
      </c>
      <c r="O494" s="72">
        <f t="shared" si="265"/>
        <v>0.96188515681360409</v>
      </c>
      <c r="P494" s="72">
        <f t="shared" si="266"/>
        <v>0.93137254901960786</v>
      </c>
      <c r="Q494" s="72"/>
      <c r="R494" s="72"/>
      <c r="S494" s="72">
        <f t="shared" si="267"/>
        <v>0.84236514653745642</v>
      </c>
      <c r="T494" s="72">
        <f t="shared" si="268"/>
        <v>0.94050948838575232</v>
      </c>
      <c r="U494" s="72">
        <f t="shared" si="269"/>
        <v>0.40470487241337172</v>
      </c>
      <c r="V494" s="72">
        <f t="shared" si="270"/>
        <v>0.78028077468350121</v>
      </c>
      <c r="W494" s="72">
        <f t="shared" si="271"/>
        <v>0.8757815552950371</v>
      </c>
      <c r="X494" s="72">
        <f t="shared" si="272"/>
        <v>0.1663242285069696</v>
      </c>
      <c r="Y494" s="72">
        <f t="shared" si="273"/>
        <v>4.5946181362579712E-2</v>
      </c>
      <c r="Z494" s="72">
        <f t="shared" si="274"/>
        <v>3.1096249920951113E-2</v>
      </c>
      <c r="AA494" s="72">
        <f t="shared" si="275"/>
        <v>3.8114843186395908E-2</v>
      </c>
      <c r="AB494" s="72">
        <f t="shared" si="276"/>
        <v>6.8627450980392107E-2</v>
      </c>
      <c r="AC494" s="72"/>
      <c r="AD494" s="72"/>
      <c r="AE494" s="72">
        <f t="shared" si="277"/>
        <v>0.15763485346254363</v>
      </c>
      <c r="AF494" s="72">
        <f t="shared" si="278"/>
        <v>5.9490511614247683E-2</v>
      </c>
      <c r="AG494" s="72">
        <f t="shared" si="279"/>
        <v>0.59529512758662828</v>
      </c>
      <c r="AH494" s="72">
        <f t="shared" si="280"/>
        <v>0.21971922531649879</v>
      </c>
      <c r="AI494" s="72">
        <f t="shared" si="281"/>
        <v>0.12421844470496288</v>
      </c>
      <c r="AJ494" s="72">
        <f>(AV494-Driver!$K$179)/(Driver!$L$179-Driver!$K$179)</f>
        <v>0.13923132704858593</v>
      </c>
      <c r="AK494" s="72">
        <f>(AW494-Driver!$K$180)/(Driver!$L$180-Driver!$K$180)</f>
        <v>0.25132502074046537</v>
      </c>
      <c r="AL494" s="72">
        <f>(AX494-Driver!$K$181)/(Driver!$L$181-Driver!$K$181)</f>
        <v>0.42831847214317331</v>
      </c>
      <c r="AM494" s="72">
        <f>(AY494-Driver!$K$182)/(Driver!$L$182-Driver!$K$182)</f>
        <v>5.7996267924715211E-2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26.679079148030219</v>
      </c>
      <c r="AX494" s="70">
        <f t="shared" si="284"/>
        <v>4.8548662492885599</v>
      </c>
      <c r="AY494" s="70">
        <f>IFERROR(Driver!$K$19/Data!BH494/Data!BI494*Data!BK494*Data!BL494,"")</f>
        <v>0.23076539315714584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0.90297330641772189</v>
      </c>
      <c r="L495" s="72">
        <f t="shared" si="262"/>
        <v>0.84334461364918223</v>
      </c>
      <c r="M495" s="72">
        <f t="shared" si="263"/>
        <v>0.96260199918626166</v>
      </c>
      <c r="N495" s="72">
        <f t="shared" si="264"/>
        <v>0.98914026433946756</v>
      </c>
      <c r="O495" s="72">
        <f t="shared" si="265"/>
        <v>0.96631279204284692</v>
      </c>
      <c r="P495" s="72">
        <f t="shared" si="266"/>
        <v>0.93235294117647061</v>
      </c>
      <c r="Q495" s="72"/>
      <c r="R495" s="72"/>
      <c r="S495" s="72">
        <f t="shared" si="267"/>
        <v>0.89368396853167931</v>
      </c>
      <c r="T495" s="72">
        <f t="shared" si="268"/>
        <v>0.91723787049371586</v>
      </c>
      <c r="U495" s="72">
        <f t="shared" si="269"/>
        <v>0.82313199419879879</v>
      </c>
      <c r="V495" s="72">
        <f t="shared" si="270"/>
        <v>0.79684861207575219</v>
      </c>
      <c r="W495" s="72">
        <f t="shared" si="271"/>
        <v>0.89070147270512678</v>
      </c>
      <c r="X495" s="72">
        <f t="shared" si="272"/>
        <v>0.15665538635081783</v>
      </c>
      <c r="Y495" s="72">
        <f t="shared" si="273"/>
        <v>3.7398000813738334E-2</v>
      </c>
      <c r="Z495" s="72">
        <f t="shared" si="274"/>
        <v>1.0859735660532499E-2</v>
      </c>
      <c r="AA495" s="72">
        <f t="shared" si="275"/>
        <v>3.3687207957153131E-2</v>
      </c>
      <c r="AB495" s="72">
        <f t="shared" si="276"/>
        <v>6.7647058823529366E-2</v>
      </c>
      <c r="AC495" s="72"/>
      <c r="AD495" s="72"/>
      <c r="AE495" s="72">
        <f t="shared" si="277"/>
        <v>0.10631603146832071</v>
      </c>
      <c r="AF495" s="72">
        <f t="shared" si="278"/>
        <v>8.2762129506284171E-2</v>
      </c>
      <c r="AG495" s="72">
        <f t="shared" si="279"/>
        <v>0.17686800580120121</v>
      </c>
      <c r="AH495" s="72">
        <f t="shared" si="280"/>
        <v>0.20315138792424783</v>
      </c>
      <c r="AI495" s="72">
        <f t="shared" si="281"/>
        <v>0.10929852729487322</v>
      </c>
      <c r="AJ495" s="72">
        <f>(AV495-Driver!$K$179)/(Driver!$L$179-Driver!$K$179)</f>
        <v>0.1489001692047377</v>
      </c>
      <c r="AK495" s="72">
        <f>(AW495-Driver!$K$180)/(Driver!$L$180-Driver!$K$180)</f>
        <v>0.25330705193944258</v>
      </c>
      <c r="AL495" s="72">
        <f>(AX495-Driver!$K$181)/(Driver!$L$181-Driver!$K$181)</f>
        <v>0.4080819578827547</v>
      </c>
      <c r="AM495" s="72">
        <f>(AY495-Driver!$K$182)/(Driver!$L$182-Driver!$K$182)</f>
        <v>0.12979831906826425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26.872000902619401</v>
      </c>
      <c r="AX495" s="70">
        <f t="shared" si="284"/>
        <v>4.6727376209447922</v>
      </c>
      <c r="AY495" s="70">
        <f>IFERROR(Driver!$K$19/Data!BH495/Data!BI495*Data!BK495*Data!BL495,"")</f>
        <v>0.51646357951526312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0.8676239072455757</v>
      </c>
      <c r="L496" s="72">
        <f t="shared" si="262"/>
        <v>0.77276206590927399</v>
      </c>
      <c r="M496" s="72">
        <f t="shared" si="263"/>
        <v>0.9624857485818773</v>
      </c>
      <c r="N496" s="72">
        <f t="shared" si="264"/>
        <v>0.93728419654714479</v>
      </c>
      <c r="O496" s="72">
        <f t="shared" si="265"/>
        <v>0.96046716684554589</v>
      </c>
      <c r="P496" s="72">
        <f t="shared" si="266"/>
        <v>0.98970588235294121</v>
      </c>
      <c r="Q496" s="72"/>
      <c r="R496" s="72"/>
      <c r="S496" s="72">
        <f t="shared" si="267"/>
        <v>0.88959733809902308</v>
      </c>
      <c r="T496" s="72">
        <f t="shared" si="268"/>
        <v>0.42991019377165751</v>
      </c>
      <c r="U496" s="72">
        <f t="shared" si="269"/>
        <v>0.30000000000000004</v>
      </c>
      <c r="V496" s="72">
        <f t="shared" si="270"/>
        <v>0.75144053350545115</v>
      </c>
      <c r="W496" s="72">
        <f t="shared" si="271"/>
        <v>0.85695828719084532</v>
      </c>
      <c r="X496" s="72">
        <f t="shared" si="272"/>
        <v>0.22723793409072596</v>
      </c>
      <c r="Y496" s="72">
        <f t="shared" si="273"/>
        <v>3.7514251418122709E-2</v>
      </c>
      <c r="Z496" s="72">
        <f t="shared" si="274"/>
        <v>6.2715803452855268E-2</v>
      </c>
      <c r="AA496" s="72">
        <f t="shared" si="275"/>
        <v>3.9532833154454133E-2</v>
      </c>
      <c r="AB496" s="72">
        <f t="shared" si="276"/>
        <v>1.0294117647058731E-2</v>
      </c>
      <c r="AC496" s="72"/>
      <c r="AD496" s="72"/>
      <c r="AE496" s="72">
        <f t="shared" si="277"/>
        <v>0.11040266190097694</v>
      </c>
      <c r="AF496" s="72">
        <f t="shared" si="278"/>
        <v>0.57008980622834249</v>
      </c>
      <c r="AG496" s="72">
        <f t="shared" si="279"/>
        <v>0.7</v>
      </c>
      <c r="AH496" s="72">
        <f t="shared" si="280"/>
        <v>0.24855946649454885</v>
      </c>
      <c r="AI496" s="72">
        <f t="shared" si="281"/>
        <v>0.14304171280915468</v>
      </c>
      <c r="AJ496" s="72">
        <f>(AV496-Driver!$K$179)/(Driver!$L$179-Driver!$K$179)</f>
        <v>7.8317621464829582E-2</v>
      </c>
      <c r="AK496" s="72">
        <f>(AW496-Driver!$K$180)/(Driver!$L$180-Driver!$K$180)</f>
        <v>0.30881069238010483</v>
      </c>
      <c r="AL496" s="72">
        <f>(AX496-Driver!$K$181)/(Driver!$L$181-Driver!$K$181)</f>
        <v>0.45993802567507747</v>
      </c>
      <c r="AM496" s="72">
        <f>(AY496-Driver!$K$182)/(Driver!$L$182-Driver!$K$182)</f>
        <v>5.6578277956656986E-2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32.274468686893002</v>
      </c>
      <c r="AX496" s="70">
        <f t="shared" si="284"/>
        <v>5.1394422310756971</v>
      </c>
      <c r="AY496" s="70">
        <f>IFERROR(Driver!$K$19/Data!BH496/Data!BI496*Data!BK496*Data!BL496,"")</f>
        <v>0.22512325403025216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0.87991700992594835</v>
      </c>
      <c r="L497" s="72">
        <f t="shared" si="262"/>
        <v>0.82497381355249377</v>
      </c>
      <c r="M497" s="72">
        <f t="shared" si="263"/>
        <v>0.93486020629940292</v>
      </c>
      <c r="N497" s="72">
        <f t="shared" si="264"/>
        <v>0.9183124644280023</v>
      </c>
      <c r="O497" s="72">
        <f t="shared" si="265"/>
        <v>0.94325344858785376</v>
      </c>
      <c r="P497" s="72">
        <f t="shared" si="266"/>
        <v>0.94301470588235281</v>
      </c>
      <c r="Q497" s="72"/>
      <c r="R497" s="72"/>
      <c r="S497" s="72">
        <f t="shared" si="267"/>
        <v>0.84284926895427525</v>
      </c>
      <c r="T497" s="72">
        <f t="shared" si="268"/>
        <v>0.98282574245851928</v>
      </c>
      <c r="U497" s="72">
        <f t="shared" si="269"/>
        <v>0.91921981983486067</v>
      </c>
      <c r="V497" s="72">
        <f t="shared" si="270"/>
        <v>0.79801998374338889</v>
      </c>
      <c r="W497" s="72">
        <f t="shared" si="271"/>
        <v>0.93754912468738838</v>
      </c>
      <c r="X497" s="72">
        <f t="shared" si="272"/>
        <v>0.1750261864475062</v>
      </c>
      <c r="Y497" s="72">
        <f t="shared" si="273"/>
        <v>6.5139793700597026E-2</v>
      </c>
      <c r="Z497" s="72">
        <f t="shared" si="274"/>
        <v>8.1687535571997649E-2</v>
      </c>
      <c r="AA497" s="72">
        <f t="shared" si="275"/>
        <v>5.6746551412146282E-2</v>
      </c>
      <c r="AB497" s="72">
        <f t="shared" si="276"/>
        <v>5.6985294117647134E-2</v>
      </c>
      <c r="AC497" s="72"/>
      <c r="AD497" s="72"/>
      <c r="AE497" s="72">
        <f t="shared" si="277"/>
        <v>0.1571507310457248</v>
      </c>
      <c r="AF497" s="72">
        <f t="shared" si="278"/>
        <v>1.7174257541480678E-2</v>
      </c>
      <c r="AG497" s="72">
        <f t="shared" si="279"/>
        <v>8.078018016513927E-2</v>
      </c>
      <c r="AH497" s="72">
        <f t="shared" si="280"/>
        <v>0.20198001625661108</v>
      </c>
      <c r="AI497" s="72">
        <f t="shared" si="281"/>
        <v>6.2450875312611648E-2</v>
      </c>
      <c r="AJ497" s="72">
        <f>(AV497-Driver!$K$179)/(Driver!$L$179-Driver!$K$179)</f>
        <v>0.13052936910804933</v>
      </c>
      <c r="AK497" s="72">
        <f>(AW497-Driver!$K$180)/(Driver!$L$180-Driver!$K$180)</f>
        <v>0.37285777770443973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38.508515902431164</v>
      </c>
      <c r="AX497" s="70">
        <f t="shared" si="284"/>
        <v>5.3101878201479789</v>
      </c>
      <c r="AY497" s="70">
        <f>IFERROR(Driver!$K$19/Data!BH497/Data!BI497*Data!BK497*Data!BL497,"")</f>
        <v>0.15663039054825811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0.90043619611045145</v>
      </c>
      <c r="L498" s="72">
        <f t="shared" si="262"/>
        <v>0.86493836113125455</v>
      </c>
      <c r="M498" s="72">
        <f t="shared" si="263"/>
        <v>0.93593403108964823</v>
      </c>
      <c r="N498" s="72">
        <f t="shared" si="264"/>
        <v>0.91473629292354397</v>
      </c>
      <c r="O498" s="72">
        <f t="shared" si="265"/>
        <v>0.9952716826983421</v>
      </c>
      <c r="P498" s="72">
        <f t="shared" si="266"/>
        <v>0.89779411764705885</v>
      </c>
      <c r="Q498" s="72"/>
      <c r="R498" s="72"/>
      <c r="S498" s="72">
        <f t="shared" si="267"/>
        <v>0.8660491759559148</v>
      </c>
      <c r="T498" s="72">
        <f t="shared" si="268"/>
        <v>0.95293089103510853</v>
      </c>
      <c r="U498" s="72">
        <f t="shared" si="269"/>
        <v>0.83130427307344512</v>
      </c>
      <c r="V498" s="72">
        <f t="shared" si="270"/>
        <v>0.76943241678907726</v>
      </c>
      <c r="W498" s="72">
        <f t="shared" si="271"/>
        <v>0.88858939364398515</v>
      </c>
      <c r="X498" s="72">
        <f t="shared" si="272"/>
        <v>0.13506163886874548</v>
      </c>
      <c r="Y498" s="72">
        <f t="shared" si="273"/>
        <v>6.4065968910351712E-2</v>
      </c>
      <c r="Z498" s="72">
        <f t="shared" si="274"/>
        <v>8.526370707645603E-2</v>
      </c>
      <c r="AA498" s="72">
        <f t="shared" si="275"/>
        <v>4.7283173016579305E-3</v>
      </c>
      <c r="AB498" s="72">
        <f t="shared" si="276"/>
        <v>0.10220588235294117</v>
      </c>
      <c r="AC498" s="72"/>
      <c r="AD498" s="72"/>
      <c r="AE498" s="72">
        <f t="shared" si="277"/>
        <v>0.13395082404408526</v>
      </c>
      <c r="AF498" s="72">
        <f t="shared" si="278"/>
        <v>4.7069108964891471E-2</v>
      </c>
      <c r="AG498" s="72">
        <f t="shared" si="279"/>
        <v>0.16869572692655488</v>
      </c>
      <c r="AH498" s="72">
        <f t="shared" si="280"/>
        <v>0.23056758321092277</v>
      </c>
      <c r="AI498" s="72">
        <f t="shared" si="281"/>
        <v>0.11141060635601482</v>
      </c>
      <c r="AJ498" s="72">
        <f>(AV498-Driver!$K$179)/(Driver!$L$179-Driver!$K$179)</f>
        <v>0.17049391668681005</v>
      </c>
      <c r="AK498" s="72">
        <f>(AW498-Driver!$K$180)/(Driver!$L$180-Driver!$K$180)</f>
        <v>0.2108764108225375</v>
      </c>
      <c r="AL498" s="72">
        <f>(AX498-Driver!$K$181)/(Driver!$L$181-Driver!$K$181)</f>
        <v>0.31195851514576617</v>
      </c>
      <c r="AM498" s="72">
        <f>(AY498-Driver!$K$182)/(Driver!$L$182-Driver!$K$182)</f>
        <v>0.10083942841276905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22.741998440074269</v>
      </c>
      <c r="AX498" s="70">
        <f t="shared" si="284"/>
        <v>3.8076266363118956</v>
      </c>
      <c r="AY498" s="70">
        <f>IFERROR(Driver!$K$19/Data!BH498/Data!BI498*Data!BK498*Data!BL498,"")</f>
        <v>0.40123703086587498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0.8681375223308091</v>
      </c>
      <c r="L499" s="72">
        <f t="shared" si="262"/>
        <v>0.80007654500040282</v>
      </c>
      <c r="M499" s="72">
        <f t="shared" si="263"/>
        <v>0.93619849966121527</v>
      </c>
      <c r="N499" s="72">
        <f t="shared" si="264"/>
        <v>0.92485455005375328</v>
      </c>
      <c r="O499" s="72">
        <f t="shared" si="265"/>
        <v>0.97687820383185342</v>
      </c>
      <c r="P499" s="72">
        <f t="shared" si="266"/>
        <v>0.90686274509803932</v>
      </c>
      <c r="Q499" s="72"/>
      <c r="R499" s="72"/>
      <c r="S499" s="72">
        <f t="shared" si="267"/>
        <v>0.83673744818448192</v>
      </c>
      <c r="T499" s="72">
        <f t="shared" si="268"/>
        <v>0.97217300999496681</v>
      </c>
      <c r="U499" s="72">
        <f t="shared" si="269"/>
        <v>0.98932481214006718</v>
      </c>
      <c r="V499" s="72">
        <f t="shared" si="270"/>
        <v>0.79745538368308189</v>
      </c>
      <c r="W499" s="72">
        <f t="shared" si="271"/>
        <v>0.90648482520169038</v>
      </c>
      <c r="X499" s="72">
        <f t="shared" si="272"/>
        <v>0.19992345499959713</v>
      </c>
      <c r="Y499" s="72">
        <f t="shared" si="273"/>
        <v>6.3801500338784692E-2</v>
      </c>
      <c r="Z499" s="72">
        <f t="shared" si="274"/>
        <v>7.5145449946246778E-2</v>
      </c>
      <c r="AA499" s="72">
        <f t="shared" si="275"/>
        <v>2.3121796168146552E-2</v>
      </c>
      <c r="AB499" s="72">
        <f t="shared" si="276"/>
        <v>9.3137254901960731E-2</v>
      </c>
      <c r="AC499" s="72"/>
      <c r="AD499" s="72"/>
      <c r="AE499" s="72">
        <f t="shared" si="277"/>
        <v>0.1632625518155181</v>
      </c>
      <c r="AF499" s="72">
        <f t="shared" si="278"/>
        <v>2.7826990005033164E-2</v>
      </c>
      <c r="AG499" s="72">
        <f t="shared" si="279"/>
        <v>1.0675187859932822E-2</v>
      </c>
      <c r="AH499" s="72">
        <f t="shared" si="280"/>
        <v>0.20254461631691809</v>
      </c>
      <c r="AI499" s="72">
        <f t="shared" si="281"/>
        <v>9.3515174798309633E-2</v>
      </c>
      <c r="AJ499" s="72">
        <f>(AV499-Driver!$K$179)/(Driver!$L$179-Driver!$K$179)</f>
        <v>0.10563210055595841</v>
      </c>
      <c r="AK499" s="72">
        <f>(AW499-Driver!$K$180)/(Driver!$L$180-Driver!$K$180)</f>
        <v>0.21916483993210747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23.54875581474699</v>
      </c>
      <c r="AX499" s="70">
        <f t="shared" si="284"/>
        <v>3.898690950483779</v>
      </c>
      <c r="AY499" s="70">
        <f>IFERROR(Driver!$K$19/Data!BH499/Data!BI499*Data!BK499*Data!BL499,"")</f>
        <v>0.29042227304950619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0.83526656256095522</v>
      </c>
      <c r="L500" s="72">
        <f t="shared" si="262"/>
        <v>0.76889452904681332</v>
      </c>
      <c r="M500" s="72">
        <f t="shared" si="263"/>
        <v>0.90163859607509722</v>
      </c>
      <c r="N500" s="72">
        <f t="shared" si="264"/>
        <v>0.84707044836526912</v>
      </c>
      <c r="O500" s="72">
        <f t="shared" si="265"/>
        <v>0.99930775816067596</v>
      </c>
      <c r="P500" s="72">
        <f t="shared" si="266"/>
        <v>0.85853758169934646</v>
      </c>
      <c r="Q500" s="72"/>
      <c r="R500" s="72"/>
      <c r="S500" s="72">
        <f t="shared" si="267"/>
        <v>0.83984194926042588</v>
      </c>
      <c r="T500" s="72">
        <f t="shared" si="268"/>
        <v>0.91956851307954168</v>
      </c>
      <c r="U500" s="72">
        <f t="shared" si="269"/>
        <v>0.8975957647879873</v>
      </c>
      <c r="V500" s="72">
        <f t="shared" si="270"/>
        <v>0.7692910901215203</v>
      </c>
      <c r="W500" s="72">
        <f t="shared" si="271"/>
        <v>0.87557424781624071</v>
      </c>
      <c r="X500" s="72">
        <f t="shared" si="272"/>
        <v>0.23110547095318668</v>
      </c>
      <c r="Y500" s="72">
        <f t="shared" si="273"/>
        <v>9.8361403924902821E-2</v>
      </c>
      <c r="Z500" s="72">
        <f t="shared" si="274"/>
        <v>0.1529295516347309</v>
      </c>
      <c r="AA500" s="72">
        <f t="shared" si="275"/>
        <v>6.9224183932402317E-4</v>
      </c>
      <c r="AB500" s="72">
        <f t="shared" si="276"/>
        <v>0.14146241830065356</v>
      </c>
      <c r="AC500" s="72"/>
      <c r="AD500" s="72"/>
      <c r="AE500" s="72">
        <f t="shared" si="277"/>
        <v>0.16015805073957418</v>
      </c>
      <c r="AF500" s="72">
        <f t="shared" si="278"/>
        <v>8.0431486920458345E-2</v>
      </c>
      <c r="AG500" s="72">
        <f t="shared" si="279"/>
        <v>0.10240423521201267</v>
      </c>
      <c r="AH500" s="72">
        <f t="shared" si="280"/>
        <v>0.2307089098784797</v>
      </c>
      <c r="AI500" s="72">
        <f t="shared" si="281"/>
        <v>0.12442575218375931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0.16764062308326069</v>
      </c>
      <c r="AL500" s="72">
        <f>(AX500-Driver!$K$181)/(Driver!$L$181-Driver!$K$181)</f>
        <v>0.2442926705874913</v>
      </c>
      <c r="AM500" s="72">
        <f>(AY500-Driver!$K$182)/(Driver!$L$182-Driver!$K$182)</f>
        <v>9.5418869271787096E-2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18.53362672725212</v>
      </c>
      <c r="AX500" s="70">
        <f t="shared" si="284"/>
        <v>3.1986340352874216</v>
      </c>
      <c r="AY500" s="70">
        <f>IFERROR(Driver!$K$19/Data!BH500/Data!BI500*Data!BK500*Data!BL500,"")</f>
        <v>0.37966879025211647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0.89357930775588867</v>
      </c>
      <c r="L501" s="72">
        <f t="shared" si="262"/>
        <v>0.82739102409153176</v>
      </c>
      <c r="M501" s="72">
        <f t="shared" si="263"/>
        <v>0.95976759142024548</v>
      </c>
      <c r="N501" s="72">
        <f t="shared" si="264"/>
        <v>0.90629703408587869</v>
      </c>
      <c r="O501" s="72">
        <f t="shared" si="265"/>
        <v>0.99179658984806041</v>
      </c>
      <c r="P501" s="72">
        <f t="shared" si="266"/>
        <v>0.98120915032679745</v>
      </c>
      <c r="Q501" s="72"/>
      <c r="R501" s="72"/>
      <c r="S501" s="72">
        <f t="shared" si="267"/>
        <v>0.87943711304375316</v>
      </c>
      <c r="T501" s="72">
        <f t="shared" si="268"/>
        <v>0.94416350765457313</v>
      </c>
      <c r="U501" s="72">
        <f t="shared" si="269"/>
        <v>0.89205729849999271</v>
      </c>
      <c r="V501" s="72">
        <f t="shared" si="270"/>
        <v>0.76739201302622417</v>
      </c>
      <c r="W501" s="72">
        <f t="shared" si="271"/>
        <v>0.96988254392666162</v>
      </c>
      <c r="X501" s="72">
        <f t="shared" si="272"/>
        <v>0.17260897590846827</v>
      </c>
      <c r="Y501" s="72">
        <f t="shared" si="273"/>
        <v>4.0232408579754464E-2</v>
      </c>
      <c r="Z501" s="72">
        <f t="shared" si="274"/>
        <v>9.370296591412125E-2</v>
      </c>
      <c r="AA501" s="72">
        <f t="shared" si="275"/>
        <v>8.2034101519395941E-3</v>
      </c>
      <c r="AB501" s="72">
        <f t="shared" si="276"/>
        <v>1.8790849673202548E-2</v>
      </c>
      <c r="AC501" s="72"/>
      <c r="AD501" s="72"/>
      <c r="AE501" s="72">
        <f t="shared" si="277"/>
        <v>0.12056288695624687</v>
      </c>
      <c r="AF501" s="72">
        <f t="shared" si="278"/>
        <v>5.5836492345426827E-2</v>
      </c>
      <c r="AG501" s="72">
        <f t="shared" si="279"/>
        <v>0.10794270150000729</v>
      </c>
      <c r="AH501" s="72">
        <f t="shared" si="280"/>
        <v>0.23260798697377585</v>
      </c>
      <c r="AI501" s="72">
        <f t="shared" si="281"/>
        <v>3.0117456073338433E-2</v>
      </c>
      <c r="AJ501" s="72">
        <f>(AV501-Driver!$K$179)/(Driver!$L$179-Driver!$K$179)</f>
        <v>0.13294657964708725</v>
      </c>
      <c r="AK501" s="72">
        <f>(AW501-Driver!$K$180)/(Driver!$L$180-Driver!$K$180)</f>
        <v>0.30500074756141382</v>
      </c>
      <c r="AL501" s="72">
        <f>(AX501-Driver!$K$181)/(Driver!$L$181-Driver!$K$181)</f>
        <v>0.49092518813634345</v>
      </c>
      <c r="AM501" s="72">
        <f>(AY501-Driver!$K$182)/(Driver!$L$182-Driver!$K$182)</f>
        <v>8.7907700959171525E-2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31.903626270442079</v>
      </c>
      <c r="AX501" s="70">
        <f t="shared" si="284"/>
        <v>5.4183266932270913</v>
      </c>
      <c r="AY501" s="70">
        <f>IFERROR(Driver!$K$19/Data!BH501/Data!BI501*Data!BK501*Data!BL501,"")</f>
        <v>0.34978207907648978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0.86552719212359586</v>
      </c>
      <c r="L502" s="72">
        <f t="shared" si="262"/>
        <v>0.78243090806542581</v>
      </c>
      <c r="M502" s="72">
        <f t="shared" si="263"/>
        <v>0.94862347618176579</v>
      </c>
      <c r="N502" s="72">
        <f t="shared" si="264"/>
        <v>0.92779833048757343</v>
      </c>
      <c r="O502" s="72">
        <f t="shared" si="265"/>
        <v>0.94936294773092644</v>
      </c>
      <c r="P502" s="72">
        <f t="shared" si="266"/>
        <v>0.96870915032679727</v>
      </c>
      <c r="Q502" s="72"/>
      <c r="R502" s="72"/>
      <c r="S502" s="72">
        <f t="shared" si="267"/>
        <v>0.88458763200033863</v>
      </c>
      <c r="T502" s="72">
        <f t="shared" si="268"/>
        <v>0.74014394263890437</v>
      </c>
      <c r="U502" s="72">
        <f t="shared" si="269"/>
        <v>0.30000000000000004</v>
      </c>
      <c r="V502" s="72">
        <f t="shared" si="270"/>
        <v>0.75135280272591298</v>
      </c>
      <c r="W502" s="72">
        <f t="shared" si="271"/>
        <v>0.86218487394957988</v>
      </c>
      <c r="X502" s="72">
        <f t="shared" si="272"/>
        <v>0.21756909193457416</v>
      </c>
      <c r="Y502" s="72">
        <f t="shared" si="273"/>
        <v>5.1376523818234231E-2</v>
      </c>
      <c r="Z502" s="72">
        <f t="shared" si="274"/>
        <v>7.2201669512426514E-2</v>
      </c>
      <c r="AA502" s="72">
        <f t="shared" si="275"/>
        <v>5.0637052269073508E-2</v>
      </c>
      <c r="AB502" s="72">
        <f t="shared" si="276"/>
        <v>3.129084967320267E-2</v>
      </c>
      <c r="AC502" s="72"/>
      <c r="AD502" s="72"/>
      <c r="AE502" s="72">
        <f t="shared" si="277"/>
        <v>0.11541236799966141</v>
      </c>
      <c r="AF502" s="72">
        <f t="shared" si="278"/>
        <v>0.25985605736109563</v>
      </c>
      <c r="AG502" s="72">
        <f t="shared" si="279"/>
        <v>0.7</v>
      </c>
      <c r="AH502" s="72">
        <f t="shared" si="280"/>
        <v>0.24864719727408699</v>
      </c>
      <c r="AI502" s="72">
        <f t="shared" si="281"/>
        <v>0.13781512605042015</v>
      </c>
      <c r="AJ502" s="72">
        <f>(AV502-Driver!$K$179)/(Driver!$L$179-Driver!$K$179)</f>
        <v>8.7986463620981364E-2</v>
      </c>
      <c r="AK502" s="72">
        <f>(AW502-Driver!$K$180)/(Driver!$L$180-Driver!$K$180)</f>
        <v>0.34817163068500989</v>
      </c>
      <c r="AL502" s="72">
        <f>(AX502-Driver!$K$181)/(Driver!$L$181-Driver!$K$181)</f>
        <v>0.46942389173464871</v>
      </c>
      <c r="AM502" s="72">
        <f>(AY502-Driver!$K$182)/(Driver!$L$182-Driver!$K$182)</f>
        <v>4.5474058842037611E-2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36.105680468007897</v>
      </c>
      <c r="AX502" s="70">
        <f t="shared" si="284"/>
        <v>5.2248150256118384</v>
      </c>
      <c r="AY502" s="70">
        <f>IFERROR(Driver!$K$19/Data!BH502/Data!BI502*Data!BK502*Data!BL502,"")</f>
        <v>0.18093990255986842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1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1</v>
      </c>
      <c r="I503" s="43">
        <f t="shared" si="260"/>
        <v>2</v>
      </c>
      <c r="J503" s="43" t="b">
        <f t="array" ref="J503">NOT(OR(($H$9:$H$1273=TRUE)*($I$9:$I$1273&gt;0)*($BT$9:$BT$1273=BT503)*($K$9:$K$1273&gt;K503)))</f>
        <v>1</v>
      </c>
      <c r="K503" s="72">
        <f t="shared" si="261"/>
        <v>0.95957271348878803</v>
      </c>
      <c r="L503" s="72">
        <f t="shared" si="262"/>
        <v>0.99131818548062201</v>
      </c>
      <c r="M503" s="72">
        <f t="shared" si="263"/>
        <v>0.92782724149695417</v>
      </c>
      <c r="N503" s="72">
        <f t="shared" si="264"/>
        <v>0.85760292164674623</v>
      </c>
      <c r="O503" s="72">
        <f t="shared" si="265"/>
        <v>0.99912226689640371</v>
      </c>
      <c r="P503" s="72">
        <f t="shared" si="266"/>
        <v>0.92675653594771246</v>
      </c>
      <c r="Q503" s="72"/>
      <c r="R503" s="72"/>
      <c r="S503" s="72">
        <f t="shared" si="267"/>
        <v>0.86547204128510979</v>
      </c>
      <c r="T503" s="72">
        <f t="shared" si="268"/>
        <v>0.95555540580747678</v>
      </c>
      <c r="U503" s="72">
        <f t="shared" si="269"/>
        <v>0.77805871027274531</v>
      </c>
      <c r="V503" s="72">
        <f t="shared" si="270"/>
        <v>0.81122376650885508</v>
      </c>
      <c r="W503" s="72">
        <f t="shared" si="271"/>
        <v>0.88956851311953355</v>
      </c>
      <c r="X503" s="72">
        <f t="shared" si="272"/>
        <v>8.681814519377995E-3</v>
      </c>
      <c r="Y503" s="72">
        <f t="shared" si="273"/>
        <v>7.2172758503045858E-2</v>
      </c>
      <c r="Z503" s="72">
        <f t="shared" si="274"/>
        <v>0.14239707835325371</v>
      </c>
      <c r="AA503" s="72">
        <f t="shared" si="275"/>
        <v>8.7773310359628987E-4</v>
      </c>
      <c r="AB503" s="72">
        <f t="shared" si="276"/>
        <v>7.3243464052287571E-2</v>
      </c>
      <c r="AC503" s="72"/>
      <c r="AD503" s="72"/>
      <c r="AE503" s="72">
        <f t="shared" si="277"/>
        <v>0.13452795871489018</v>
      </c>
      <c r="AF503" s="72">
        <f t="shared" si="278"/>
        <v>4.4444594192523265E-2</v>
      </c>
      <c r="AG503" s="72">
        <f t="shared" si="279"/>
        <v>0.22194128972725466</v>
      </c>
      <c r="AH503" s="72">
        <f t="shared" si="280"/>
        <v>0.18877623349114489</v>
      </c>
      <c r="AI503" s="72">
        <f t="shared" si="281"/>
        <v>0.11043148688046647</v>
      </c>
      <c r="AJ503" s="72">
        <f>(AV503-Driver!$K$179)/(Driver!$L$179-Driver!$K$179)</f>
        <v>0.31423737007493352</v>
      </c>
      <c r="AK503" s="72">
        <f>(AW503-Driver!$K$180)/(Driver!$L$180-Driver!$K$180)</f>
        <v>0.25881636544461406</v>
      </c>
      <c r="AL503" s="72">
        <f>(AX503-Driver!$K$181)/(Driver!$L$181-Driver!$K$181)</f>
        <v>0.53961930057547591</v>
      </c>
      <c r="AM503" s="72">
        <f>(AY503-Driver!$K$182)/(Driver!$L$182-Driver!$K$182)</f>
        <v>9.523337800751483E-2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27.408252011354733</v>
      </c>
      <c r="AX503" s="70">
        <f t="shared" si="284"/>
        <v>5.856573705179283</v>
      </c>
      <c r="AY503" s="70">
        <f>IFERROR(Driver!$K$19/Data!BH503/Data!BI503*Data!BK503*Data!BL503,"")</f>
        <v>0.37893072613077389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0.84181865750793083</v>
      </c>
      <c r="L504" s="72">
        <f t="shared" si="262"/>
        <v>0.76043429216018055</v>
      </c>
      <c r="M504" s="72">
        <f t="shared" si="263"/>
        <v>0.92320302285568123</v>
      </c>
      <c r="N504" s="72">
        <f t="shared" si="264"/>
        <v>0.9039856447226966</v>
      </c>
      <c r="O504" s="72">
        <f t="shared" si="265"/>
        <v>0.92812342384434721</v>
      </c>
      <c r="P504" s="72">
        <f t="shared" si="266"/>
        <v>0.9375</v>
      </c>
      <c r="Q504" s="72"/>
      <c r="R504" s="72"/>
      <c r="S504" s="72">
        <f t="shared" si="267"/>
        <v>0.88476569239759728</v>
      </c>
      <c r="T504" s="72">
        <f t="shared" si="268"/>
        <v>0.92644025975538047</v>
      </c>
      <c r="U504" s="72">
        <f t="shared" si="269"/>
        <v>0.9733030999688137</v>
      </c>
      <c r="V504" s="72">
        <f t="shared" si="270"/>
        <v>0.76018143136114558</v>
      </c>
      <c r="W504" s="72">
        <f t="shared" si="271"/>
        <v>0.8964723926380368</v>
      </c>
      <c r="X504" s="72">
        <f t="shared" si="272"/>
        <v>0.23956570783981951</v>
      </c>
      <c r="Y504" s="72">
        <f t="shared" si="273"/>
        <v>7.6796977144318754E-2</v>
      </c>
      <c r="Z504" s="72">
        <f t="shared" si="274"/>
        <v>9.6014355277303454E-2</v>
      </c>
      <c r="AA504" s="72">
        <f t="shared" si="275"/>
        <v>7.1876576155652822E-2</v>
      </c>
      <c r="AB504" s="72">
        <f t="shared" si="276"/>
        <v>6.2499999999999972E-2</v>
      </c>
      <c r="AC504" s="72"/>
      <c r="AD504" s="72"/>
      <c r="AE504" s="72">
        <f t="shared" si="277"/>
        <v>0.11523430760240269</v>
      </c>
      <c r="AF504" s="72">
        <f t="shared" si="278"/>
        <v>7.355974024461949E-2</v>
      </c>
      <c r="AG504" s="72">
        <f t="shared" si="279"/>
        <v>2.6696900031186244E-2</v>
      </c>
      <c r="AH504" s="72">
        <f t="shared" si="280"/>
        <v>0.23981856863885442</v>
      </c>
      <c r="AI504" s="72">
        <f t="shared" si="281"/>
        <v>0.10352760736196323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0.24980561744893215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26.531187455365426</v>
      </c>
      <c r="AX504" s="70">
        <f t="shared" si="284"/>
        <v>3.7108708025042687</v>
      </c>
      <c r="AY504" s="70">
        <f>IFERROR(Driver!$K$19/Data!BH504/Data!BI504*Data!BK504*Data!BL504,"")</f>
        <v>0.66841791868394262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0.87957382015930297</v>
      </c>
      <c r="L505" s="72">
        <f t="shared" si="262"/>
        <v>0.81055112400290064</v>
      </c>
      <c r="M505" s="72">
        <f t="shared" si="263"/>
        <v>0.9485965163157053</v>
      </c>
      <c r="N505" s="72">
        <f t="shared" si="264"/>
        <v>0.92210681085183077</v>
      </c>
      <c r="O505" s="72">
        <f t="shared" si="265"/>
        <v>0.97597031979463156</v>
      </c>
      <c r="P505" s="72">
        <f t="shared" si="266"/>
        <v>0.94771241830065356</v>
      </c>
      <c r="Q505" s="72"/>
      <c r="R505" s="72"/>
      <c r="S505" s="72">
        <f t="shared" si="267"/>
        <v>0.94842340155441607</v>
      </c>
      <c r="T505" s="72">
        <f t="shared" si="268"/>
        <v>0.69681865043814906</v>
      </c>
      <c r="U505" s="72">
        <f t="shared" si="269"/>
        <v>0.30000000000000004</v>
      </c>
      <c r="V505" s="72">
        <f t="shared" si="270"/>
        <v>0.75116172056891228</v>
      </c>
      <c r="W505" s="72">
        <f t="shared" si="271"/>
        <v>0.8597791447417179</v>
      </c>
      <c r="X505" s="72">
        <f t="shared" si="272"/>
        <v>0.18944887599709934</v>
      </c>
      <c r="Y505" s="72">
        <f t="shared" si="273"/>
        <v>5.1403483684294704E-2</v>
      </c>
      <c r="Z505" s="72">
        <f t="shared" si="274"/>
        <v>7.7893189148169228E-2</v>
      </c>
      <c r="AA505" s="72">
        <f t="shared" si="275"/>
        <v>2.4029680205368456E-2</v>
      </c>
      <c r="AB505" s="72">
        <f t="shared" si="276"/>
        <v>5.2287581699346442E-2</v>
      </c>
      <c r="AC505" s="72"/>
      <c r="AD505" s="72"/>
      <c r="AE505" s="72">
        <f t="shared" si="277"/>
        <v>5.157659844558396E-2</v>
      </c>
      <c r="AF505" s="72">
        <f t="shared" si="278"/>
        <v>0.30318134956185094</v>
      </c>
      <c r="AG505" s="72">
        <f t="shared" si="279"/>
        <v>0.7</v>
      </c>
      <c r="AH505" s="72">
        <f t="shared" si="280"/>
        <v>0.24883827943108777</v>
      </c>
      <c r="AI505" s="72">
        <f t="shared" si="281"/>
        <v>0.14022085525828207</v>
      </c>
      <c r="AJ505" s="72">
        <f>(AV505-Driver!$K$179)/(Driver!$L$179-Driver!$K$179)</f>
        <v>0.11610667955845619</v>
      </c>
      <c r="AK505" s="72">
        <f>(AW505-Driver!$K$180)/(Driver!$L$180-Driver!$K$180)</f>
        <v>0.36944570257307685</v>
      </c>
      <c r="AL505" s="72">
        <f>(AX505-Driver!$K$181)/(Driver!$L$181-Driver!$K$181)</f>
        <v>0.47511541137039143</v>
      </c>
      <c r="AM505" s="72">
        <f>(AY505-Driver!$K$182)/(Driver!$L$182-Driver!$K$182)</f>
        <v>7.2081430905742663E-2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38.176400282115843</v>
      </c>
      <c r="AX505" s="70">
        <f t="shared" si="284"/>
        <v>5.2760387023335227</v>
      </c>
      <c r="AY505" s="70">
        <f>IFERROR(Driver!$K$19/Data!BH505/Data!BI505*Data!BK505*Data!BL505,"")</f>
        <v>0.2868098299684691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1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0.91743529538641899</v>
      </c>
      <c r="L506" s="72">
        <f t="shared" si="262"/>
        <v>0.88322858754330835</v>
      </c>
      <c r="M506" s="72">
        <f t="shared" si="263"/>
        <v>0.95164200322952963</v>
      </c>
      <c r="N506" s="72">
        <f t="shared" si="264"/>
        <v>0.99040504648074368</v>
      </c>
      <c r="O506" s="72">
        <f t="shared" si="265"/>
        <v>0.97620396974379275</v>
      </c>
      <c r="P506" s="72">
        <f t="shared" si="266"/>
        <v>0.88831699346405235</v>
      </c>
      <c r="Q506" s="72"/>
      <c r="R506" s="72"/>
      <c r="S506" s="72">
        <f t="shared" si="267"/>
        <v>0.86212950027256974</v>
      </c>
      <c r="T506" s="72">
        <f t="shared" si="268"/>
        <v>0.92340152178557144</v>
      </c>
      <c r="U506" s="72">
        <f t="shared" si="269"/>
        <v>0.78204795740309829</v>
      </c>
      <c r="V506" s="72">
        <f t="shared" si="270"/>
        <v>0.78791549549087159</v>
      </c>
      <c r="W506" s="72">
        <f t="shared" si="271"/>
        <v>0.95211267605633809</v>
      </c>
      <c r="X506" s="72">
        <f t="shared" si="272"/>
        <v>0.11677141245669165</v>
      </c>
      <c r="Y506" s="72">
        <f t="shared" si="273"/>
        <v>4.8357996770470389E-2</v>
      </c>
      <c r="Z506" s="72">
        <f t="shared" si="274"/>
        <v>9.5949535192562663E-3</v>
      </c>
      <c r="AA506" s="72">
        <f t="shared" si="275"/>
        <v>2.3796030256207232E-2</v>
      </c>
      <c r="AB506" s="72">
        <f t="shared" si="276"/>
        <v>0.11168300653594768</v>
      </c>
      <c r="AC506" s="72"/>
      <c r="AD506" s="72"/>
      <c r="AE506" s="72">
        <f t="shared" si="277"/>
        <v>0.13787049972743032</v>
      </c>
      <c r="AF506" s="72">
        <f t="shared" si="278"/>
        <v>7.6598478214428597E-2</v>
      </c>
      <c r="AG506" s="72">
        <f t="shared" si="279"/>
        <v>0.21795204259690176</v>
      </c>
      <c r="AH506" s="72">
        <f t="shared" si="280"/>
        <v>0.21208450450912841</v>
      </c>
      <c r="AI506" s="72">
        <f t="shared" si="281"/>
        <v>4.7887323943661964E-2</v>
      </c>
      <c r="AJ506" s="72">
        <f>(AV506-Driver!$K$179)/(Driver!$L$179-Driver!$K$179)</f>
        <v>0.18878414309886388</v>
      </c>
      <c r="AK506" s="72">
        <f>(AW506-Driver!$K$180)/(Driver!$L$180-Driver!$K$180)</f>
        <v>0.21155303939455289</v>
      </c>
      <c r="AL506" s="72">
        <f>(AX506-Driver!$K$181)/(Driver!$L$181-Driver!$K$181)</f>
        <v>0.40681717574147847</v>
      </c>
      <c r="AM506" s="72">
        <f>(AY506-Driver!$K$182)/(Driver!$L$182-Driver!$K$182)</f>
        <v>0.11990714136731835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22.807858337428932</v>
      </c>
      <c r="AX506" s="70">
        <f t="shared" si="284"/>
        <v>4.6613545816733062</v>
      </c>
      <c r="AY506" s="70">
        <f>IFERROR(Driver!$K$19/Data!BH506/Data!BI506*Data!BK506*Data!BL506,"")</f>
        <v>0.4771068830825041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1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0.91069440517981048</v>
      </c>
      <c r="L507" s="72">
        <f t="shared" si="262"/>
        <v>0.91300056401579244</v>
      </c>
      <c r="M507" s="72">
        <f t="shared" si="263"/>
        <v>0.90838824634382853</v>
      </c>
      <c r="N507" s="72">
        <f t="shared" si="264"/>
        <v>0.74440492000252956</v>
      </c>
      <c r="O507" s="72">
        <f t="shared" si="265"/>
        <v>0.98566177981326986</v>
      </c>
      <c r="P507" s="72">
        <f t="shared" si="266"/>
        <v>0.99509803921568629</v>
      </c>
      <c r="Q507" s="72"/>
      <c r="R507" s="72"/>
      <c r="S507" s="72">
        <f t="shared" si="267"/>
        <v>0.92017007616660007</v>
      </c>
      <c r="T507" s="72">
        <f t="shared" si="268"/>
        <v>0.93308705718414942</v>
      </c>
      <c r="U507" s="72">
        <f t="shared" si="269"/>
        <v>0.71124106645916796</v>
      </c>
      <c r="V507" s="72">
        <f t="shared" si="270"/>
        <v>0.88386989881912204</v>
      </c>
      <c r="W507" s="72">
        <f t="shared" si="271"/>
        <v>0.89842715231788084</v>
      </c>
      <c r="X507" s="72">
        <f t="shared" si="272"/>
        <v>8.6999435984207563E-2</v>
      </c>
      <c r="Y507" s="72">
        <f t="shared" si="273"/>
        <v>9.1611753656171468E-2</v>
      </c>
      <c r="Z507" s="72">
        <f t="shared" si="274"/>
        <v>0.2555950799974705</v>
      </c>
      <c r="AA507" s="72">
        <f t="shared" si="275"/>
        <v>1.433822018673013E-2</v>
      </c>
      <c r="AB507" s="72">
        <f t="shared" si="276"/>
        <v>4.9019607843137636E-3</v>
      </c>
      <c r="AC507" s="72"/>
      <c r="AD507" s="72"/>
      <c r="AE507" s="72">
        <f t="shared" si="277"/>
        <v>7.9829923833399985E-2</v>
      </c>
      <c r="AF507" s="72">
        <f t="shared" si="278"/>
        <v>6.6912942815850585E-2</v>
      </c>
      <c r="AG507" s="72">
        <f t="shared" si="279"/>
        <v>0.28875893354083204</v>
      </c>
      <c r="AH507" s="72">
        <f t="shared" si="280"/>
        <v>0.11613010118087802</v>
      </c>
      <c r="AI507" s="72">
        <f t="shared" si="281"/>
        <v>0.10157284768211922</v>
      </c>
      <c r="AJ507" s="72">
        <f>(AV507-Driver!$K$179)/(Driver!$L$179-Driver!$K$179)</f>
        <v>0.39255499153976309</v>
      </c>
      <c r="AK507" s="72">
        <f>(AW507-Driver!$K$180)/(Driver!$L$180-Driver!$K$180)</f>
        <v>0.34307597102124909</v>
      </c>
      <c r="AL507" s="72">
        <f>(AX507-Driver!$K$181)/(Driver!$L$181-Driver!$K$181)</f>
        <v>0.6528173022196927</v>
      </c>
      <c r="AM507" s="72">
        <f>(AY507-Driver!$K$182)/(Driver!$L$182-Driver!$K$182)</f>
        <v>0.11044933129784125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35.609692512001281</v>
      </c>
      <c r="AX507" s="70">
        <f t="shared" si="284"/>
        <v>6.8753557199772342</v>
      </c>
      <c r="AY507" s="70">
        <f>IFERROR(Driver!$K$19/Data!BH507/Data!BI507*Data!BK507*Data!BL507,"")</f>
        <v>0.43947454332709712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0.83333842971132976</v>
      </c>
      <c r="L508" s="72">
        <f t="shared" si="262"/>
        <v>0.71410442349528647</v>
      </c>
      <c r="M508" s="72">
        <f t="shared" si="263"/>
        <v>0.95257243592737306</v>
      </c>
      <c r="N508" s="72">
        <f t="shared" si="264"/>
        <v>0.98240213748181882</v>
      </c>
      <c r="O508" s="72">
        <f t="shared" si="265"/>
        <v>0.95971059513690171</v>
      </c>
      <c r="P508" s="72">
        <f t="shared" si="266"/>
        <v>0.91560457516339855</v>
      </c>
      <c r="Q508" s="72"/>
      <c r="R508" s="72"/>
      <c r="S508" s="72">
        <f t="shared" si="267"/>
        <v>0.971294824238498</v>
      </c>
      <c r="T508" s="72">
        <f t="shared" si="268"/>
        <v>9.9999999999999978E-2</v>
      </c>
      <c r="U508" s="72">
        <f t="shared" si="269"/>
        <v>0.30000000000000004</v>
      </c>
      <c r="V508" s="72">
        <f t="shared" si="270"/>
        <v>0.75010990408929845</v>
      </c>
      <c r="W508" s="72">
        <f t="shared" si="271"/>
        <v>0.85537592952509722</v>
      </c>
      <c r="X508" s="72">
        <f t="shared" si="272"/>
        <v>0.28589557650471353</v>
      </c>
      <c r="Y508" s="72">
        <f t="shared" si="273"/>
        <v>4.7427564072626958E-2</v>
      </c>
      <c r="Z508" s="72">
        <f t="shared" si="274"/>
        <v>1.7597862518181184E-2</v>
      </c>
      <c r="AA508" s="72">
        <f t="shared" si="275"/>
        <v>4.0289404863098247E-2</v>
      </c>
      <c r="AB508" s="72">
        <f t="shared" si="276"/>
        <v>8.4395424836601451E-2</v>
      </c>
      <c r="AC508" s="72"/>
      <c r="AD508" s="72"/>
      <c r="AE508" s="72">
        <f t="shared" si="277"/>
        <v>2.8705175761501972E-2</v>
      </c>
      <c r="AF508" s="72">
        <f t="shared" si="278"/>
        <v>0.9</v>
      </c>
      <c r="AG508" s="72">
        <f t="shared" si="279"/>
        <v>0.7</v>
      </c>
      <c r="AH508" s="72">
        <f t="shared" si="280"/>
        <v>0.24989009591070158</v>
      </c>
      <c r="AI508" s="72">
        <f t="shared" si="281"/>
        <v>0.1446240704749028</v>
      </c>
      <c r="AJ508" s="72">
        <f>(AV508-Driver!$K$179)/(Driver!$L$179-Driver!$K$179)</f>
        <v>1.9659979050841991E-2</v>
      </c>
      <c r="AK508" s="72">
        <f>(AW508-Driver!$K$180)/(Driver!$L$180-Driver!$K$180)</f>
        <v>0.39001549000648084</v>
      </c>
      <c r="AL508" s="72">
        <f>(AX508-Driver!$K$181)/(Driver!$L$181-Driver!$K$181)</f>
        <v>0.37962435970404101</v>
      </c>
      <c r="AM508" s="72">
        <f>(AY508-Driver!$K$182)/(Driver!$L$182-Driver!$K$182)</f>
        <v>5.5821706248012873E-2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40.178568303096824</v>
      </c>
      <c r="AX508" s="70">
        <f t="shared" si="284"/>
        <v>4.4166192373363691</v>
      </c>
      <c r="AY508" s="70">
        <f>IFERROR(Driver!$K$19/Data!BH508/Data!BI508*Data!BK508*Data!BL508,"")</f>
        <v>0.22211287812083211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0.92113438443502327</v>
      </c>
      <c r="L509" s="72">
        <f t="shared" si="262"/>
        <v>0.91175167190395612</v>
      </c>
      <c r="M509" s="72">
        <f t="shared" si="263"/>
        <v>0.93051709696609031</v>
      </c>
      <c r="N509" s="72">
        <f t="shared" si="264"/>
        <v>0.94360810725352562</v>
      </c>
      <c r="O509" s="72">
        <f t="shared" si="265"/>
        <v>0.97331083070356905</v>
      </c>
      <c r="P509" s="72">
        <f t="shared" si="266"/>
        <v>0.87463235294117636</v>
      </c>
      <c r="Q509" s="72"/>
      <c r="R509" s="72"/>
      <c r="S509" s="72">
        <f t="shared" si="267"/>
        <v>0.91586382703300073</v>
      </c>
      <c r="T509" s="72">
        <f t="shared" si="268"/>
        <v>0.95108532452360439</v>
      </c>
      <c r="U509" s="72">
        <f t="shared" si="269"/>
        <v>0.30000000000000004</v>
      </c>
      <c r="V509" s="72">
        <f t="shared" si="270"/>
        <v>0.76206048628949596</v>
      </c>
      <c r="W509" s="72">
        <f t="shared" si="271"/>
        <v>0.86965285554311311</v>
      </c>
      <c r="X509" s="72">
        <f t="shared" si="272"/>
        <v>8.8248328096043854E-2</v>
      </c>
      <c r="Y509" s="72">
        <f t="shared" si="273"/>
        <v>6.9482903033909652E-2</v>
      </c>
      <c r="Z509" s="72">
        <f t="shared" si="274"/>
        <v>5.6391892746474437E-2</v>
      </c>
      <c r="AA509" s="72">
        <f t="shared" si="275"/>
        <v>2.6689169296430962E-2</v>
      </c>
      <c r="AB509" s="72">
        <f t="shared" si="276"/>
        <v>0.12536764705882358</v>
      </c>
      <c r="AC509" s="72"/>
      <c r="AD509" s="72"/>
      <c r="AE509" s="72">
        <f t="shared" si="277"/>
        <v>8.4136172966999254E-2</v>
      </c>
      <c r="AF509" s="72">
        <f t="shared" si="278"/>
        <v>4.891467547639565E-2</v>
      </c>
      <c r="AG509" s="72">
        <f t="shared" si="279"/>
        <v>0.7</v>
      </c>
      <c r="AH509" s="72">
        <f t="shared" si="280"/>
        <v>0.23793951371050409</v>
      </c>
      <c r="AI509" s="72">
        <f t="shared" si="281"/>
        <v>0.13034714445688689</v>
      </c>
      <c r="AJ509" s="72">
        <f>(AV509-Driver!$K$179)/(Driver!$L$179-Driver!$K$179)</f>
        <v>0.21730722745951167</v>
      </c>
      <c r="AK509" s="72">
        <f>(AW509-Driver!$K$180)/(Driver!$L$180-Driver!$K$180)</f>
        <v>0.43577685715858377</v>
      </c>
      <c r="AL509" s="72">
        <f>(AX509-Driver!$K$181)/(Driver!$L$181-Driver!$K$181)</f>
        <v>0.45361411496869664</v>
      </c>
      <c r="AM509" s="72">
        <f>(AY509-Driver!$K$182)/(Driver!$L$182-Driver!$K$182)</f>
        <v>6.9421941814680158E-2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44.632768240988369</v>
      </c>
      <c r="AX509" s="70">
        <f t="shared" si="284"/>
        <v>5.0825270347182698</v>
      </c>
      <c r="AY509" s="70">
        <f>IFERROR(Driver!$K$19/Data!BH509/Data!BI509*Data!BK509*Data!BL509,"")</f>
        <v>0.27622780344060965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1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0.93669057456165672</v>
      </c>
      <c r="L510" s="72">
        <f t="shared" si="262"/>
        <v>0.97169849327209734</v>
      </c>
      <c r="M510" s="72">
        <f t="shared" si="263"/>
        <v>0.9016826558512161</v>
      </c>
      <c r="N510" s="72">
        <f t="shared" si="264"/>
        <v>0.75325839499146263</v>
      </c>
      <c r="O510" s="72">
        <f t="shared" si="265"/>
        <v>0.99901179478440782</v>
      </c>
      <c r="P510" s="72">
        <f t="shared" si="266"/>
        <v>0.95277777777777772</v>
      </c>
      <c r="Q510" s="72"/>
      <c r="R510" s="72"/>
      <c r="S510" s="72">
        <f t="shared" si="267"/>
        <v>0.88917031972402427</v>
      </c>
      <c r="T510" s="72">
        <f t="shared" si="268"/>
        <v>0.98013428844536388</v>
      </c>
      <c r="U510" s="72">
        <f t="shared" si="269"/>
        <v>0.71445173913719162</v>
      </c>
      <c r="V510" s="72">
        <f t="shared" si="270"/>
        <v>0.85654893436810697</v>
      </c>
      <c r="W510" s="72">
        <f t="shared" si="271"/>
        <v>0.89992190683145457</v>
      </c>
      <c r="X510" s="72">
        <f t="shared" si="272"/>
        <v>2.8301506727902659E-2</v>
      </c>
      <c r="Y510" s="72">
        <f t="shared" si="273"/>
        <v>9.8317344148783903E-2</v>
      </c>
      <c r="Z510" s="72">
        <f t="shared" si="274"/>
        <v>0.24674160500853731</v>
      </c>
      <c r="AA510" s="72">
        <f t="shared" si="275"/>
        <v>9.8820521559216112E-4</v>
      </c>
      <c r="AB510" s="72">
        <f t="shared" si="276"/>
        <v>4.7222222222222221E-2</v>
      </c>
      <c r="AC510" s="72"/>
      <c r="AD510" s="72"/>
      <c r="AE510" s="72">
        <f t="shared" si="277"/>
        <v>0.11082968027597573</v>
      </c>
      <c r="AF510" s="72">
        <f t="shared" si="278"/>
        <v>1.9865711554636067E-2</v>
      </c>
      <c r="AG510" s="72">
        <f t="shared" si="279"/>
        <v>0.28554826086280832</v>
      </c>
      <c r="AH510" s="72">
        <f t="shared" si="280"/>
        <v>0.14345106563189308</v>
      </c>
      <c r="AI510" s="72">
        <f t="shared" si="281"/>
        <v>0.10007809316854543</v>
      </c>
      <c r="AJ510" s="72">
        <f>(AV510-Driver!$K$179)/(Driver!$L$179-Driver!$K$179)</f>
        <v>0.27725404882765287</v>
      </c>
      <c r="AK510" s="72">
        <f>(AW510-Driver!$K$180)/(Driver!$L$180-Driver!$K$180)</f>
        <v>0.29282473407353443</v>
      </c>
      <c r="AL510" s="72">
        <f>(AX510-Driver!$K$181)/(Driver!$L$181-Driver!$K$181)</f>
        <v>0.64396382723075951</v>
      </c>
      <c r="AM510" s="72">
        <f>(AY510-Driver!$K$182)/(Driver!$L$182-Driver!$K$182)</f>
        <v>9.5122905895518958E-2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30.718469403488928</v>
      </c>
      <c r="AX510" s="70">
        <f t="shared" si="284"/>
        <v>6.7956744450768358</v>
      </c>
      <c r="AY510" s="70">
        <f>IFERROR(Driver!$K$19/Data!BH510/Data!BI510*Data!BK510*Data!BL510,"")</f>
        <v>0.37849116094373941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0.87219443450976242</v>
      </c>
      <c r="L511" s="72">
        <f t="shared" si="262"/>
        <v>0.80660301345580532</v>
      </c>
      <c r="M511" s="72">
        <f t="shared" si="263"/>
        <v>0.93778585556371941</v>
      </c>
      <c r="N511" s="72">
        <f t="shared" si="264"/>
        <v>0.89133782330993494</v>
      </c>
      <c r="O511" s="72">
        <f t="shared" si="265"/>
        <v>0.98443804403481827</v>
      </c>
      <c r="P511" s="72">
        <f t="shared" si="266"/>
        <v>0.93758169934640523</v>
      </c>
      <c r="Q511" s="72"/>
      <c r="R511" s="72"/>
      <c r="S511" s="72">
        <f t="shared" si="267"/>
        <v>0.85522118161453131</v>
      </c>
      <c r="T511" s="72">
        <f t="shared" si="268"/>
        <v>0.93838725267432366</v>
      </c>
      <c r="U511" s="72">
        <f t="shared" si="269"/>
        <v>0.30000000000000004</v>
      </c>
      <c r="V511" s="72">
        <f t="shared" si="270"/>
        <v>0.7606916696325674</v>
      </c>
      <c r="W511" s="72">
        <f t="shared" si="271"/>
        <v>0.89165348101265818</v>
      </c>
      <c r="X511" s="72">
        <f t="shared" si="272"/>
        <v>0.19339698654419465</v>
      </c>
      <c r="Y511" s="72">
        <f t="shared" si="273"/>
        <v>6.2214144436280559E-2</v>
      </c>
      <c r="Z511" s="72">
        <f t="shared" si="274"/>
        <v>0.10866217669006512</v>
      </c>
      <c r="AA511" s="72">
        <f t="shared" si="275"/>
        <v>1.556195596518177E-2</v>
      </c>
      <c r="AB511" s="72">
        <f t="shared" si="276"/>
        <v>6.2418300653594772E-2</v>
      </c>
      <c r="AC511" s="72"/>
      <c r="AD511" s="72"/>
      <c r="AE511" s="72">
        <f t="shared" si="277"/>
        <v>0.14477881838546869</v>
      </c>
      <c r="AF511" s="72">
        <f t="shared" si="278"/>
        <v>6.1612747325676322E-2</v>
      </c>
      <c r="AG511" s="72">
        <f t="shared" si="279"/>
        <v>0.7</v>
      </c>
      <c r="AH511" s="72">
        <f t="shared" si="280"/>
        <v>0.2393083303674326</v>
      </c>
      <c r="AI511" s="72">
        <f t="shared" si="281"/>
        <v>0.10834651898734177</v>
      </c>
      <c r="AJ511" s="72">
        <f>(AV511-Driver!$K$179)/(Driver!$L$179-Driver!$K$179)</f>
        <v>0.11215856901136087</v>
      </c>
      <c r="AK511" s="72">
        <f>(AW511-Driver!$K$180)/(Driver!$L$180-Driver!$K$180)</f>
        <v>0.24513825333756248</v>
      </c>
      <c r="AL511" s="72">
        <f>(AX511-Driver!$K$181)/(Driver!$L$181-Driver!$K$181)</f>
        <v>0.28856004553215708</v>
      </c>
      <c r="AM511" s="72">
        <f>(AY511-Driver!$K$182)/(Driver!$L$182-Driver!$K$182)</f>
        <v>8.0549155145929349E-2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26.07688780855025</v>
      </c>
      <c r="AX511" s="70">
        <f t="shared" si="284"/>
        <v>3.5970404097894138</v>
      </c>
      <c r="AY511" s="70">
        <f>IFERROR(Driver!$K$19/Data!BH511/Data!BI511*Data!BK511*Data!BL511,"")</f>
        <v>0.320502648202386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1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0.91783057497818143</v>
      </c>
      <c r="L512" s="72">
        <f t="shared" si="262"/>
        <v>0.8829868664894045</v>
      </c>
      <c r="M512" s="72">
        <f t="shared" si="263"/>
        <v>0.95267428346695837</v>
      </c>
      <c r="N512" s="72">
        <f t="shared" si="264"/>
        <v>0.97712483399734396</v>
      </c>
      <c r="O512" s="72">
        <f t="shared" si="265"/>
        <v>0.97861043470418463</v>
      </c>
      <c r="P512" s="72">
        <f t="shared" si="266"/>
        <v>0.90228758169934642</v>
      </c>
      <c r="Q512" s="72"/>
      <c r="R512" s="72"/>
      <c r="S512" s="72">
        <f t="shared" si="267"/>
        <v>0.83924366714302168</v>
      </c>
      <c r="T512" s="72">
        <f t="shared" si="268"/>
        <v>0.93343270041451787</v>
      </c>
      <c r="U512" s="72">
        <f t="shared" si="269"/>
        <v>0.74233489044641143</v>
      </c>
      <c r="V512" s="72">
        <f t="shared" si="270"/>
        <v>0.88958751563085603</v>
      </c>
      <c r="W512" s="72">
        <f t="shared" si="271"/>
        <v>0.93389285714285708</v>
      </c>
      <c r="X512" s="72">
        <f t="shared" si="272"/>
        <v>0.11701313351059545</v>
      </c>
      <c r="Y512" s="72">
        <f t="shared" si="273"/>
        <v>4.7325716533041663E-2</v>
      </c>
      <c r="Z512" s="72">
        <f t="shared" si="274"/>
        <v>2.28751660026561E-2</v>
      </c>
      <c r="AA512" s="72">
        <f t="shared" si="275"/>
        <v>2.1389565295815316E-2</v>
      </c>
      <c r="AB512" s="72">
        <f t="shared" si="276"/>
        <v>9.7712418300653581E-2</v>
      </c>
      <c r="AC512" s="72"/>
      <c r="AD512" s="72"/>
      <c r="AE512" s="72">
        <f t="shared" si="277"/>
        <v>0.16075633285697838</v>
      </c>
      <c r="AF512" s="72">
        <f t="shared" si="278"/>
        <v>6.6567299585482104E-2</v>
      </c>
      <c r="AG512" s="72">
        <f t="shared" si="279"/>
        <v>0.25766510955358857</v>
      </c>
      <c r="AH512" s="72">
        <f t="shared" si="280"/>
        <v>0.11041248436914394</v>
      </c>
      <c r="AI512" s="72">
        <f t="shared" si="281"/>
        <v>6.6107142857142864E-2</v>
      </c>
      <c r="AJ512" s="72">
        <f>(AV512-Driver!$K$179)/(Driver!$L$179-Driver!$K$179)</f>
        <v>0.18854242204496008</v>
      </c>
      <c r="AK512" s="72">
        <f>(AW512-Driver!$K$180)/(Driver!$L$180-Driver!$K$180)</f>
        <v>0.2240150920543271</v>
      </c>
      <c r="AL512" s="72">
        <f>(AX512-Driver!$K$181)/(Driver!$L$181-Driver!$K$181)</f>
        <v>0.4200973882248783</v>
      </c>
      <c r="AM512" s="72">
        <f>(AY512-Driver!$K$182)/(Driver!$L$182-Driver!$K$182)</f>
        <v>7.4721545815295803E-2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24.020856935103403</v>
      </c>
      <c r="AX512" s="70">
        <f t="shared" si="284"/>
        <v>4.7808764940239046</v>
      </c>
      <c r="AY512" s="70">
        <f>IFERROR(Driver!$K$19/Data!BH512/Data!BI512*Data!BK512*Data!BL512,"")</f>
        <v>0.29731476721501632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0.91288645002361435</v>
      </c>
      <c r="L513" s="72">
        <f t="shared" si="262"/>
        <v>0.90184110869390055</v>
      </c>
      <c r="M513" s="72">
        <f t="shared" si="263"/>
        <v>0.92393179135332815</v>
      </c>
      <c r="N513" s="72">
        <f t="shared" si="264"/>
        <v>0.8873253019667362</v>
      </c>
      <c r="O513" s="72">
        <f t="shared" si="265"/>
        <v>0.97915961457690848</v>
      </c>
      <c r="P513" s="72">
        <f t="shared" si="266"/>
        <v>0.90531045751633976</v>
      </c>
      <c r="Q513" s="72"/>
      <c r="R513" s="72"/>
      <c r="S513" s="72">
        <f t="shared" si="267"/>
        <v>0.95076966784434847</v>
      </c>
      <c r="T513" s="72">
        <f t="shared" si="268"/>
        <v>0.88807991620979243</v>
      </c>
      <c r="U513" s="72">
        <f t="shared" si="269"/>
        <v>0.30000000000000004</v>
      </c>
      <c r="V513" s="72">
        <f t="shared" si="270"/>
        <v>0.75503563755923886</v>
      </c>
      <c r="W513" s="72">
        <f t="shared" si="271"/>
        <v>0.85604054804665797</v>
      </c>
      <c r="X513" s="72">
        <f t="shared" si="272"/>
        <v>9.8158891306099422E-2</v>
      </c>
      <c r="Y513" s="72">
        <f t="shared" si="273"/>
        <v>7.6068208646671867E-2</v>
      </c>
      <c r="Z513" s="72">
        <f t="shared" si="274"/>
        <v>0.11267469803326385</v>
      </c>
      <c r="AA513" s="72">
        <f t="shared" si="275"/>
        <v>2.0840385423091537E-2</v>
      </c>
      <c r="AB513" s="72">
        <f t="shared" si="276"/>
        <v>9.4689542483660238E-2</v>
      </c>
      <c r="AC513" s="72"/>
      <c r="AD513" s="72"/>
      <c r="AE513" s="72">
        <f t="shared" si="277"/>
        <v>4.9230332155651507E-2</v>
      </c>
      <c r="AF513" s="72">
        <f t="shared" si="278"/>
        <v>0.11192008379020757</v>
      </c>
      <c r="AG513" s="72">
        <f t="shared" si="279"/>
        <v>0.7</v>
      </c>
      <c r="AH513" s="72">
        <f t="shared" si="280"/>
        <v>0.24496436244076114</v>
      </c>
      <c r="AI513" s="72">
        <f t="shared" si="281"/>
        <v>0.14395945195334198</v>
      </c>
      <c r="AJ513" s="72">
        <f>(AV513-Driver!$K$179)/(Driver!$L$179-Driver!$K$179)</f>
        <v>0.2073966642494561</v>
      </c>
      <c r="AK513" s="72">
        <f>(AW513-Driver!$K$180)/(Driver!$L$180-Driver!$K$180)</f>
        <v>0.4124948621389839</v>
      </c>
      <c r="AL513" s="72">
        <f>(AX513-Driver!$K$181)/(Driver!$L$181-Driver!$K$181)</f>
        <v>0.50989692025548605</v>
      </c>
      <c r="AM513" s="72">
        <f>(AY513-Driver!$K$182)/(Driver!$L$182-Driver!$K$182)</f>
        <v>7.5270725688019582E-2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42.366606471266692</v>
      </c>
      <c r="AX513" s="70">
        <f t="shared" si="284"/>
        <v>5.5890722822993748</v>
      </c>
      <c r="AY513" s="70">
        <f>IFERROR(Driver!$K$19/Data!BH513/Data!BI513*Data!BK513*Data!BL513,"")</f>
        <v>0.29949993729195307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0.89147575063929207</v>
      </c>
      <c r="L514" s="72">
        <f t="shared" si="262"/>
        <v>0.87347917170252198</v>
      </c>
      <c r="M514" s="72">
        <f t="shared" si="263"/>
        <v>0.90947232957606206</v>
      </c>
      <c r="N514" s="72">
        <f t="shared" si="264"/>
        <v>0.82303958768102192</v>
      </c>
      <c r="O514" s="72">
        <f t="shared" si="265"/>
        <v>0.99001792392298116</v>
      </c>
      <c r="P514" s="72">
        <f t="shared" si="266"/>
        <v>0.91535947712418309</v>
      </c>
      <c r="Q514" s="72"/>
      <c r="R514" s="72"/>
      <c r="S514" s="72">
        <f t="shared" si="267"/>
        <v>0.85907486477894146</v>
      </c>
      <c r="T514" s="72">
        <f t="shared" si="268"/>
        <v>0.94620887656479946</v>
      </c>
      <c r="U514" s="72">
        <f t="shared" si="269"/>
        <v>0.96729926449858883</v>
      </c>
      <c r="V514" s="72">
        <f t="shared" si="270"/>
        <v>0.79417036485670578</v>
      </c>
      <c r="W514" s="72">
        <f t="shared" si="271"/>
        <v>0.89167202025546066</v>
      </c>
      <c r="X514" s="72">
        <f t="shared" si="272"/>
        <v>0.12652082829747802</v>
      </c>
      <c r="Y514" s="72">
        <f t="shared" si="273"/>
        <v>9.0527670423937903E-2</v>
      </c>
      <c r="Z514" s="72">
        <f t="shared" si="274"/>
        <v>0.17696041231897802</v>
      </c>
      <c r="AA514" s="72">
        <f t="shared" si="275"/>
        <v>9.9820760770188005E-3</v>
      </c>
      <c r="AB514" s="72">
        <f t="shared" si="276"/>
        <v>8.4640522875816943E-2</v>
      </c>
      <c r="AC514" s="72"/>
      <c r="AD514" s="72"/>
      <c r="AE514" s="72">
        <f t="shared" si="277"/>
        <v>0.14092513522105848</v>
      </c>
      <c r="AF514" s="72">
        <f t="shared" si="278"/>
        <v>5.3791123435200518E-2</v>
      </c>
      <c r="AG514" s="72">
        <f t="shared" si="279"/>
        <v>3.2700735501411171E-2</v>
      </c>
      <c r="AH514" s="72">
        <f t="shared" si="280"/>
        <v>0.20582963514329428</v>
      </c>
      <c r="AI514" s="72">
        <f t="shared" si="281"/>
        <v>0.10832797974453934</v>
      </c>
      <c r="AJ514" s="72">
        <f>(AV514-Driver!$K$179)/(Driver!$L$179-Driver!$K$179)</f>
        <v>0.17903472725807751</v>
      </c>
      <c r="AK514" s="72">
        <f>(AW514-Driver!$K$180)/(Driver!$L$180-Driver!$K$180)</f>
        <v>0.21905974296571534</v>
      </c>
      <c r="AL514" s="72">
        <f>(AX514-Driver!$K$181)/(Driver!$L$181-Driver!$K$181)</f>
        <v>0.22026180990324418</v>
      </c>
      <c r="AM514" s="72">
        <f>(AY514-Driver!$K$182)/(Driver!$L$182-Driver!$K$182)</f>
        <v>0.10609318718812992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23.538526161869257</v>
      </c>
      <c r="AX514" s="70">
        <f t="shared" si="284"/>
        <v>2.9823562891291977</v>
      </c>
      <c r="AY514" s="70">
        <f>IFERROR(Driver!$K$19/Data!BH514/Data!BI514*Data!BK514*Data!BL514,"")</f>
        <v>0.42214157787780943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0.89106731975298692</v>
      </c>
      <c r="L515" s="72">
        <f t="shared" si="262"/>
        <v>0.84294174522600918</v>
      </c>
      <c r="M515" s="72">
        <f t="shared" si="263"/>
        <v>0.93919289427996466</v>
      </c>
      <c r="N515" s="72">
        <f t="shared" si="264"/>
        <v>0.93981376082969703</v>
      </c>
      <c r="O515" s="72">
        <f t="shared" si="265"/>
        <v>0.95484825534353024</v>
      </c>
      <c r="P515" s="72">
        <f t="shared" si="266"/>
        <v>0.92291666666666672</v>
      </c>
      <c r="Q515" s="72"/>
      <c r="R515" s="72"/>
      <c r="S515" s="72">
        <f t="shared" si="267"/>
        <v>0.84241443775479541</v>
      </c>
      <c r="T515" s="72">
        <f t="shared" si="268"/>
        <v>0.83568660392473271</v>
      </c>
      <c r="U515" s="72">
        <f t="shared" si="269"/>
        <v>0.97634745710541426</v>
      </c>
      <c r="V515" s="72">
        <f t="shared" si="270"/>
        <v>0.78257226850568062</v>
      </c>
      <c r="W515" s="72">
        <f t="shared" si="271"/>
        <v>0.8752909876953775</v>
      </c>
      <c r="X515" s="72">
        <f t="shared" si="272"/>
        <v>0.1570582547739908</v>
      </c>
      <c r="Y515" s="72">
        <f t="shared" si="273"/>
        <v>6.0807105720035344E-2</v>
      </c>
      <c r="Z515" s="72">
        <f t="shared" si="274"/>
        <v>6.0186239170302913E-2</v>
      </c>
      <c r="AA515" s="72">
        <f t="shared" si="275"/>
        <v>4.515174465646981E-2</v>
      </c>
      <c r="AB515" s="72">
        <f t="shared" si="276"/>
        <v>7.7083333333333309E-2</v>
      </c>
      <c r="AC515" s="72"/>
      <c r="AD515" s="72"/>
      <c r="AE515" s="72">
        <f t="shared" si="277"/>
        <v>0.15758556224520459</v>
      </c>
      <c r="AF515" s="72">
        <f t="shared" si="278"/>
        <v>0.16431339607526732</v>
      </c>
      <c r="AG515" s="72">
        <f t="shared" si="279"/>
        <v>2.3652542894585737E-2</v>
      </c>
      <c r="AH515" s="72">
        <f t="shared" si="280"/>
        <v>0.2174277314943194</v>
      </c>
      <c r="AI515" s="72">
        <f t="shared" si="281"/>
        <v>0.12470901230462254</v>
      </c>
      <c r="AJ515" s="72">
        <f>(AV515-Driver!$K$179)/(Driver!$L$179-Driver!$K$179)</f>
        <v>0.14849730078156473</v>
      </c>
      <c r="AK515" s="72">
        <f>(AW515-Driver!$K$180)/(Driver!$L$180-Driver!$K$180)</f>
        <v>0.24580952961240424</v>
      </c>
      <c r="AL515" s="72">
        <f>(AX515-Driver!$K$181)/(Driver!$L$181-Driver!$K$181)</f>
        <v>0.45740846139252511</v>
      </c>
      <c r="AM515" s="72">
        <f>(AY515-Driver!$K$182)/(Driver!$L$182-Driver!$K$182)</f>
        <v>5.095936645464131E-2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26.142226738040051</v>
      </c>
      <c r="AX515" s="70">
        <f t="shared" si="284"/>
        <v>5.116676152532726</v>
      </c>
      <c r="AY515" s="70">
        <f>IFERROR(Driver!$K$19/Data!BH515/Data!BI515*Data!BK515*Data!BL515,"")</f>
        <v>0.20276577538074603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0.94346331115867776</v>
      </c>
      <c r="L516" s="72">
        <f t="shared" si="262"/>
        <v>0.96049875110788818</v>
      </c>
      <c r="M516" s="72">
        <f t="shared" si="263"/>
        <v>0.92642787120946746</v>
      </c>
      <c r="N516" s="72">
        <f t="shared" si="264"/>
        <v>0.95499114652501105</v>
      </c>
      <c r="O516" s="72">
        <f t="shared" si="265"/>
        <v>0.96800161743018887</v>
      </c>
      <c r="P516" s="72">
        <f t="shared" si="266"/>
        <v>0.85629084967320268</v>
      </c>
      <c r="Q516" s="72"/>
      <c r="R516" s="72"/>
      <c r="S516" s="72">
        <f t="shared" si="267"/>
        <v>0.90872829569557767</v>
      </c>
      <c r="T516" s="72">
        <f t="shared" si="268"/>
        <v>0.98264767549011311</v>
      </c>
      <c r="U516" s="72">
        <f t="shared" si="269"/>
        <v>0.82921233565572372</v>
      </c>
      <c r="V516" s="72">
        <f t="shared" si="270"/>
        <v>0.81404063988626518</v>
      </c>
      <c r="W516" s="72">
        <f t="shared" si="271"/>
        <v>0.87289988751406078</v>
      </c>
      <c r="X516" s="72">
        <f t="shared" si="272"/>
        <v>3.9501248892111873E-2</v>
      </c>
      <c r="Y516" s="72">
        <f t="shared" si="273"/>
        <v>7.3572128790532501E-2</v>
      </c>
      <c r="Z516" s="72">
        <f t="shared" si="274"/>
        <v>4.5008853474988952E-2</v>
      </c>
      <c r="AA516" s="72">
        <f t="shared" si="275"/>
        <v>3.1998382569811162E-2</v>
      </c>
      <c r="AB516" s="72">
        <f t="shared" si="276"/>
        <v>0.14370915032679737</v>
      </c>
      <c r="AC516" s="72"/>
      <c r="AD516" s="72"/>
      <c r="AE516" s="72">
        <f t="shared" si="277"/>
        <v>9.1271704304422357E-2</v>
      </c>
      <c r="AF516" s="72">
        <f t="shared" si="278"/>
        <v>1.7352324509886899E-2</v>
      </c>
      <c r="AG516" s="72">
        <f t="shared" si="279"/>
        <v>0.17078766434427628</v>
      </c>
      <c r="AH516" s="72">
        <f t="shared" si="280"/>
        <v>0.18595936011373476</v>
      </c>
      <c r="AI516" s="72">
        <f t="shared" si="281"/>
        <v>0.12710011248593925</v>
      </c>
      <c r="AJ516" s="72">
        <f>(AV516-Driver!$K$179)/(Driver!$L$179-Driver!$K$179)</f>
        <v>0.26605430666344365</v>
      </c>
      <c r="AK516" s="72">
        <f>(AW516-Driver!$K$180)/(Driver!$L$180-Driver!$K$180)</f>
        <v>0.4516812299382964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46.180826366352846</v>
      </c>
      <c r="AX516" s="70">
        <f t="shared" si="284"/>
        <v>4.9800796812749004</v>
      </c>
      <c r="AY516" s="70">
        <f>IFERROR(Driver!$K$19/Data!BH516/Data!BI516*Data!BK516*Data!BL516,"")</f>
        <v>0.25510260466097223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1</v>
      </c>
      <c r="H517" s="43" t="b">
        <f t="shared" si="259"/>
        <v>1</v>
      </c>
      <c r="I517" s="43">
        <f t="shared" si="260"/>
        <v>1</v>
      </c>
      <c r="J517" s="43" t="b">
        <f t="array" ref="J517">NOT(OR(($H$9:$H$1273=TRUE)*($I$9:$I$1273&gt;0)*($BT$9:$BT$1273=BT517)*($K$9:$K$1273&gt;K517)))</f>
        <v>1</v>
      </c>
      <c r="K517" s="72">
        <f t="shared" si="261"/>
        <v>0.88353398380555381</v>
      </c>
      <c r="L517" s="72">
        <f t="shared" si="262"/>
        <v>0.83855047941342364</v>
      </c>
      <c r="M517" s="72">
        <f t="shared" si="263"/>
        <v>0.92851748819768409</v>
      </c>
      <c r="N517" s="72">
        <f t="shared" si="264"/>
        <v>0.89301682160247897</v>
      </c>
      <c r="O517" s="72">
        <f t="shared" si="265"/>
        <v>0.9791369501801156</v>
      </c>
      <c r="P517" s="72">
        <f t="shared" si="266"/>
        <v>0.91339869281045749</v>
      </c>
      <c r="Q517" s="72"/>
      <c r="R517" s="72"/>
      <c r="S517" s="72">
        <f t="shared" si="267"/>
        <v>0.94808930997366658</v>
      </c>
      <c r="T517" s="72">
        <f t="shared" si="268"/>
        <v>0.96652469804621222</v>
      </c>
      <c r="U517" s="72">
        <f t="shared" si="269"/>
        <v>0.79048721460391391</v>
      </c>
      <c r="V517" s="72">
        <f t="shared" si="270"/>
        <v>0.78973084345679812</v>
      </c>
      <c r="W517" s="72">
        <f t="shared" si="271"/>
        <v>0.87599120348796389</v>
      </c>
      <c r="X517" s="72">
        <f t="shared" si="272"/>
        <v>0.16144952058657636</v>
      </c>
      <c r="Y517" s="72">
        <f t="shared" si="273"/>
        <v>7.1482511802315948E-2</v>
      </c>
      <c r="Z517" s="72">
        <f t="shared" si="274"/>
        <v>0.10698317839752097</v>
      </c>
      <c r="AA517" s="72">
        <f t="shared" si="275"/>
        <v>2.0863049819884377E-2</v>
      </c>
      <c r="AB517" s="72">
        <f t="shared" si="276"/>
        <v>8.6601307189542509E-2</v>
      </c>
      <c r="AC517" s="72"/>
      <c r="AD517" s="72"/>
      <c r="AE517" s="72">
        <f t="shared" si="277"/>
        <v>5.1910690026333445E-2</v>
      </c>
      <c r="AF517" s="72">
        <f t="shared" si="278"/>
        <v>3.3475301953787825E-2</v>
      </c>
      <c r="AG517" s="72">
        <f t="shared" si="279"/>
        <v>0.20951278539608614</v>
      </c>
      <c r="AH517" s="72">
        <f t="shared" si="280"/>
        <v>0.21026915654320188</v>
      </c>
      <c r="AI517" s="72">
        <f t="shared" si="281"/>
        <v>0.12400879651203615</v>
      </c>
      <c r="AJ517" s="72">
        <f>(AV517-Driver!$K$179)/(Driver!$L$179-Driver!$K$179)</f>
        <v>0.46700507614213188</v>
      </c>
      <c r="AK517" s="72">
        <f>(AW517-Driver!$K$180)/(Driver!$L$180-Driver!$K$180)</f>
        <v>0.40610003828159147</v>
      </c>
      <c r="AL517" s="72">
        <f>(AX517-Driver!$K$181)/(Driver!$L$181-Driver!$K$181)</f>
        <v>0.50420540061974317</v>
      </c>
      <c r="AM517" s="72">
        <f>(AY517-Driver!$K$182)/(Driver!$L$182-Driver!$K$182)</f>
        <v>0.1169741609309955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41.744163878287566</v>
      </c>
      <c r="AX517" s="70">
        <f t="shared" si="284"/>
        <v>5.5378486055776888</v>
      </c>
      <c r="AY517" s="70">
        <f>IFERROR(Driver!$K$19/Data!BH517/Data!BI517*Data!BK517*Data!BL517,"")</f>
        <v>0.46543664277688906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1</v>
      </c>
      <c r="H518" s="43" t="b">
        <f t="shared" si="259"/>
        <v>0</v>
      </c>
      <c r="I518" s="43">
        <f t="shared" si="260"/>
        <v>2</v>
      </c>
      <c r="J518" s="43" t="b">
        <f t="array" ref="J518">NOT(OR(($H$9:$H$1273=TRUE)*($I$9:$I$1273&gt;0)*($BT$9:$BT$1273=BT518)*($K$9:$K$1273&gt;K518)))</f>
        <v>0</v>
      </c>
      <c r="K518" s="72">
        <f t="shared" si="261"/>
        <v>0.92721834148830851</v>
      </c>
      <c r="L518" s="72">
        <f t="shared" si="262"/>
        <v>0.90071307710901616</v>
      </c>
      <c r="M518" s="72">
        <f t="shared" si="263"/>
        <v>0.95372360586760085</v>
      </c>
      <c r="N518" s="72">
        <f t="shared" si="264"/>
        <v>0.95941788401947758</v>
      </c>
      <c r="O518" s="72">
        <f t="shared" si="265"/>
        <v>0.98459607083822687</v>
      </c>
      <c r="P518" s="72">
        <f t="shared" si="266"/>
        <v>0.91715686274509811</v>
      </c>
      <c r="Q518" s="72"/>
      <c r="R518" s="72"/>
      <c r="S518" s="72">
        <f t="shared" si="267"/>
        <v>0.84300909676482561</v>
      </c>
      <c r="T518" s="72">
        <f t="shared" si="268"/>
        <v>0.96947370619108419</v>
      </c>
      <c r="U518" s="72">
        <f t="shared" si="269"/>
        <v>0.71920850223308153</v>
      </c>
      <c r="V518" s="72">
        <f t="shared" si="270"/>
        <v>0.91407093028742314</v>
      </c>
      <c r="W518" s="72">
        <f t="shared" si="271"/>
        <v>0.95749711981566821</v>
      </c>
      <c r="X518" s="72">
        <f t="shared" si="272"/>
        <v>9.9286922890983786E-2</v>
      </c>
      <c r="Y518" s="72">
        <f t="shared" si="273"/>
        <v>4.6276394132399125E-2</v>
      </c>
      <c r="Z518" s="72">
        <f t="shared" si="274"/>
        <v>4.058211598052236E-2</v>
      </c>
      <c r="AA518" s="72">
        <f t="shared" si="275"/>
        <v>1.5403929161773092E-2</v>
      </c>
      <c r="AB518" s="72">
        <f t="shared" si="276"/>
        <v>8.2843137254901944E-2</v>
      </c>
      <c r="AC518" s="72"/>
      <c r="AD518" s="72"/>
      <c r="AE518" s="72">
        <f t="shared" si="277"/>
        <v>0.15699090323517434</v>
      </c>
      <c r="AF518" s="72">
        <f t="shared" si="278"/>
        <v>3.0526293808915819E-2</v>
      </c>
      <c r="AG518" s="72">
        <f t="shared" si="279"/>
        <v>0.28079149776691847</v>
      </c>
      <c r="AH518" s="72">
        <f t="shared" si="280"/>
        <v>8.5929069712576883E-2</v>
      </c>
      <c r="AI518" s="72">
        <f t="shared" si="281"/>
        <v>4.250288018433182E-2</v>
      </c>
      <c r="AJ518" s="72">
        <f>(AV518-Driver!$K$179)/(Driver!$L$179-Driver!$K$179)</f>
        <v>0.20626863266457174</v>
      </c>
      <c r="AK518" s="72">
        <f>(AW518-Driver!$K$180)/(Driver!$L$180-Driver!$K$180)</f>
        <v>0.23981976902357346</v>
      </c>
      <c r="AL518" s="72">
        <f>(AX518-Driver!$K$181)/(Driver!$L$181-Driver!$K$181)</f>
        <v>0.43780433820274456</v>
      </c>
      <c r="AM518" s="72">
        <f>(AY518-Driver!$K$182)/(Driver!$L$182-Driver!$K$182)</f>
        <v>8.0707181949338028E-2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25.559211131140092</v>
      </c>
      <c r="AX518" s="70">
        <f t="shared" si="284"/>
        <v>4.9402390438247012</v>
      </c>
      <c r="AY518" s="70">
        <f>IFERROR(Driver!$K$19/Data!BH518/Data!BI518*Data!BK518*Data!BL518,"")</f>
        <v>0.32113143206594957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1</v>
      </c>
      <c r="F519" s="43" t="b">
        <f>CL519&gt;Driver!$F$56</f>
        <v>1</v>
      </c>
      <c r="G519" s="43" t="b">
        <f>AND(CB519&gt;Driver!$F$55,CB519&lt;Driver!$G$55)</f>
        <v>1</v>
      </c>
      <c r="H519" s="43" t="b">
        <f t="shared" si="259"/>
        <v>1</v>
      </c>
      <c r="I519" s="43">
        <f t="shared" si="260"/>
        <v>1</v>
      </c>
      <c r="J519" s="43" t="b">
        <f t="array" ref="J519">NOT(OR(($H$9:$H$1273=TRUE)*($I$9:$I$1273&gt;0)*($BT$9:$BT$1273=BT519)*($K$9:$K$1273&gt;K519)))</f>
        <v>1</v>
      </c>
      <c r="K519" s="72">
        <f t="shared" si="261"/>
        <v>0.91045787136897882</v>
      </c>
      <c r="L519" s="72">
        <f t="shared" si="262"/>
        <v>0.94128192732253635</v>
      </c>
      <c r="M519" s="72">
        <f t="shared" si="263"/>
        <v>0.87963381541542129</v>
      </c>
      <c r="N519" s="72">
        <f t="shared" si="264"/>
        <v>0.79942294314804263</v>
      </c>
      <c r="O519" s="72">
        <f t="shared" si="265"/>
        <v>0.98980530048384208</v>
      </c>
      <c r="P519" s="72">
        <f t="shared" si="266"/>
        <v>0.84967320261437906</v>
      </c>
      <c r="Q519" s="72"/>
      <c r="R519" s="72"/>
      <c r="S519" s="72">
        <f t="shared" si="267"/>
        <v>0.96535988194410882</v>
      </c>
      <c r="T519" s="72">
        <f t="shared" si="268"/>
        <v>0.99817547026709708</v>
      </c>
      <c r="U519" s="72">
        <f t="shared" si="269"/>
        <v>0.76064462515359976</v>
      </c>
      <c r="V519" s="72">
        <f t="shared" si="270"/>
        <v>0.78630658748862581</v>
      </c>
      <c r="W519" s="72">
        <f t="shared" si="271"/>
        <v>0.88866301594639818</v>
      </c>
      <c r="X519" s="72">
        <f t="shared" si="272"/>
        <v>5.8718072677463595E-2</v>
      </c>
      <c r="Y519" s="72">
        <f t="shared" si="273"/>
        <v>0.12036618458457871</v>
      </c>
      <c r="Z519" s="72">
        <f t="shared" si="274"/>
        <v>0.20057705685195731</v>
      </c>
      <c r="AA519" s="72">
        <f t="shared" si="275"/>
        <v>1.0194699516157896E-2</v>
      </c>
      <c r="AB519" s="72">
        <f t="shared" si="276"/>
        <v>0.15032679738562094</v>
      </c>
      <c r="AC519" s="72"/>
      <c r="AD519" s="72"/>
      <c r="AE519" s="72">
        <f t="shared" si="277"/>
        <v>3.4640118055891178E-2</v>
      </c>
      <c r="AF519" s="72">
        <f t="shared" si="278"/>
        <v>1.8245297329029381E-3</v>
      </c>
      <c r="AG519" s="72">
        <f t="shared" si="279"/>
        <v>0.23935537484640027</v>
      </c>
      <c r="AH519" s="72">
        <f t="shared" si="280"/>
        <v>0.21369341251137419</v>
      </c>
      <c r="AI519" s="72">
        <f t="shared" si="281"/>
        <v>0.11133698405360178</v>
      </c>
      <c r="AJ519" s="72">
        <f>(AV519-Driver!$K$179)/(Driver!$L$179-Driver!$K$179)</f>
        <v>0.36427362823301912</v>
      </c>
      <c r="AK519" s="72">
        <f>(AW519-Driver!$K$180)/(Driver!$L$180-Driver!$K$180)</f>
        <v>0.47398685213604114</v>
      </c>
      <c r="AL519" s="72">
        <f>(AX519-Driver!$K$181)/(Driver!$L$181-Driver!$K$181)</f>
        <v>0.59779927907417951</v>
      </c>
      <c r="AM519" s="72">
        <f>(AY519-Driver!$K$182)/(Driver!$L$182-Driver!$K$182)</f>
        <v>0.10630581062726902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48.351952519065726</v>
      </c>
      <c r="AX519" s="70">
        <f t="shared" si="284"/>
        <v>6.3801935116676152</v>
      </c>
      <c r="AY519" s="70">
        <f>IFERROR(Driver!$K$19/Data!BH519/Data!BI519*Data!BK519*Data!BL519,"")</f>
        <v>0.4229876001010161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0.82451853730283731</v>
      </c>
      <c r="L520" s="72">
        <f t="shared" si="262"/>
        <v>0.75825880267504631</v>
      </c>
      <c r="M520" s="72">
        <f t="shared" si="263"/>
        <v>0.89077827193062831</v>
      </c>
      <c r="N520" s="72">
        <f t="shared" si="264"/>
        <v>0.84770283943590719</v>
      </c>
      <c r="O520" s="72">
        <f t="shared" si="265"/>
        <v>0.95371694367623916</v>
      </c>
      <c r="P520" s="72">
        <f t="shared" si="266"/>
        <v>0.87091503267973858</v>
      </c>
      <c r="Q520" s="72"/>
      <c r="R520" s="72"/>
      <c r="S520" s="72">
        <f t="shared" si="267"/>
        <v>0.85173949421068262</v>
      </c>
      <c r="T520" s="72">
        <f t="shared" si="268"/>
        <v>0.90468090617594077</v>
      </c>
      <c r="U520" s="72">
        <f t="shared" si="269"/>
        <v>0.63836251327202942</v>
      </c>
      <c r="V520" s="72">
        <f t="shared" si="270"/>
        <v>0.76942527689313511</v>
      </c>
      <c r="W520" s="72">
        <f t="shared" si="271"/>
        <v>0.95044404973357022</v>
      </c>
      <c r="X520" s="72">
        <f t="shared" si="272"/>
        <v>0.24174119732495364</v>
      </c>
      <c r="Y520" s="72">
        <f t="shared" si="273"/>
        <v>0.10922172806937169</v>
      </c>
      <c r="Z520" s="72">
        <f t="shared" si="274"/>
        <v>0.15229716056409279</v>
      </c>
      <c r="AA520" s="72">
        <f t="shared" si="275"/>
        <v>4.6283056323760868E-2</v>
      </c>
      <c r="AB520" s="72">
        <f t="shared" si="276"/>
        <v>0.1290849673202614</v>
      </c>
      <c r="AC520" s="72"/>
      <c r="AD520" s="72"/>
      <c r="AE520" s="72">
        <f t="shared" si="277"/>
        <v>0.14826050578931743</v>
      </c>
      <c r="AF520" s="72">
        <f t="shared" si="278"/>
        <v>9.5319093824059217E-2</v>
      </c>
      <c r="AG520" s="72">
        <f t="shared" si="279"/>
        <v>0.36163748672797064</v>
      </c>
      <c r="AH520" s="72">
        <f t="shared" si="280"/>
        <v>0.23057472310686486</v>
      </c>
      <c r="AI520" s="72">
        <f t="shared" si="281"/>
        <v>4.9555950266429838E-2</v>
      </c>
      <c r="AJ520" s="72">
        <f>(AV520-Driver!$K$179)/(Driver!$L$179-Driver!$K$179)</f>
        <v>6.3814358230601873E-2</v>
      </c>
      <c r="AK520" s="72">
        <f>(AW520-Driver!$K$180)/(Driver!$L$180-Driver!$K$180)</f>
        <v>0.18120893017011658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19.854303016985511</v>
      </c>
      <c r="AX520" s="70">
        <f t="shared" si="284"/>
        <v>3.2043255549231646</v>
      </c>
      <c r="AY520" s="70">
        <f>IFERROR(Driver!$K$19/Data!BH520/Data!BI520*Data!BK520*Data!BL520,"")</f>
        <v>0.56658207859250009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0.87084292292366816</v>
      </c>
      <c r="L521" s="72">
        <f t="shared" ref="L521:L584" si="299">1-X521</f>
        <v>0.81482152928853435</v>
      </c>
      <c r="M521" s="72">
        <f t="shared" ref="M521:M584" si="300">1-Y521</f>
        <v>0.92686431655880197</v>
      </c>
      <c r="N521" s="72">
        <f t="shared" ref="N521:N584" si="301">1-Z521</f>
        <v>0.89829412508695383</v>
      </c>
      <c r="O521" s="72">
        <f t="shared" ref="O521:O584" si="302">1-AA521</f>
        <v>0.97849980498160904</v>
      </c>
      <c r="P521" s="72">
        <f t="shared" ref="P521:P584" si="303">1-AB521</f>
        <v>0.90379901960784315</v>
      </c>
      <c r="Q521" s="72"/>
      <c r="R521" s="72"/>
      <c r="S521" s="72">
        <f t="shared" ref="S521:S584" si="304">1-AE521</f>
        <v>0.843923404800903</v>
      </c>
      <c r="T521" s="72">
        <f t="shared" ref="T521:T584" si="305">1-AF521</f>
        <v>0.95279892990015325</v>
      </c>
      <c r="U521" s="72">
        <f t="shared" ref="U521:U584" si="306">1-AG521</f>
        <v>0.30000000000000004</v>
      </c>
      <c r="V521" s="72">
        <f t="shared" ref="V521:V584" si="307">1-AH521</f>
        <v>0.76271940008012329</v>
      </c>
      <c r="W521" s="72">
        <f t="shared" ref="W521:W584" si="308">1-AI521</f>
        <v>0.86589405834847943</v>
      </c>
      <c r="X521" s="72">
        <f t="shared" ref="X521:X584" si="309">ABS(AJ521-AJ$1)</f>
        <v>0.18517847071146562</v>
      </c>
      <c r="Y521" s="72">
        <f t="shared" ref="Y521:Y584" si="310">AVERAGE(Z521:AB521)</f>
        <v>7.3135683441198016E-2</v>
      </c>
      <c r="Z521" s="72">
        <f t="shared" ref="Z521:Z584" si="311">ABS(AL521-AL$1)</f>
        <v>0.10170587491304622</v>
      </c>
      <c r="AA521" s="72">
        <f t="shared" ref="AA521:AA584" si="312">ABS(AM521-AM$1)</f>
        <v>2.1500195018390983E-2</v>
      </c>
      <c r="AB521" s="72">
        <f t="shared" ref="AB521:AB584" si="313">ABS(AN521-AN$1)</f>
        <v>9.6200980392156854E-2</v>
      </c>
      <c r="AC521" s="72"/>
      <c r="AD521" s="72"/>
      <c r="AE521" s="72">
        <f t="shared" ref="AE521:AE584" si="314">ABS(AQ$1-AQ521)</f>
        <v>0.156076595199097</v>
      </c>
      <c r="AF521" s="72">
        <f t="shared" ref="AF521:AF584" si="315">ABS(AR$1-AR521)</f>
        <v>4.7201070099846726E-2</v>
      </c>
      <c r="AG521" s="72">
        <f t="shared" ref="AG521:AG584" si="316">ABS(AS$1-AS521)</f>
        <v>0.7</v>
      </c>
      <c r="AH521" s="72">
        <f t="shared" ref="AH521:AH584" si="317">ABS(AT$1-AT521)</f>
        <v>0.23728059991987671</v>
      </c>
      <c r="AI521" s="72">
        <f t="shared" ref="AI521:AI584" si="318">ABS(AU$1-AU521)</f>
        <v>0.13410594165152054</v>
      </c>
      <c r="AJ521" s="72">
        <f>(AV521-Driver!$K$179)/(Driver!$L$179-Driver!$K$179)</f>
        <v>0.1203770848440899</v>
      </c>
      <c r="AK521" s="72">
        <f>(AW521-Driver!$K$180)/(Driver!$L$180-Driver!$K$180)</f>
        <v>0.21390655511007506</v>
      </c>
      <c r="AL521" s="72">
        <f>(AX521-Driver!$K$181)/(Driver!$L$181-Driver!$K$181)</f>
        <v>0.29551634730917598</v>
      </c>
      <c r="AM521" s="72">
        <f>(AY521-Driver!$K$182)/(Driver!$L$182-Driver!$K$182)</f>
        <v>7.4610916092720136E-2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23.03693867760019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0.29687457490025948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0.9007852395243906</v>
      </c>
      <c r="L522" s="72">
        <f t="shared" si="299"/>
        <v>0.87283458222544519</v>
      </c>
      <c r="M522" s="72">
        <f t="shared" si="300"/>
        <v>0.92873589682333602</v>
      </c>
      <c r="N522" s="72">
        <f t="shared" si="301"/>
        <v>0.90588281793461078</v>
      </c>
      <c r="O522" s="72">
        <f t="shared" si="302"/>
        <v>0.98044742155500519</v>
      </c>
      <c r="P522" s="72">
        <f t="shared" si="303"/>
        <v>0.89987745098039218</v>
      </c>
      <c r="Q522" s="72"/>
      <c r="R522" s="72"/>
      <c r="S522" s="72">
        <f t="shared" si="304"/>
        <v>0.83519152881924796</v>
      </c>
      <c r="T522" s="72">
        <f t="shared" si="305"/>
        <v>0.98059316531547425</v>
      </c>
      <c r="U522" s="72">
        <f t="shared" si="306"/>
        <v>0.95163982642165457</v>
      </c>
      <c r="V522" s="72">
        <f t="shared" si="307"/>
        <v>0.82234590840409794</v>
      </c>
      <c r="W522" s="72">
        <f t="shared" si="308"/>
        <v>0.88790355613479799</v>
      </c>
      <c r="X522" s="72">
        <f t="shared" si="309"/>
        <v>0.12716541777455481</v>
      </c>
      <c r="Y522" s="72">
        <f t="shared" si="310"/>
        <v>7.1264103176663943E-2</v>
      </c>
      <c r="Z522" s="72">
        <f t="shared" si="311"/>
        <v>9.411718206538916E-2</v>
      </c>
      <c r="AA522" s="72">
        <f t="shared" si="312"/>
        <v>1.9552578444994806E-2</v>
      </c>
      <c r="AB522" s="72">
        <f t="shared" si="313"/>
        <v>0.10012254901960785</v>
      </c>
      <c r="AC522" s="72"/>
      <c r="AD522" s="72"/>
      <c r="AE522" s="72">
        <f t="shared" si="314"/>
        <v>0.16480847118075209</v>
      </c>
      <c r="AF522" s="72">
        <f t="shared" si="315"/>
        <v>1.9406834684525809E-2</v>
      </c>
      <c r="AG522" s="72">
        <f t="shared" si="316"/>
        <v>4.8360173578345378E-2</v>
      </c>
      <c r="AH522" s="72">
        <f t="shared" si="317"/>
        <v>0.17765409159590206</v>
      </c>
      <c r="AI522" s="72">
        <f t="shared" si="318"/>
        <v>0.11209644386520201</v>
      </c>
      <c r="AJ522" s="72">
        <f>(AV522-Driver!$K$179)/(Driver!$L$179-Driver!$K$179)</f>
        <v>0.17839013778100071</v>
      </c>
      <c r="AK522" s="72">
        <f>(AW522-Driver!$K$180)/(Driver!$L$180-Driver!$K$180)</f>
        <v>0.21101592016206305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22.755577634275014</v>
      </c>
      <c r="AX522" s="70">
        <f t="shared" si="321"/>
        <v>3.7279453614114972</v>
      </c>
      <c r="AY522" s="70">
        <f>IFERROR(Driver!$K$19/Data!BH522/Data!BI522*Data!BK522*Data!BL522,"")</f>
        <v>0.30462408224550042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0.85906071683537233</v>
      </c>
      <c r="L523" s="72">
        <f t="shared" si="299"/>
        <v>0.77308436064781239</v>
      </c>
      <c r="M523" s="72">
        <f t="shared" si="300"/>
        <v>0.94503707302293227</v>
      </c>
      <c r="N523" s="72">
        <f t="shared" si="301"/>
        <v>0.9722838803516094</v>
      </c>
      <c r="O523" s="72">
        <f t="shared" si="302"/>
        <v>0.93696949557993248</v>
      </c>
      <c r="P523" s="72">
        <f t="shared" si="303"/>
        <v>0.92585784313725494</v>
      </c>
      <c r="Q523" s="72"/>
      <c r="R523" s="72"/>
      <c r="S523" s="72">
        <f t="shared" si="304"/>
        <v>0.82223715524416241</v>
      </c>
      <c r="T523" s="72">
        <f t="shared" si="305"/>
        <v>0.74230671409094795</v>
      </c>
      <c r="U523" s="72">
        <f t="shared" si="306"/>
        <v>0.99620572159231413</v>
      </c>
      <c r="V523" s="72">
        <f t="shared" si="307"/>
        <v>0.80998406122199673</v>
      </c>
      <c r="W523" s="72">
        <f t="shared" si="308"/>
        <v>0.9012316652286454</v>
      </c>
      <c r="X523" s="72">
        <f t="shared" si="309"/>
        <v>0.22691563935218756</v>
      </c>
      <c r="Y523" s="72">
        <f t="shared" si="310"/>
        <v>5.4962926977067728E-2</v>
      </c>
      <c r="Z523" s="72">
        <f t="shared" si="311"/>
        <v>2.7716119648390547E-2</v>
      </c>
      <c r="AA523" s="72">
        <f t="shared" si="312"/>
        <v>6.3030504420067537E-2</v>
      </c>
      <c r="AB523" s="72">
        <f t="shared" si="313"/>
        <v>7.4142156862745084E-2</v>
      </c>
      <c r="AC523" s="72"/>
      <c r="AD523" s="72"/>
      <c r="AE523" s="72">
        <f t="shared" si="314"/>
        <v>0.17776284475583762</v>
      </c>
      <c r="AF523" s="72">
        <f t="shared" si="315"/>
        <v>0.25769328590905205</v>
      </c>
      <c r="AG523" s="72">
        <f t="shared" si="316"/>
        <v>3.7942784076858138E-3</v>
      </c>
      <c r="AH523" s="72">
        <f t="shared" si="317"/>
        <v>0.19001593877800324</v>
      </c>
      <c r="AI523" s="72">
        <f t="shared" si="318"/>
        <v>9.8768334771354604E-2</v>
      </c>
      <c r="AJ523" s="72">
        <f>(AV523-Driver!$K$179)/(Driver!$L$179-Driver!$K$179)</f>
        <v>7.8639916203367966E-2</v>
      </c>
      <c r="AK523" s="72">
        <f>(AW523-Driver!$K$180)/(Driver!$L$180-Driver!$K$180)</f>
        <v>0.23970482544868141</v>
      </c>
      <c r="AL523" s="72">
        <f>(AX523-Driver!$K$181)/(Driver!$L$181-Driver!$K$181)</f>
        <v>0.36950610257383165</v>
      </c>
      <c r="AM523" s="72">
        <f>(AY523-Driver!$K$182)/(Driver!$L$182-Driver!$K$182)</f>
        <v>3.3080606691043582E-2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25.548023054908814</v>
      </c>
      <c r="AX523" s="70">
        <f t="shared" si="321"/>
        <v>4.3255549231644848</v>
      </c>
      <c r="AY523" s="70">
        <f>IFERROR(Driver!$K$19/Data!BH523/Data!BI523*Data!BK523*Data!BL523,"")</f>
        <v>0.13162673189324997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1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1</v>
      </c>
      <c r="J524" s="43" t="b">
        <f t="array" ref="J524">NOT(OR(($H$9:$H$1273=TRUE)*($I$9:$I$1273&gt;0)*($BT$9:$BT$1273=BT524)*($K$9:$K$1273&gt;K524)))</f>
        <v>1</v>
      </c>
      <c r="K524" s="72">
        <f t="shared" si="298"/>
        <v>0.88982108111999725</v>
      </c>
      <c r="L524" s="72">
        <f t="shared" si="299"/>
        <v>0.87609781645314644</v>
      </c>
      <c r="M524" s="72">
        <f t="shared" si="300"/>
        <v>0.90354434578684806</v>
      </c>
      <c r="N524" s="72">
        <f t="shared" si="301"/>
        <v>0.73049231644849177</v>
      </c>
      <c r="O524" s="72">
        <f t="shared" si="302"/>
        <v>0.98634987123884965</v>
      </c>
      <c r="P524" s="72">
        <f t="shared" si="303"/>
        <v>0.99379084967320264</v>
      </c>
      <c r="Q524" s="72"/>
      <c r="R524" s="72"/>
      <c r="S524" s="72">
        <f t="shared" si="304"/>
        <v>0.90342402528550581</v>
      </c>
      <c r="T524" s="72">
        <f t="shared" si="305"/>
        <v>0.97241090999622048</v>
      </c>
      <c r="U524" s="72">
        <f t="shared" si="306"/>
        <v>0.73367087152071497</v>
      </c>
      <c r="V524" s="72">
        <f t="shared" si="307"/>
        <v>0.85840381752336126</v>
      </c>
      <c r="W524" s="72">
        <f t="shared" si="308"/>
        <v>0.87121951219512195</v>
      </c>
      <c r="X524" s="72">
        <f t="shared" si="309"/>
        <v>0.12390218354685356</v>
      </c>
      <c r="Y524" s="72">
        <f t="shared" si="310"/>
        <v>9.6455654213151984E-2</v>
      </c>
      <c r="Z524" s="72">
        <f t="shared" si="311"/>
        <v>0.26950768355150817</v>
      </c>
      <c r="AA524" s="72">
        <f t="shared" si="312"/>
        <v>1.3650128761150362E-2</v>
      </c>
      <c r="AB524" s="72">
        <f t="shared" si="313"/>
        <v>6.2091503267974191E-3</v>
      </c>
      <c r="AC524" s="72"/>
      <c r="AD524" s="72"/>
      <c r="AE524" s="72">
        <f t="shared" si="314"/>
        <v>9.6575974714494181E-2</v>
      </c>
      <c r="AF524" s="72">
        <f t="shared" si="315"/>
        <v>2.7589090003779473E-2</v>
      </c>
      <c r="AG524" s="72">
        <f t="shared" si="316"/>
        <v>0.26632912847928503</v>
      </c>
      <c r="AH524" s="72">
        <f t="shared" si="317"/>
        <v>0.14159618247663869</v>
      </c>
      <c r="AI524" s="72">
        <f t="shared" si="318"/>
        <v>0.12878048780487805</v>
      </c>
      <c r="AJ524" s="72">
        <f>(AV524-Driver!$K$179)/(Driver!$L$179-Driver!$K$179)</f>
        <v>0.42945773910240909</v>
      </c>
      <c r="AK524" s="72">
        <f>(AW524-Driver!$K$180)/(Driver!$L$180-Driver!$K$180)</f>
        <v>0.34555823189936052</v>
      </c>
      <c r="AL524" s="72">
        <f>(AX524-Driver!$K$181)/(Driver!$L$181-Driver!$K$181)</f>
        <v>0.66672990577373037</v>
      </c>
      <c r="AM524" s="72">
        <f>(AY524-Driver!$K$182)/(Driver!$L$182-Driver!$K$182)</f>
        <v>0.10976123987226148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35.851304311149775</v>
      </c>
      <c r="AX524" s="70">
        <f t="shared" si="321"/>
        <v>7.0005691519635738</v>
      </c>
      <c r="AY524" s="70">
        <f>IFERROR(Driver!$K$19/Data!BH524/Data!BI524*Data!BK524*Data!BL524,"")</f>
        <v>0.43673664838947635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0.82170763898569221</v>
      </c>
      <c r="L525" s="72">
        <f t="shared" si="299"/>
        <v>0.74182177100958824</v>
      </c>
      <c r="M525" s="72">
        <f t="shared" si="300"/>
        <v>0.90159350696179619</v>
      </c>
      <c r="N525" s="72">
        <f t="shared" si="301"/>
        <v>0.91663346613545826</v>
      </c>
      <c r="O525" s="72">
        <f t="shared" si="302"/>
        <v>0.91723202207019172</v>
      </c>
      <c r="P525" s="72">
        <f t="shared" si="303"/>
        <v>0.87091503267973858</v>
      </c>
      <c r="Q525" s="72"/>
      <c r="R525" s="72"/>
      <c r="S525" s="72">
        <f t="shared" si="304"/>
        <v>0.81457450541145993</v>
      </c>
      <c r="T525" s="72">
        <f t="shared" si="305"/>
        <v>9.9999999999999978E-2</v>
      </c>
      <c r="U525" s="72">
        <f t="shared" si="306"/>
        <v>0.30000000000000004</v>
      </c>
      <c r="V525" s="72">
        <f t="shared" si="307"/>
        <v>0.75615711901523475</v>
      </c>
      <c r="W525" s="72">
        <f t="shared" si="308"/>
        <v>0.86545645043731778</v>
      </c>
      <c r="X525" s="72">
        <f t="shared" si="309"/>
        <v>0.25817822899041171</v>
      </c>
      <c r="Y525" s="72">
        <f t="shared" si="310"/>
        <v>9.8406493038203827E-2</v>
      </c>
      <c r="Z525" s="72">
        <f t="shared" si="311"/>
        <v>8.3366533864541792E-2</v>
      </c>
      <c r="AA525" s="72">
        <f t="shared" si="312"/>
        <v>8.2767977929808292E-2</v>
      </c>
      <c r="AB525" s="72">
        <f t="shared" si="313"/>
        <v>0.12908496732026142</v>
      </c>
      <c r="AC525" s="72"/>
      <c r="AD525" s="72"/>
      <c r="AE525" s="72">
        <f t="shared" si="314"/>
        <v>0.18542549458854013</v>
      </c>
      <c r="AF525" s="72">
        <f t="shared" si="315"/>
        <v>0.9</v>
      </c>
      <c r="AG525" s="72">
        <f t="shared" si="316"/>
        <v>0.7</v>
      </c>
      <c r="AH525" s="72">
        <f t="shared" si="317"/>
        <v>0.2438428809847652</v>
      </c>
      <c r="AI525" s="72">
        <f t="shared" si="318"/>
        <v>0.13454354956268222</v>
      </c>
      <c r="AJ525" s="72">
        <f>(AV525-Driver!$K$179)/(Driver!$L$179-Driver!$K$179)</f>
        <v>4.7377326565143825E-2</v>
      </c>
      <c r="AK525" s="72">
        <f>(AW525-Driver!$K$180)/(Driver!$L$180-Driver!$K$180)</f>
        <v>0.18230704564854042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19.961188501405932</v>
      </c>
      <c r="AX525" s="70">
        <f t="shared" si="321"/>
        <v>3.8247011952191237</v>
      </c>
      <c r="AY525" s="70">
        <f>IFERROR(Driver!$K$19/Data!BH525/Data!BI525*Data!BK525*Data!BL525,"")</f>
        <v>5.3091922716967214E-2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1</v>
      </c>
      <c r="I526" s="43">
        <f t="shared" si="297"/>
        <v>2</v>
      </c>
      <c r="J526" s="43" t="b">
        <f t="array" ref="J526">NOT(OR(($H$9:$H$1273=TRUE)*($I$9:$I$1273&gt;0)*($BT$9:$BT$1273=BT526)*($K$9:$K$1273&gt;K526)))</f>
        <v>1</v>
      </c>
      <c r="K526" s="72">
        <f t="shared" si="298"/>
        <v>0.90622354268641092</v>
      </c>
      <c r="L526" s="72">
        <f t="shared" si="299"/>
        <v>0.90961646926113937</v>
      </c>
      <c r="M526" s="72">
        <f t="shared" si="300"/>
        <v>0.90283061611168236</v>
      </c>
      <c r="N526" s="72">
        <f t="shared" si="301"/>
        <v>0.77855403781698596</v>
      </c>
      <c r="O526" s="72">
        <f t="shared" si="302"/>
        <v>0.97993781051806128</v>
      </c>
      <c r="P526" s="72">
        <f t="shared" si="303"/>
        <v>0.95</v>
      </c>
      <c r="Q526" s="72"/>
      <c r="R526" s="72"/>
      <c r="S526" s="72">
        <f t="shared" si="304"/>
        <v>0.90020549452182097</v>
      </c>
      <c r="T526" s="72">
        <f t="shared" si="305"/>
        <v>0.9809571655377779</v>
      </c>
      <c r="U526" s="72">
        <f t="shared" si="306"/>
        <v>0.98315494047193663</v>
      </c>
      <c r="V526" s="72">
        <f t="shared" si="307"/>
        <v>0.78827195549470963</v>
      </c>
      <c r="W526" s="72">
        <f t="shared" si="308"/>
        <v>0.86166749195345382</v>
      </c>
      <c r="X526" s="72">
        <f t="shared" si="309"/>
        <v>9.0383530738860629E-2</v>
      </c>
      <c r="Y526" s="72">
        <f t="shared" si="310"/>
        <v>9.7169383888317584E-2</v>
      </c>
      <c r="Z526" s="72">
        <f t="shared" si="311"/>
        <v>0.22144596218301399</v>
      </c>
      <c r="AA526" s="72">
        <f t="shared" si="312"/>
        <v>2.0062189481938719E-2</v>
      </c>
      <c r="AB526" s="72">
        <f t="shared" si="313"/>
        <v>5.0000000000000044E-2</v>
      </c>
      <c r="AC526" s="72"/>
      <c r="AD526" s="72"/>
      <c r="AE526" s="72">
        <f t="shared" si="314"/>
        <v>9.9794505478178974E-2</v>
      </c>
      <c r="AF526" s="72">
        <f t="shared" si="315"/>
        <v>1.9042834462222102E-2</v>
      </c>
      <c r="AG526" s="72">
        <f t="shared" si="316"/>
        <v>1.6845059528063366E-2</v>
      </c>
      <c r="AH526" s="72">
        <f t="shared" si="317"/>
        <v>0.21172804450529037</v>
      </c>
      <c r="AI526" s="72">
        <f t="shared" si="318"/>
        <v>0.13833250804654618</v>
      </c>
      <c r="AJ526" s="72">
        <f>(AV526-Driver!$K$179)/(Driver!$L$179-Driver!$K$179)</f>
        <v>0.39593908629441615</v>
      </c>
      <c r="AK526" s="72">
        <f>(AW526-Driver!$K$180)/(Driver!$L$180-Driver!$K$180)</f>
        <v>0.38073936634094457</v>
      </c>
      <c r="AL526" s="72">
        <f>(AX526-Driver!$K$181)/(Driver!$L$181-Driver!$K$181)</f>
        <v>0.61866818440523619</v>
      </c>
      <c r="AM526" s="72">
        <f>(AY526-Driver!$K$182)/(Driver!$L$182-Driver!$K$182)</f>
        <v>7.60489216291724E-2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39.27567330615382</v>
      </c>
      <c r="AX526" s="70">
        <f t="shared" si="321"/>
        <v>6.5680136596471259</v>
      </c>
      <c r="AY526" s="70">
        <f>IFERROR(Driver!$K$19/Data!BH526/Data!BI526*Data!BK526*Data!BL526,"")</f>
        <v>0.30259635536744955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0.84889413523118429</v>
      </c>
      <c r="L527" s="72">
        <f t="shared" si="299"/>
        <v>0.77759648698734996</v>
      </c>
      <c r="M527" s="72">
        <f t="shared" si="300"/>
        <v>0.92019178347501873</v>
      </c>
      <c r="N527" s="72">
        <f t="shared" si="301"/>
        <v>0.83230727882122291</v>
      </c>
      <c r="O527" s="72">
        <f t="shared" si="302"/>
        <v>0.93545761408749328</v>
      </c>
      <c r="P527" s="72">
        <f t="shared" si="303"/>
        <v>0.99281045751633978</v>
      </c>
      <c r="Q527" s="72"/>
      <c r="R527" s="72"/>
      <c r="S527" s="72">
        <f t="shared" si="304"/>
        <v>0.84931292574850659</v>
      </c>
      <c r="T527" s="72">
        <f t="shared" si="305"/>
        <v>0.2699986032570536</v>
      </c>
      <c r="U527" s="72">
        <f t="shared" si="306"/>
        <v>0.30000000000000004</v>
      </c>
      <c r="V527" s="72">
        <f t="shared" si="307"/>
        <v>0.75274588498106532</v>
      </c>
      <c r="W527" s="72">
        <f t="shared" si="308"/>
        <v>0.85922672786999366</v>
      </c>
      <c r="X527" s="72">
        <f t="shared" si="309"/>
        <v>0.22240351301265004</v>
      </c>
      <c r="Y527" s="72">
        <f t="shared" si="310"/>
        <v>7.980821652498131E-2</v>
      </c>
      <c r="Z527" s="72">
        <f t="shared" si="311"/>
        <v>0.16769272117877704</v>
      </c>
      <c r="AA527" s="72">
        <f t="shared" si="312"/>
        <v>6.4542385912506689E-2</v>
      </c>
      <c r="AB527" s="72">
        <f t="shared" si="313"/>
        <v>7.1895424836602162E-3</v>
      </c>
      <c r="AC527" s="72"/>
      <c r="AD527" s="72"/>
      <c r="AE527" s="72">
        <f t="shared" si="314"/>
        <v>0.15068707425149336</v>
      </c>
      <c r="AF527" s="72">
        <f t="shared" si="315"/>
        <v>0.7300013967429464</v>
      </c>
      <c r="AG527" s="72">
        <f t="shared" si="316"/>
        <v>0.7</v>
      </c>
      <c r="AH527" s="72">
        <f t="shared" si="317"/>
        <v>0.24725411501893474</v>
      </c>
      <c r="AI527" s="72">
        <f t="shared" si="318"/>
        <v>0.14077327213000632</v>
      </c>
      <c r="AJ527" s="72">
        <f>(AV527-Driver!$K$179)/(Driver!$L$179-Driver!$K$179)</f>
        <v>8.315204254290548E-2</v>
      </c>
      <c r="AK527" s="72">
        <f>(AW527-Driver!$K$180)/(Driver!$L$180-Driver!$K$180)</f>
        <v>0.33386558588094783</v>
      </c>
      <c r="AL527" s="72">
        <f>(AX527-Driver!$K$181)/(Driver!$L$181-Driver!$K$181)</f>
        <v>0.56491494340099924</v>
      </c>
      <c r="AM527" s="72">
        <f>(AY527-Driver!$K$182)/(Driver!$L$182-Driver!$K$182)</f>
        <v>3.1568725198604437E-2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34.713196199215709</v>
      </c>
      <c r="AX527" s="70">
        <f t="shared" si="321"/>
        <v>6.0842344906089929</v>
      </c>
      <c r="AY527" s="70">
        <f>IFERROR(Driver!$K$19/Data!BH527/Data!BI527*Data!BK527*Data!BL527,"")</f>
        <v>0.12561100123515614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0.90811931975704585</v>
      </c>
      <c r="L528" s="72">
        <f t="shared" si="299"/>
        <v>0.86735557167029254</v>
      </c>
      <c r="M528" s="72">
        <f t="shared" si="300"/>
        <v>0.94888306784379917</v>
      </c>
      <c r="N528" s="72">
        <f t="shared" si="301"/>
        <v>0.99293461076329592</v>
      </c>
      <c r="O528" s="72">
        <f t="shared" si="302"/>
        <v>0.99750544244130412</v>
      </c>
      <c r="P528" s="72">
        <f t="shared" si="303"/>
        <v>0.85620915032679745</v>
      </c>
      <c r="Q528" s="72"/>
      <c r="R528" s="72"/>
      <c r="S528" s="72">
        <f t="shared" si="304"/>
        <v>0.84922286749177534</v>
      </c>
      <c r="T528" s="72">
        <f t="shared" si="305"/>
        <v>0.92399895518724817</v>
      </c>
      <c r="U528" s="72">
        <f t="shared" si="306"/>
        <v>0.71737710531845644</v>
      </c>
      <c r="V528" s="72">
        <f t="shared" si="307"/>
        <v>0.84647561270011984</v>
      </c>
      <c r="W528" s="72">
        <f t="shared" si="308"/>
        <v>0.9924738849278727</v>
      </c>
      <c r="X528" s="72">
        <f t="shared" si="309"/>
        <v>0.13264442832970752</v>
      </c>
      <c r="Y528" s="72">
        <f t="shared" si="310"/>
        <v>5.1116932156200834E-2</v>
      </c>
      <c r="Z528" s="72">
        <f t="shared" si="311"/>
        <v>7.0653892367040227E-3</v>
      </c>
      <c r="AA528" s="72">
        <f t="shared" si="312"/>
        <v>2.4945575586958896E-3</v>
      </c>
      <c r="AB528" s="72">
        <f t="shared" si="313"/>
        <v>0.1437908496732026</v>
      </c>
      <c r="AC528" s="72"/>
      <c r="AD528" s="72"/>
      <c r="AE528" s="72">
        <f t="shared" si="314"/>
        <v>0.15077713250822466</v>
      </c>
      <c r="AF528" s="72">
        <f t="shared" si="315"/>
        <v>7.6001044812751842E-2</v>
      </c>
      <c r="AG528" s="72">
        <f t="shared" si="316"/>
        <v>0.28262289468154356</v>
      </c>
      <c r="AH528" s="72">
        <f t="shared" si="317"/>
        <v>0.15352438729988013</v>
      </c>
      <c r="AI528" s="72">
        <f t="shared" si="318"/>
        <v>7.526115072127304E-3</v>
      </c>
      <c r="AJ528" s="72">
        <f>(AV528-Driver!$K$179)/(Driver!$L$179-Driver!$K$179)</f>
        <v>0.172911127225848</v>
      </c>
      <c r="AK528" s="72">
        <f>(AW528-Driver!$K$180)/(Driver!$L$180-Driver!$K$180)</f>
        <v>0.18018047935220438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19.754198368581044</v>
      </c>
      <c r="AX528" s="70">
        <f t="shared" si="321"/>
        <v>4.638588503130336</v>
      </c>
      <c r="AY528" s="70">
        <f>IFERROR(Driver!$K$19/Data!BH528/Data!BI528*Data!BK528*Data!BL528,"")</f>
        <v>0.37249743060335344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0.94607330579522064</v>
      </c>
      <c r="L529" s="72">
        <f t="shared" si="299"/>
        <v>0.97230279590685686</v>
      </c>
      <c r="M529" s="72">
        <f t="shared" si="300"/>
        <v>0.91984381568358442</v>
      </c>
      <c r="N529" s="72">
        <f t="shared" si="301"/>
        <v>0.92210681085183077</v>
      </c>
      <c r="O529" s="72">
        <f t="shared" si="302"/>
        <v>0.95082332900938016</v>
      </c>
      <c r="P529" s="72">
        <f t="shared" si="303"/>
        <v>0.88660130718954244</v>
      </c>
      <c r="Q529" s="72"/>
      <c r="R529" s="72"/>
      <c r="S529" s="72">
        <f t="shared" si="304"/>
        <v>0.86520815743209334</v>
      </c>
      <c r="T529" s="72">
        <f t="shared" si="305"/>
        <v>0.91198667099435315</v>
      </c>
      <c r="U529" s="72">
        <f t="shared" si="306"/>
        <v>0.7196387784862579</v>
      </c>
      <c r="V529" s="72">
        <f t="shared" si="307"/>
        <v>0.88207798594542008</v>
      </c>
      <c r="W529" s="72">
        <f t="shared" si="308"/>
        <v>0.92486760812003532</v>
      </c>
      <c r="X529" s="72">
        <f t="shared" si="309"/>
        <v>2.7697204093143191E-2</v>
      </c>
      <c r="Y529" s="72">
        <f t="shared" si="310"/>
        <v>8.0156184316415538E-2</v>
      </c>
      <c r="Z529" s="72">
        <f t="shared" si="311"/>
        <v>7.7893189148169228E-2</v>
      </c>
      <c r="AA529" s="72">
        <f t="shared" si="312"/>
        <v>4.917667099061987E-2</v>
      </c>
      <c r="AB529" s="72">
        <f t="shared" si="313"/>
        <v>0.1133986928104575</v>
      </c>
      <c r="AC529" s="72"/>
      <c r="AD529" s="72"/>
      <c r="AE529" s="72">
        <f t="shared" si="314"/>
        <v>0.13479184256790672</v>
      </c>
      <c r="AF529" s="72">
        <f t="shared" si="315"/>
        <v>8.8013329005646887E-2</v>
      </c>
      <c r="AG529" s="72">
        <f t="shared" si="316"/>
        <v>0.28036122151374215</v>
      </c>
      <c r="AH529" s="72">
        <f t="shared" si="317"/>
        <v>0.11792201405457992</v>
      </c>
      <c r="AI529" s="72">
        <f t="shared" si="318"/>
        <v>7.5132391879964691E-2</v>
      </c>
      <c r="AJ529" s="72">
        <f>(AV529-Driver!$K$179)/(Driver!$L$179-Driver!$K$179)</f>
        <v>0.33325275964869872</v>
      </c>
      <c r="AK529" s="72">
        <f>(AW529-Driver!$K$180)/(Driver!$L$180-Driver!$K$180)</f>
        <v>0.21729921917761788</v>
      </c>
      <c r="AL529" s="72">
        <f>(AX529-Driver!$K$181)/(Driver!$L$181-Driver!$K$181)</f>
        <v>0.47511541137039143</v>
      </c>
      <c r="AM529" s="72">
        <f>(AY529-Driver!$K$182)/(Driver!$L$182-Driver!$K$182)</f>
        <v>0.14528778210173099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23.367164914694634</v>
      </c>
      <c r="AX529" s="70">
        <f t="shared" si="321"/>
        <v>5.2760387023335227</v>
      </c>
      <c r="AY529" s="70">
        <f>IFERROR(Driver!$K$19/Data!BH529/Data!BI529*Data!BK529*Data!BL529,"")</f>
        <v>0.57809568369394904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0.84745602101074591</v>
      </c>
      <c r="L530" s="72">
        <f t="shared" si="299"/>
        <v>0.76986141326242852</v>
      </c>
      <c r="M530" s="72">
        <f t="shared" si="300"/>
        <v>0.92505062875906319</v>
      </c>
      <c r="N530" s="72">
        <f t="shared" si="301"/>
        <v>0.89007304116865882</v>
      </c>
      <c r="O530" s="72">
        <f t="shared" si="302"/>
        <v>0.94165564249415179</v>
      </c>
      <c r="P530" s="72">
        <f t="shared" si="303"/>
        <v>0.94342320261437906</v>
      </c>
      <c r="Q530" s="72"/>
      <c r="R530" s="72"/>
      <c r="S530" s="72">
        <f t="shared" si="304"/>
        <v>0.88019520390812667</v>
      </c>
      <c r="T530" s="72">
        <f t="shared" si="305"/>
        <v>0.9147222301024901</v>
      </c>
      <c r="U530" s="72">
        <f t="shared" si="306"/>
        <v>0.47175374697051486</v>
      </c>
      <c r="V530" s="72">
        <f t="shared" si="307"/>
        <v>0.76848245973645624</v>
      </c>
      <c r="W530" s="72">
        <f t="shared" si="308"/>
        <v>0.90523809523809518</v>
      </c>
      <c r="X530" s="72">
        <f t="shared" si="309"/>
        <v>0.23013858673757148</v>
      </c>
      <c r="Y530" s="72">
        <f t="shared" si="310"/>
        <v>7.4949371240936771E-2</v>
      </c>
      <c r="Z530" s="72">
        <f t="shared" si="311"/>
        <v>0.10992695883134124</v>
      </c>
      <c r="AA530" s="72">
        <f t="shared" si="312"/>
        <v>5.8344357505848182E-2</v>
      </c>
      <c r="AB530" s="72">
        <f t="shared" si="313"/>
        <v>5.6576797385620908E-2</v>
      </c>
      <c r="AC530" s="72"/>
      <c r="AD530" s="72"/>
      <c r="AE530" s="72">
        <f t="shared" si="314"/>
        <v>0.11980479609187336</v>
      </c>
      <c r="AF530" s="72">
        <f t="shared" si="315"/>
        <v>8.5277769897509945E-2</v>
      </c>
      <c r="AG530" s="72">
        <f t="shared" si="316"/>
        <v>0.52824625302948514</v>
      </c>
      <c r="AH530" s="72">
        <f t="shared" si="317"/>
        <v>0.23151754026354376</v>
      </c>
      <c r="AI530" s="72">
        <f t="shared" si="318"/>
        <v>9.4761904761904769E-2</v>
      </c>
      <c r="AJ530" s="72">
        <f>(AV530-Driver!$K$179)/(Driver!$L$179-Driver!$K$179)</f>
        <v>7.5416968817984029E-2</v>
      </c>
      <c r="AK530" s="72">
        <f>(AW530-Driver!$K$180)/(Driver!$L$180-Driver!$K$180)</f>
        <v>0.25351216770396068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26.891965922950639</v>
      </c>
      <c r="AX530" s="70">
        <f t="shared" si="321"/>
        <v>3.5856573705179287</v>
      </c>
      <c r="AY530" s="70">
        <f>IFERROR(Driver!$K$19/Data!BH530/Data!BI530*Data!BK530*Data!BL530,"")</f>
        <v>0.61457363061588477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0.88080354484809265</v>
      </c>
      <c r="L531" s="72">
        <f t="shared" si="299"/>
        <v>0.83826847151720252</v>
      </c>
      <c r="M531" s="72">
        <f t="shared" si="300"/>
        <v>0.92333861817898277</v>
      </c>
      <c r="N531" s="72">
        <f t="shared" si="301"/>
        <v>0.84011414658825023</v>
      </c>
      <c r="O531" s="72">
        <f t="shared" si="302"/>
        <v>0.99820236154346942</v>
      </c>
      <c r="P531" s="72">
        <f t="shared" si="303"/>
        <v>0.93169934640522878</v>
      </c>
      <c r="Q531" s="72"/>
      <c r="R531" s="72"/>
      <c r="S531" s="72">
        <f t="shared" si="304"/>
        <v>0.8680794472799509</v>
      </c>
      <c r="T531" s="72">
        <f t="shared" si="305"/>
        <v>0.94307870921172432</v>
      </c>
      <c r="U531" s="72">
        <f t="shared" si="306"/>
        <v>0.96499836880172996</v>
      </c>
      <c r="V531" s="72">
        <f t="shared" si="307"/>
        <v>0.78432291234971085</v>
      </c>
      <c r="W531" s="72">
        <f t="shared" si="308"/>
        <v>0.91157894736842104</v>
      </c>
      <c r="X531" s="72">
        <f t="shared" si="309"/>
        <v>0.16173152848279751</v>
      </c>
      <c r="Y531" s="72">
        <f t="shared" si="310"/>
        <v>7.6661381821017213E-2</v>
      </c>
      <c r="Z531" s="72">
        <f t="shared" si="311"/>
        <v>0.15988585341174977</v>
      </c>
      <c r="AA531" s="72">
        <f t="shared" si="312"/>
        <v>1.797638456530623E-3</v>
      </c>
      <c r="AB531" s="72">
        <f t="shared" si="313"/>
        <v>6.8300653594771249E-2</v>
      </c>
      <c r="AC531" s="72"/>
      <c r="AD531" s="72"/>
      <c r="AE531" s="72">
        <f t="shared" si="314"/>
        <v>0.1319205527200491</v>
      </c>
      <c r="AF531" s="72">
        <f t="shared" si="315"/>
        <v>5.6921290788275715E-2</v>
      </c>
      <c r="AG531" s="72">
        <f t="shared" si="316"/>
        <v>3.5001631198270045E-2</v>
      </c>
      <c r="AH531" s="72">
        <f t="shared" si="317"/>
        <v>0.2156770876502892</v>
      </c>
      <c r="AI531" s="72">
        <f t="shared" si="318"/>
        <v>8.8421052631578956E-2</v>
      </c>
      <c r="AJ531" s="72">
        <f>(AV531-Driver!$K$179)/(Driver!$L$179-Driver!$K$179)</f>
        <v>0.14382402707275802</v>
      </c>
      <c r="AK531" s="72">
        <f>(AW531-Driver!$K$180)/(Driver!$L$180-Driver!$K$180)</f>
        <v>0.23560366277769285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25.148834838925609</v>
      </c>
      <c r="AX531" s="70">
        <f t="shared" si="321"/>
        <v>3.1360273192942518</v>
      </c>
      <c r="AY531" s="70">
        <f>IFERROR(Driver!$K$19/Data!BH531/Data!BI531*Data!BK531*Data!BL531,"")</f>
        <v>0.38957594852190353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1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0.87322799700942066</v>
      </c>
      <c r="L532" s="72">
        <f t="shared" si="299"/>
        <v>0.86864475062444602</v>
      </c>
      <c r="M532" s="72">
        <f t="shared" si="300"/>
        <v>0.8778112433943952</v>
      </c>
      <c r="N532" s="72">
        <f t="shared" si="301"/>
        <v>0.7806693859482704</v>
      </c>
      <c r="O532" s="72">
        <f t="shared" si="302"/>
        <v>0.91064833116301991</v>
      </c>
      <c r="P532" s="72">
        <f t="shared" si="303"/>
        <v>0.94211601307189541</v>
      </c>
      <c r="Q532" s="72"/>
      <c r="R532" s="72"/>
      <c r="S532" s="72">
        <f t="shared" si="304"/>
        <v>0.90238478676156819</v>
      </c>
      <c r="T532" s="72">
        <f t="shared" si="305"/>
        <v>0.92272647993982804</v>
      </c>
      <c r="U532" s="72">
        <f t="shared" si="306"/>
        <v>0.30000000000000004</v>
      </c>
      <c r="V532" s="72">
        <f t="shared" si="307"/>
        <v>0.75925353180432253</v>
      </c>
      <c r="W532" s="72">
        <f t="shared" si="308"/>
        <v>0.86579682480562403</v>
      </c>
      <c r="X532" s="72">
        <f t="shared" si="309"/>
        <v>0.13135524937555396</v>
      </c>
      <c r="Y532" s="72">
        <f t="shared" si="310"/>
        <v>0.12218875660560474</v>
      </c>
      <c r="Z532" s="72">
        <f t="shared" si="311"/>
        <v>0.21933061405172957</v>
      </c>
      <c r="AA532" s="72">
        <f t="shared" si="312"/>
        <v>8.9351668836980064E-2</v>
      </c>
      <c r="AB532" s="72">
        <f t="shared" si="313"/>
        <v>5.7883986928104592E-2</v>
      </c>
      <c r="AC532" s="72"/>
      <c r="AD532" s="72"/>
      <c r="AE532" s="72">
        <f t="shared" si="314"/>
        <v>9.7615213238431781E-2</v>
      </c>
      <c r="AF532" s="72">
        <f t="shared" si="315"/>
        <v>7.7273520060171921E-2</v>
      </c>
      <c r="AG532" s="72">
        <f t="shared" si="316"/>
        <v>0.7</v>
      </c>
      <c r="AH532" s="72">
        <f t="shared" si="317"/>
        <v>0.24074646819567749</v>
      </c>
      <c r="AI532" s="72">
        <f t="shared" si="318"/>
        <v>0.13420317519437591</v>
      </c>
      <c r="AJ532" s="72">
        <f>(AV532-Driver!$K$179)/(Driver!$L$179-Driver!$K$179)</f>
        <v>0.17420030618000157</v>
      </c>
      <c r="AK532" s="72">
        <f>(AW532-Driver!$K$180)/(Driver!$L$180-Driver!$K$180)</f>
        <v>0.24343985860390241</v>
      </c>
      <c r="AL532" s="72">
        <f>(AX532-Driver!$K$181)/(Driver!$L$181-Driver!$K$181)</f>
        <v>0.17789160817049263</v>
      </c>
      <c r="AM532" s="72">
        <f>(AY532-Driver!$K$182)/(Driver!$L$182-Driver!$K$182)</f>
        <v>0.18546277994809118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25.911573916331093</v>
      </c>
      <c r="AX532" s="70">
        <f t="shared" si="321"/>
        <v>2.6010244735344337</v>
      </c>
      <c r="AY532" s="70">
        <f>IFERROR(Driver!$K$19/Data!BH532/Data!BI532*Data!BK532*Data!BL532,"")</f>
        <v>0.73795078307961048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0.86659281431985669</v>
      </c>
      <c r="L533" s="72">
        <f t="shared" si="299"/>
        <v>0.79258319232938523</v>
      </c>
      <c r="M533" s="72">
        <f t="shared" si="300"/>
        <v>0.94060243631032803</v>
      </c>
      <c r="N533" s="72">
        <f t="shared" si="301"/>
        <v>0.93623758932523882</v>
      </c>
      <c r="O533" s="72">
        <f t="shared" si="302"/>
        <v>0.98442592875607227</v>
      </c>
      <c r="P533" s="72">
        <f t="shared" si="303"/>
        <v>0.90114379084967322</v>
      </c>
      <c r="Q533" s="72"/>
      <c r="R533" s="72"/>
      <c r="S533" s="72">
        <f t="shared" si="304"/>
        <v>0.87847386172479192</v>
      </c>
      <c r="T533" s="72">
        <f t="shared" si="305"/>
        <v>0.92169586895987221</v>
      </c>
      <c r="U533" s="72">
        <f t="shared" si="306"/>
        <v>0.78679269075227198</v>
      </c>
      <c r="V533" s="72">
        <f t="shared" si="307"/>
        <v>0.77395256591175388</v>
      </c>
      <c r="W533" s="72">
        <f t="shared" si="308"/>
        <v>0.98357041251778088</v>
      </c>
      <c r="X533" s="72">
        <f t="shared" si="309"/>
        <v>0.20741680767061477</v>
      </c>
      <c r="Y533" s="72">
        <f t="shared" si="310"/>
        <v>5.9397563689671917E-2</v>
      </c>
      <c r="Z533" s="72">
        <f t="shared" si="311"/>
        <v>6.3762410674761238E-2</v>
      </c>
      <c r="AA533" s="72">
        <f t="shared" si="312"/>
        <v>1.5574071243927692E-2</v>
      </c>
      <c r="AB533" s="72">
        <f t="shared" si="313"/>
        <v>9.8856209150326807E-2</v>
      </c>
      <c r="AC533" s="72"/>
      <c r="AD533" s="72"/>
      <c r="AE533" s="72">
        <f t="shared" si="314"/>
        <v>0.12152613827520811</v>
      </c>
      <c r="AF533" s="72">
        <f t="shared" si="315"/>
        <v>7.8304131040127789E-2</v>
      </c>
      <c r="AG533" s="72">
        <f t="shared" si="316"/>
        <v>0.21320730924772796</v>
      </c>
      <c r="AH533" s="72">
        <f t="shared" si="317"/>
        <v>0.2260474340882461</v>
      </c>
      <c r="AI533" s="72">
        <f t="shared" si="318"/>
        <v>1.6429587482219066E-2</v>
      </c>
      <c r="AJ533" s="72">
        <f>(AV533-Driver!$K$179)/(Driver!$L$179-Driver!$K$179)</f>
        <v>9.8138747884940772E-2</v>
      </c>
      <c r="AK533" s="72">
        <f>(AW533-Driver!$K$180)/(Driver!$L$180-Driver!$K$180)</f>
        <v>0.21644430690115485</v>
      </c>
      <c r="AL533" s="72">
        <f>(AX533-Driver!$K$181)/(Driver!$L$181-Driver!$K$181)</f>
        <v>0.33345981154746096</v>
      </c>
      <c r="AM533" s="72">
        <f>(AY533-Driver!$K$182)/(Driver!$L$182-Driver!$K$182)</f>
        <v>0.11168518235503881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23.283951705699643</v>
      </c>
      <c r="AX533" s="70">
        <f t="shared" si="321"/>
        <v>4.0011383039271484</v>
      </c>
      <c r="AY533" s="70">
        <f>IFERROR(Driver!$K$19/Data!BH533/Data!BI533*Data!BK533*Data!BL533,"")</f>
        <v>0.44439195724531816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1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0.92936179261611573</v>
      </c>
      <c r="L534" s="72">
        <f t="shared" si="299"/>
        <v>0.96617919587462731</v>
      </c>
      <c r="M534" s="72">
        <f t="shared" si="300"/>
        <v>0.89254438935760416</v>
      </c>
      <c r="N534" s="72">
        <f t="shared" si="301"/>
        <v>0.8019525074305951</v>
      </c>
      <c r="O534" s="72">
        <f t="shared" si="302"/>
        <v>0.98907935345267484</v>
      </c>
      <c r="P534" s="72">
        <f t="shared" si="303"/>
        <v>0.88660130718954244</v>
      </c>
      <c r="Q534" s="72"/>
      <c r="R534" s="72"/>
      <c r="S534" s="72">
        <f t="shared" si="304"/>
        <v>0.85390776735394636</v>
      </c>
      <c r="T534" s="72">
        <f t="shared" si="305"/>
        <v>0.91679056934372549</v>
      </c>
      <c r="U534" s="72">
        <f t="shared" si="306"/>
        <v>0.70816681293963823</v>
      </c>
      <c r="V534" s="72">
        <f t="shared" si="307"/>
        <v>0.96234843853571361</v>
      </c>
      <c r="W534" s="72">
        <f t="shared" si="308"/>
        <v>0.95312841937730031</v>
      </c>
      <c r="X534" s="72">
        <f t="shared" si="309"/>
        <v>3.3820804125372639E-2</v>
      </c>
      <c r="Y534" s="72">
        <f t="shared" si="310"/>
        <v>0.10745561064239588</v>
      </c>
      <c r="Z534" s="72">
        <f t="shared" si="311"/>
        <v>0.19804749256940496</v>
      </c>
      <c r="AA534" s="72">
        <f t="shared" si="312"/>
        <v>1.0920646547325136E-2</v>
      </c>
      <c r="AB534" s="72">
        <f t="shared" si="313"/>
        <v>0.1133986928104575</v>
      </c>
      <c r="AC534" s="72"/>
      <c r="AD534" s="72"/>
      <c r="AE534" s="72">
        <f t="shared" si="314"/>
        <v>0.14609223264605364</v>
      </c>
      <c r="AF534" s="72">
        <f t="shared" si="315"/>
        <v>8.3209430656274522E-2</v>
      </c>
      <c r="AG534" s="72">
        <f t="shared" si="316"/>
        <v>0.29183318706036177</v>
      </c>
      <c r="AH534" s="72">
        <f t="shared" si="317"/>
        <v>3.7651561464286387E-2</v>
      </c>
      <c r="AI534" s="72">
        <f t="shared" si="318"/>
        <v>4.6871580622699707E-2</v>
      </c>
      <c r="AJ534" s="72">
        <f>(AV534-Driver!$K$179)/(Driver!$L$179-Driver!$K$179)</f>
        <v>0.33937635968092816</v>
      </c>
      <c r="AK534" s="72">
        <f>(AW534-Driver!$K$180)/(Driver!$L$180-Driver!$K$180)</f>
        <v>0.22684527729275764</v>
      </c>
      <c r="AL534" s="72">
        <f>(AX534-Driver!$K$181)/(Driver!$L$181-Driver!$K$181)</f>
        <v>0.59526971479162716</v>
      </c>
      <c r="AM534" s="72">
        <f>(AY534-Driver!$K$182)/(Driver!$L$182-Driver!$K$182)</f>
        <v>0.10703175765843626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24.296334083138294</v>
      </c>
      <c r="AX534" s="70">
        <f t="shared" si="321"/>
        <v>6.3574274331246441</v>
      </c>
      <c r="AY534" s="70">
        <f>IFERROR(Driver!$K$19/Data!BH534/Data!BI534*Data!BK534*Data!BL534,"")</f>
        <v>0.42587612134648717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0.85624266437101415</v>
      </c>
      <c r="L535" s="72">
        <f t="shared" si="299"/>
        <v>0.80531383450165173</v>
      </c>
      <c r="M535" s="72">
        <f t="shared" si="300"/>
        <v>0.90717149424037646</v>
      </c>
      <c r="N535" s="72">
        <f t="shared" si="301"/>
        <v>0.84896762157718331</v>
      </c>
      <c r="O535" s="72">
        <f t="shared" si="302"/>
        <v>0.93594555395440349</v>
      </c>
      <c r="P535" s="72">
        <f t="shared" si="303"/>
        <v>0.93660130718954249</v>
      </c>
      <c r="Q535" s="72"/>
      <c r="R535" s="72"/>
      <c r="S535" s="72">
        <f t="shared" si="304"/>
        <v>0.86125951071819595</v>
      </c>
      <c r="T535" s="72">
        <f t="shared" si="305"/>
        <v>0.8912338506954679</v>
      </c>
      <c r="U535" s="72">
        <f t="shared" si="306"/>
        <v>0.79995224536123766</v>
      </c>
      <c r="V535" s="72">
        <f t="shared" si="307"/>
        <v>0.8224941969649251</v>
      </c>
      <c r="W535" s="72">
        <f t="shared" si="308"/>
        <v>0.87788440265486734</v>
      </c>
      <c r="X535" s="72">
        <f t="shared" si="309"/>
        <v>0.19468616549834822</v>
      </c>
      <c r="Y535" s="72">
        <f t="shared" si="310"/>
        <v>9.282850575962355E-2</v>
      </c>
      <c r="Z535" s="72">
        <f t="shared" si="311"/>
        <v>0.15103237842281664</v>
      </c>
      <c r="AA535" s="72">
        <f t="shared" si="312"/>
        <v>6.4054446045596514E-2</v>
      </c>
      <c r="AB535" s="72">
        <f t="shared" si="313"/>
        <v>6.3398692810457513E-2</v>
      </c>
      <c r="AC535" s="72"/>
      <c r="AD535" s="72"/>
      <c r="AE535" s="72">
        <f t="shared" si="314"/>
        <v>0.13874048928180405</v>
      </c>
      <c r="AF535" s="72">
        <f t="shared" si="315"/>
        <v>0.10876614930453206</v>
      </c>
      <c r="AG535" s="72">
        <f t="shared" si="316"/>
        <v>0.20004775463876237</v>
      </c>
      <c r="AH535" s="72">
        <f t="shared" si="317"/>
        <v>0.17750580303507485</v>
      </c>
      <c r="AI535" s="72">
        <f t="shared" si="318"/>
        <v>0.12211559734513269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0.24355719653487334</v>
      </c>
      <c r="AL535" s="72">
        <f>(AX535-Driver!$K$181)/(Driver!$L$181-Driver!$K$181)</f>
        <v>0.24618984379940556</v>
      </c>
      <c r="AM535" s="72">
        <f>(AY535-Driver!$K$182)/(Driver!$L$182-Driver!$K$182)</f>
        <v>0.16016555715670763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25.922995048114718</v>
      </c>
      <c r="AX535" s="70">
        <f t="shared" si="321"/>
        <v>3.2157085941946502</v>
      </c>
      <c r="AY535" s="70">
        <f>IFERROR(Driver!$K$19/Data!BH535/Data!BI535*Data!BK535*Data!BL535,"")</f>
        <v>0.63729389993644914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0.90078336344497612</v>
      </c>
      <c r="L536" s="72">
        <f t="shared" si="299"/>
        <v>0.83528724518572239</v>
      </c>
      <c r="M536" s="72">
        <f t="shared" si="300"/>
        <v>0.96627948170422995</v>
      </c>
      <c r="N536" s="72">
        <f t="shared" si="301"/>
        <v>0.94993201795990634</v>
      </c>
      <c r="O536" s="72">
        <f t="shared" si="302"/>
        <v>0.99367766898284871</v>
      </c>
      <c r="P536" s="72">
        <f t="shared" si="303"/>
        <v>0.95522875816993469</v>
      </c>
      <c r="Q536" s="72"/>
      <c r="R536" s="72"/>
      <c r="S536" s="72">
        <f t="shared" si="304"/>
        <v>0.86930350731807282</v>
      </c>
      <c r="T536" s="72">
        <f t="shared" si="305"/>
        <v>0.99888207357953318</v>
      </c>
      <c r="U536" s="72">
        <f t="shared" si="306"/>
        <v>0.97725494777559874</v>
      </c>
      <c r="V536" s="72">
        <f t="shared" si="307"/>
        <v>0.78087595112042274</v>
      </c>
      <c r="W536" s="72">
        <f t="shared" si="308"/>
        <v>0.88033617452464685</v>
      </c>
      <c r="X536" s="72">
        <f t="shared" si="309"/>
        <v>0.16471275481427763</v>
      </c>
      <c r="Y536" s="72">
        <f t="shared" si="310"/>
        <v>3.3720518295770101E-2</v>
      </c>
      <c r="Z536" s="72">
        <f t="shared" si="311"/>
        <v>5.0067982040093661E-2</v>
      </c>
      <c r="AA536" s="72">
        <f t="shared" si="312"/>
        <v>6.3223310171513364E-3</v>
      </c>
      <c r="AB536" s="72">
        <f t="shared" si="313"/>
        <v>4.4771241830065311E-2</v>
      </c>
      <c r="AC536" s="72"/>
      <c r="AD536" s="72"/>
      <c r="AE536" s="72">
        <f t="shared" si="314"/>
        <v>0.13069649268192712</v>
      </c>
      <c r="AF536" s="72">
        <f t="shared" si="315"/>
        <v>1.117926420466861E-3</v>
      </c>
      <c r="AG536" s="72">
        <f t="shared" si="316"/>
        <v>2.2745052224401319E-2</v>
      </c>
      <c r="AH536" s="72">
        <f t="shared" si="317"/>
        <v>0.21912404887957726</v>
      </c>
      <c r="AI536" s="72">
        <f t="shared" si="318"/>
        <v>0.11966382547535316</v>
      </c>
      <c r="AJ536" s="72">
        <f>(AV536-Driver!$K$179)/(Driver!$L$179-Driver!$K$179)</f>
        <v>0.14084280074127789</v>
      </c>
      <c r="AK536" s="72">
        <f>(AW536-Driver!$K$180)/(Driver!$L$180-Driver!$K$180)</f>
        <v>0.27671644453264099</v>
      </c>
      <c r="AL536" s="72">
        <f>(AX536-Driver!$K$181)/(Driver!$L$181-Driver!$K$181)</f>
        <v>0.44729020426231586</v>
      </c>
      <c r="AM536" s="72">
        <f>(AY536-Driver!$K$182)/(Driver!$L$182-Driver!$K$182)</f>
        <v>8.9788780093959783E-2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29.150562963235444</v>
      </c>
      <c r="AX536" s="70">
        <f t="shared" si="321"/>
        <v>5.0256118383608426</v>
      </c>
      <c r="AY536" s="70">
        <f>IFERROR(Driver!$K$19/Data!BH536/Data!BI536*Data!BK536*Data!BL536,"")</f>
        <v>0.35726683596916781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0.91029105477073691</v>
      </c>
      <c r="L537" s="72">
        <f t="shared" si="299"/>
        <v>0.87718556119571356</v>
      </c>
      <c r="M537" s="72">
        <f t="shared" si="300"/>
        <v>0.94339654834576037</v>
      </c>
      <c r="N537" s="72">
        <f t="shared" si="301"/>
        <v>0.94297571618288745</v>
      </c>
      <c r="O537" s="72">
        <f t="shared" si="302"/>
        <v>0.96172373277596213</v>
      </c>
      <c r="P537" s="72">
        <f t="shared" si="303"/>
        <v>0.92549019607843142</v>
      </c>
      <c r="Q537" s="72"/>
      <c r="R537" s="72"/>
      <c r="S537" s="72">
        <f t="shared" si="304"/>
        <v>0.84677529837888721</v>
      </c>
      <c r="T537" s="72">
        <f t="shared" si="305"/>
        <v>0.97802160761385248</v>
      </c>
      <c r="U537" s="72">
        <f t="shared" si="306"/>
        <v>0.74986667982636013</v>
      </c>
      <c r="V537" s="72">
        <f t="shared" si="307"/>
        <v>0.83246124129860766</v>
      </c>
      <c r="W537" s="72">
        <f t="shared" si="308"/>
        <v>0.92003235858101629</v>
      </c>
      <c r="X537" s="72">
        <f t="shared" si="309"/>
        <v>0.1228144388042865</v>
      </c>
      <c r="Y537" s="72">
        <f t="shared" si="310"/>
        <v>5.6603451654239682E-2</v>
      </c>
      <c r="Z537" s="72">
        <f t="shared" si="311"/>
        <v>5.7024283817112553E-2</v>
      </c>
      <c r="AA537" s="72">
        <f t="shared" si="312"/>
        <v>3.8276267224037867E-2</v>
      </c>
      <c r="AB537" s="72">
        <f t="shared" si="313"/>
        <v>7.4509803921568613E-2</v>
      </c>
      <c r="AC537" s="72"/>
      <c r="AD537" s="72"/>
      <c r="AE537" s="72">
        <f t="shared" si="314"/>
        <v>0.15322470162111285</v>
      </c>
      <c r="AF537" s="72">
        <f t="shared" si="315"/>
        <v>2.1978392386147488E-2</v>
      </c>
      <c r="AG537" s="72">
        <f t="shared" si="316"/>
        <v>0.25013332017363987</v>
      </c>
      <c r="AH537" s="72">
        <f t="shared" si="317"/>
        <v>0.1675387587013924</v>
      </c>
      <c r="AI537" s="72">
        <f t="shared" si="318"/>
        <v>7.9967641418983701E-2</v>
      </c>
      <c r="AJ537" s="72">
        <f>(AV537-Driver!$K$179)/(Driver!$L$179-Driver!$K$179)</f>
        <v>0.18274111675126903</v>
      </c>
      <c r="AK537" s="72">
        <f>(AW537-Driver!$K$180)/(Driver!$L$180-Driver!$K$180)</f>
        <v>0.24820793028343305</v>
      </c>
      <c r="AL537" s="72">
        <f>(AX537-Driver!$K$181)/(Driver!$L$181-Driver!$K$181)</f>
        <v>0.45424650603933475</v>
      </c>
      <c r="AM537" s="72">
        <f>(AY537-Driver!$K$182)/(Driver!$L$182-Driver!$K$182)</f>
        <v>5.7834843887073252E-2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26.375675972291013</v>
      </c>
      <c r="AX537" s="70">
        <f t="shared" si="321"/>
        <v>5.0882185543540128</v>
      </c>
      <c r="AY537" s="70">
        <f>IFERROR(Driver!$K$19/Data!BH537/Data!BI537*Data!BK537*Data!BL537,"")</f>
        <v>0.23012309180148247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0.84069547793175636</v>
      </c>
      <c r="L538" s="72">
        <f t="shared" si="299"/>
        <v>0.72022802352751591</v>
      </c>
      <c r="M538" s="72">
        <f t="shared" si="300"/>
        <v>0.96116293233599692</v>
      </c>
      <c r="N538" s="72">
        <f t="shared" si="301"/>
        <v>0.97165148928097134</v>
      </c>
      <c r="O538" s="72">
        <f t="shared" si="302"/>
        <v>0.93655136001460115</v>
      </c>
      <c r="P538" s="72">
        <f t="shared" si="303"/>
        <v>0.97528594771241828</v>
      </c>
      <c r="Q538" s="72"/>
      <c r="R538" s="72"/>
      <c r="S538" s="72">
        <f t="shared" si="304"/>
        <v>0.86097961052896843</v>
      </c>
      <c r="T538" s="72">
        <f t="shared" si="305"/>
        <v>0.17104839650862524</v>
      </c>
      <c r="U538" s="72">
        <f t="shared" si="306"/>
        <v>0.30000000000000004</v>
      </c>
      <c r="V538" s="72">
        <f t="shared" si="307"/>
        <v>0.75152549165614735</v>
      </c>
      <c r="W538" s="72">
        <f t="shared" si="308"/>
        <v>0.86047739624505926</v>
      </c>
      <c r="X538" s="72">
        <f t="shared" si="309"/>
        <v>0.27977197647248409</v>
      </c>
      <c r="Y538" s="72">
        <f t="shared" si="310"/>
        <v>3.8837067664003071E-2</v>
      </c>
      <c r="Z538" s="72">
        <f t="shared" si="311"/>
        <v>2.8348510719028663E-2</v>
      </c>
      <c r="AA538" s="72">
        <f t="shared" si="312"/>
        <v>6.3448639985398875E-2</v>
      </c>
      <c r="AB538" s="72">
        <f t="shared" si="313"/>
        <v>2.4714052287581667E-2</v>
      </c>
      <c r="AC538" s="72"/>
      <c r="AD538" s="72"/>
      <c r="AE538" s="72">
        <f t="shared" si="314"/>
        <v>0.13902038947103151</v>
      </c>
      <c r="AF538" s="72">
        <f t="shared" si="315"/>
        <v>0.82895160349137476</v>
      </c>
      <c r="AG538" s="72">
        <f t="shared" si="316"/>
        <v>0.7</v>
      </c>
      <c r="AH538" s="72">
        <f t="shared" si="317"/>
        <v>0.24847450834385262</v>
      </c>
      <c r="AI538" s="72">
        <f t="shared" si="318"/>
        <v>0.13952260375494072</v>
      </c>
      <c r="AJ538" s="72">
        <f>(AV538-Driver!$K$179)/(Driver!$L$179-Driver!$K$179)</f>
        <v>2.5783579083071467E-2</v>
      </c>
      <c r="AK538" s="72">
        <f>(AW538-Driver!$K$180)/(Driver!$L$180-Driver!$K$180)</f>
        <v>0.28591088912911666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30.045507697173253</v>
      </c>
      <c r="AX538" s="70">
        <f t="shared" si="321"/>
        <v>4.3198634035287418</v>
      </c>
      <c r="AY538" s="70">
        <f>IFERROR(Driver!$K$19/Data!BH538/Data!BI538*Data!BK538*Data!BL538,"")</f>
        <v>0.12996298314562488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0.84767774503398008</v>
      </c>
      <c r="L539" s="72">
        <f t="shared" si="299"/>
        <v>0.78927967125936671</v>
      </c>
      <c r="M539" s="72">
        <f t="shared" si="300"/>
        <v>0.90607581880859345</v>
      </c>
      <c r="N539" s="72">
        <f t="shared" si="301"/>
        <v>0.79246664137102374</v>
      </c>
      <c r="O539" s="72">
        <f t="shared" si="302"/>
        <v>0.95844055361684799</v>
      </c>
      <c r="P539" s="72">
        <f t="shared" si="303"/>
        <v>0.96732026143790839</v>
      </c>
      <c r="Q539" s="72"/>
      <c r="R539" s="72"/>
      <c r="S539" s="72">
        <f t="shared" si="304"/>
        <v>0.91140725104588116</v>
      </c>
      <c r="T539" s="72">
        <f t="shared" si="305"/>
        <v>0.53553824068976497</v>
      </c>
      <c r="U539" s="72">
        <f t="shared" si="306"/>
        <v>0.30000000000000004</v>
      </c>
      <c r="V539" s="72">
        <f t="shared" si="307"/>
        <v>0.75175548885968957</v>
      </c>
      <c r="W539" s="72">
        <f t="shared" si="308"/>
        <v>0.86400630758561481</v>
      </c>
      <c r="X539" s="72">
        <f t="shared" si="309"/>
        <v>0.21072032874063329</v>
      </c>
      <c r="Y539" s="72">
        <f t="shared" si="310"/>
        <v>9.3924181191406594E-2</v>
      </c>
      <c r="Z539" s="72">
        <f t="shared" si="311"/>
        <v>0.20753335862897621</v>
      </c>
      <c r="AA539" s="72">
        <f t="shared" si="312"/>
        <v>4.1559446383152031E-2</v>
      </c>
      <c r="AB539" s="72">
        <f t="shared" si="313"/>
        <v>3.2679738562091554E-2</v>
      </c>
      <c r="AC539" s="72"/>
      <c r="AD539" s="72"/>
      <c r="AE539" s="72">
        <f t="shared" si="314"/>
        <v>8.8592748954118797E-2</v>
      </c>
      <c r="AF539" s="72">
        <f t="shared" si="315"/>
        <v>0.46446175931023503</v>
      </c>
      <c r="AG539" s="72">
        <f t="shared" si="316"/>
        <v>0.7</v>
      </c>
      <c r="AH539" s="72">
        <f t="shared" si="317"/>
        <v>0.2482445111403104</v>
      </c>
      <c r="AI539" s="72">
        <f t="shared" si="318"/>
        <v>0.13599369241438525</v>
      </c>
      <c r="AJ539" s="72">
        <f>(AV539-Driver!$K$179)/(Driver!$L$179-Driver!$K$179)</f>
        <v>9.4835226814922235E-2</v>
      </c>
      <c r="AK539" s="72">
        <f>(AW539-Driver!$K$180)/(Driver!$L$180-Driver!$K$180)</f>
        <v>0.36235647321132175</v>
      </c>
      <c r="AL539" s="72">
        <f>(AX539-Driver!$K$181)/(Driver!$L$181-Driver!$K$181)</f>
        <v>0.6047555808511984</v>
      </c>
      <c r="AM539" s="72">
        <f>(AY539-Driver!$K$182)/(Driver!$L$182-Driver!$K$182)</f>
        <v>5.4551664727959089E-2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37.486367467364644</v>
      </c>
      <c r="AX539" s="70">
        <f t="shared" si="321"/>
        <v>6.4428002276607854</v>
      </c>
      <c r="AY539" s="70">
        <f>IFERROR(Driver!$K$19/Data!BH539/Data!BI539*Data!BK539*Data!BL539,"")</f>
        <v>0.21705942138665812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0.86905391625857265</v>
      </c>
      <c r="L540" s="72">
        <f t="shared" si="299"/>
        <v>0.82082426879381187</v>
      </c>
      <c r="M540" s="72">
        <f t="shared" si="300"/>
        <v>0.91728356372333331</v>
      </c>
      <c r="N540" s="72">
        <f t="shared" si="301"/>
        <v>0.79879055207740457</v>
      </c>
      <c r="O540" s="72">
        <f t="shared" si="302"/>
        <v>0.97756994301416389</v>
      </c>
      <c r="P540" s="72">
        <f t="shared" si="303"/>
        <v>0.97549019607843135</v>
      </c>
      <c r="Q540" s="72"/>
      <c r="R540" s="72"/>
      <c r="S540" s="72">
        <f t="shared" si="304"/>
        <v>0.89447564601629959</v>
      </c>
      <c r="T540" s="72">
        <f t="shared" si="305"/>
        <v>0.92975825575563043</v>
      </c>
      <c r="U540" s="72">
        <f t="shared" si="306"/>
        <v>0.71145569050085622</v>
      </c>
      <c r="V540" s="72">
        <f t="shared" si="307"/>
        <v>0.89600316115320133</v>
      </c>
      <c r="W540" s="72">
        <f t="shared" si="308"/>
        <v>0.9161514037433155</v>
      </c>
      <c r="X540" s="72">
        <f t="shared" si="309"/>
        <v>0.17917573120618807</v>
      </c>
      <c r="Y540" s="72">
        <f t="shared" si="310"/>
        <v>8.2716436276666708E-2</v>
      </c>
      <c r="Z540" s="72">
        <f t="shared" si="311"/>
        <v>0.20120944792259537</v>
      </c>
      <c r="AA540" s="72">
        <f t="shared" si="312"/>
        <v>2.2430056985836097E-2</v>
      </c>
      <c r="AB540" s="72">
        <f t="shared" si="313"/>
        <v>2.4509803921568651E-2</v>
      </c>
      <c r="AC540" s="72"/>
      <c r="AD540" s="72"/>
      <c r="AE540" s="72">
        <f t="shared" si="314"/>
        <v>0.1055243539837004</v>
      </c>
      <c r="AF540" s="72">
        <f t="shared" si="315"/>
        <v>7.0241744244369617E-2</v>
      </c>
      <c r="AG540" s="72">
        <f t="shared" si="316"/>
        <v>0.28854430949914384</v>
      </c>
      <c r="AH540" s="72">
        <f t="shared" si="317"/>
        <v>0.10399683884679869</v>
      </c>
      <c r="AI540" s="72">
        <f t="shared" si="318"/>
        <v>8.3848596256684491E-2</v>
      </c>
      <c r="AJ540" s="72">
        <f>(AV540-Driver!$K$179)/(Driver!$L$179-Driver!$K$179)</f>
        <v>0.4847312867617436</v>
      </c>
      <c r="AK540" s="72">
        <f>(AW540-Driver!$K$180)/(Driver!$L$180-Driver!$K$180)</f>
        <v>0.35490387382117677</v>
      </c>
      <c r="AL540" s="72">
        <f>(AX540-Driver!$K$181)/(Driver!$L$181-Driver!$K$181)</f>
        <v>0.59843167014481757</v>
      </c>
      <c r="AM540" s="72">
        <f>(AY540-Driver!$K$182)/(Driver!$L$182-Driver!$K$182)</f>
        <v>7.3681054125275022E-2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36.760965893797611</v>
      </c>
      <c r="AX540" s="70">
        <f t="shared" si="321"/>
        <v>6.3858850313033582</v>
      </c>
      <c r="AY540" s="70">
        <f>IFERROR(Driver!$K$19/Data!BH540/Data!BI540*Data!BK540*Data!BL540,"")</f>
        <v>0.29317468230065469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0.93026948366902507</v>
      </c>
      <c r="L541" s="72">
        <f t="shared" si="299"/>
        <v>0.91924502457497381</v>
      </c>
      <c r="M541" s="72">
        <f t="shared" si="300"/>
        <v>0.94129394276307632</v>
      </c>
      <c r="N541" s="72">
        <f t="shared" si="301"/>
        <v>0.97354866249288574</v>
      </c>
      <c r="O541" s="72">
        <f t="shared" si="302"/>
        <v>0.97059460370483996</v>
      </c>
      <c r="P541" s="72">
        <f t="shared" si="303"/>
        <v>0.87973856209150325</v>
      </c>
      <c r="Q541" s="72"/>
      <c r="R541" s="72"/>
      <c r="S541" s="72">
        <f t="shared" si="304"/>
        <v>0.8646322293447597</v>
      </c>
      <c r="T541" s="72">
        <f t="shared" si="305"/>
        <v>0.92554701131386663</v>
      </c>
      <c r="U541" s="72">
        <f t="shared" si="306"/>
        <v>0.72585953462262043</v>
      </c>
      <c r="V541" s="72">
        <f t="shared" si="307"/>
        <v>0.82516420089996112</v>
      </c>
      <c r="W541" s="72">
        <f t="shared" si="308"/>
        <v>0.97616141732283468</v>
      </c>
      <c r="X541" s="72">
        <f t="shared" si="309"/>
        <v>8.0754975425026215E-2</v>
      </c>
      <c r="Y541" s="72">
        <f t="shared" si="310"/>
        <v>5.8706057236923681E-2</v>
      </c>
      <c r="Z541" s="72">
        <f t="shared" si="311"/>
        <v>2.6451337507114314E-2</v>
      </c>
      <c r="AA541" s="72">
        <f t="shared" si="312"/>
        <v>2.9405396295160036E-2</v>
      </c>
      <c r="AB541" s="72">
        <f t="shared" si="313"/>
        <v>0.12026143790849669</v>
      </c>
      <c r="AC541" s="72"/>
      <c r="AD541" s="72"/>
      <c r="AE541" s="72">
        <f t="shared" si="314"/>
        <v>0.13536777065524033</v>
      </c>
      <c r="AF541" s="72">
        <f t="shared" si="315"/>
        <v>7.4452988686133398E-2</v>
      </c>
      <c r="AG541" s="72">
        <f t="shared" si="316"/>
        <v>0.27414046537737963</v>
      </c>
      <c r="AH541" s="72">
        <f t="shared" si="317"/>
        <v>0.17483579910003888</v>
      </c>
      <c r="AI541" s="72">
        <f t="shared" si="318"/>
        <v>2.3838582677165349E-2</v>
      </c>
      <c r="AJ541" s="72">
        <f>(AV541-Driver!$K$179)/(Driver!$L$179-Driver!$K$179)</f>
        <v>0.22480058013052931</v>
      </c>
      <c r="AK541" s="72">
        <f>(AW541-Driver!$K$180)/(Driver!$L$180-Driver!$K$180)</f>
        <v>0.20041701802492037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21.723929495702958</v>
      </c>
      <c r="AX541" s="70">
        <f t="shared" si="321"/>
        <v>4.3369379624359707</v>
      </c>
      <c r="AY541" s="70">
        <f>IFERROR(Driver!$K$19/Data!BH541/Data!BI541*Data!BK541*Data!BL541,"")</f>
        <v>0.49942638062364947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0.85844142464524509</v>
      </c>
      <c r="L542" s="72">
        <f t="shared" si="299"/>
        <v>0.79475868181451936</v>
      </c>
      <c r="M542" s="72">
        <f t="shared" si="300"/>
        <v>0.9221241674759707</v>
      </c>
      <c r="N542" s="72">
        <f t="shared" si="301"/>
        <v>0.87489565547334469</v>
      </c>
      <c r="O542" s="72">
        <f t="shared" si="302"/>
        <v>0.98771867701992688</v>
      </c>
      <c r="P542" s="72">
        <f t="shared" si="303"/>
        <v>0.90375816993464053</v>
      </c>
      <c r="Q542" s="72"/>
      <c r="R542" s="72"/>
      <c r="S542" s="72">
        <f t="shared" si="304"/>
        <v>0.85903953870731897</v>
      </c>
      <c r="T542" s="72">
        <f t="shared" si="305"/>
        <v>0.99012565806090158</v>
      </c>
      <c r="U542" s="72">
        <f t="shared" si="306"/>
        <v>0.30000000000000004</v>
      </c>
      <c r="V542" s="72">
        <f t="shared" si="307"/>
        <v>0.75774578167201501</v>
      </c>
      <c r="W542" s="72">
        <f t="shared" si="308"/>
        <v>0.8702373851843016</v>
      </c>
      <c r="X542" s="72">
        <f t="shared" si="309"/>
        <v>0.20524131818548058</v>
      </c>
      <c r="Y542" s="72">
        <f t="shared" si="310"/>
        <v>7.7875832524029312E-2</v>
      </c>
      <c r="Z542" s="72">
        <f t="shared" si="311"/>
        <v>0.12510434452665531</v>
      </c>
      <c r="AA542" s="72">
        <f t="shared" si="312"/>
        <v>1.2281322980073173E-2</v>
      </c>
      <c r="AB542" s="72">
        <f t="shared" si="313"/>
        <v>9.6241830065359441E-2</v>
      </c>
      <c r="AC542" s="72"/>
      <c r="AD542" s="72"/>
      <c r="AE542" s="72">
        <f t="shared" si="314"/>
        <v>0.14096046129268103</v>
      </c>
      <c r="AF542" s="72">
        <f t="shared" si="315"/>
        <v>9.8743419390984327E-3</v>
      </c>
      <c r="AG542" s="72">
        <f t="shared" si="316"/>
        <v>0.7</v>
      </c>
      <c r="AH542" s="72">
        <f t="shared" si="317"/>
        <v>0.24225421832798505</v>
      </c>
      <c r="AI542" s="72">
        <f t="shared" si="318"/>
        <v>0.12976261481569842</v>
      </c>
      <c r="AJ542" s="72">
        <f>(AV542-Driver!$K$179)/(Driver!$L$179-Driver!$K$179)</f>
        <v>0.10031423737007493</v>
      </c>
      <c r="AK542" s="72">
        <f>(AW542-Driver!$K$180)/(Driver!$L$180-Driver!$K$180)</f>
        <v>0.21208165210915644</v>
      </c>
      <c r="AL542" s="72">
        <f>(AX542-Driver!$K$181)/(Driver!$L$181-Driver!$K$181)</f>
        <v>0.27211787769556689</v>
      </c>
      <c r="AM542" s="72">
        <f>(AY542-Driver!$K$182)/(Driver!$L$182-Driver!$K$182)</f>
        <v>8.3829788131037947E-2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22.85931105545481</v>
      </c>
      <c r="AX542" s="70">
        <f t="shared" si="321"/>
        <v>3.4490608992601022</v>
      </c>
      <c r="AY542" s="70">
        <f>IFERROR(Driver!$K$19/Data!BH542/Data!BI542*Data!BK542*Data!BL542,"")</f>
        <v>0.33355618746797494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0.89752468296933885</v>
      </c>
      <c r="L543" s="72">
        <f t="shared" si="299"/>
        <v>0.93374828780920149</v>
      </c>
      <c r="M543" s="72">
        <f t="shared" si="300"/>
        <v>0.86130107812947609</v>
      </c>
      <c r="N543" s="72">
        <f t="shared" si="301"/>
        <v>0.72691614494403345</v>
      </c>
      <c r="O543" s="72">
        <f t="shared" si="302"/>
        <v>0.94481388683001588</v>
      </c>
      <c r="P543" s="72">
        <f t="shared" si="303"/>
        <v>0.91217320261437906</v>
      </c>
      <c r="Q543" s="72"/>
      <c r="R543" s="72"/>
      <c r="S543" s="72">
        <f t="shared" si="304"/>
        <v>0.85634466786453012</v>
      </c>
      <c r="T543" s="72">
        <f t="shared" si="305"/>
        <v>0.96473908892237403</v>
      </c>
      <c r="U543" s="72">
        <f t="shared" si="306"/>
        <v>0.30000000000000004</v>
      </c>
      <c r="V543" s="72">
        <f t="shared" si="307"/>
        <v>0.76448407389307116</v>
      </c>
      <c r="W543" s="72">
        <f t="shared" si="308"/>
        <v>0.86689068100358424</v>
      </c>
      <c r="X543" s="72">
        <f t="shared" si="309"/>
        <v>6.6251712190798534E-2</v>
      </c>
      <c r="Y543" s="72">
        <f t="shared" si="310"/>
        <v>0.13869892187052388</v>
      </c>
      <c r="Z543" s="72">
        <f t="shared" si="311"/>
        <v>0.27308385505596655</v>
      </c>
      <c r="AA543" s="72">
        <f t="shared" si="312"/>
        <v>5.5186113169984147E-2</v>
      </c>
      <c r="AB543" s="72">
        <f t="shared" si="313"/>
        <v>8.7826797385620936E-2</v>
      </c>
      <c r="AC543" s="72"/>
      <c r="AD543" s="72"/>
      <c r="AE543" s="72">
        <f t="shared" si="314"/>
        <v>0.14365533213546988</v>
      </c>
      <c r="AF543" s="72">
        <f t="shared" si="315"/>
        <v>3.5260911077625967E-2</v>
      </c>
      <c r="AG543" s="72">
        <f t="shared" si="316"/>
        <v>0.7</v>
      </c>
      <c r="AH543" s="72">
        <f t="shared" si="317"/>
        <v>0.23551592610692879</v>
      </c>
      <c r="AI543" s="72">
        <f t="shared" si="318"/>
        <v>0.13310931899641576</v>
      </c>
      <c r="AJ543" s="72">
        <f>(AV543-Driver!$K$179)/(Driver!$L$179-Driver!$K$179)</f>
        <v>0.23930384336475699</v>
      </c>
      <c r="AK543" s="72">
        <f>(AW543-Driver!$K$180)/(Driver!$L$180-Driver!$K$180)</f>
        <v>0.20903625349784105</v>
      </c>
      <c r="AL543" s="72">
        <f>(AX543-Driver!$K$181)/(Driver!$L$181-Driver!$K$181)</f>
        <v>0.12413836716625563</v>
      </c>
      <c r="AM543" s="72">
        <f>(AY543-Driver!$K$182)/(Driver!$L$182-Driver!$K$182)</f>
        <v>0.15129722428109527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22.56288603256839</v>
      </c>
      <c r="AX543" s="70">
        <f t="shared" si="321"/>
        <v>2.1172453044963007</v>
      </c>
      <c r="AY543" s="70">
        <f>IFERROR(Driver!$K$19/Data!BH543/Data!BI543*Data!BK543*Data!BL543,"")</f>
        <v>0.60200707207804816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0.86797109503309433</v>
      </c>
      <c r="L544" s="72">
        <f t="shared" si="299"/>
        <v>0.80047941342357587</v>
      </c>
      <c r="M544" s="72">
        <f t="shared" si="300"/>
        <v>0.9354627766426129</v>
      </c>
      <c r="N544" s="72">
        <f t="shared" si="301"/>
        <v>0.93876715360779106</v>
      </c>
      <c r="O544" s="72">
        <f t="shared" si="302"/>
        <v>0.96901006520893651</v>
      </c>
      <c r="P544" s="72">
        <f t="shared" si="303"/>
        <v>0.89861111111111114</v>
      </c>
      <c r="Q544" s="72"/>
      <c r="R544" s="72"/>
      <c r="S544" s="72">
        <f t="shared" si="304"/>
        <v>0.82888049711386647</v>
      </c>
      <c r="T544" s="72">
        <f t="shared" si="305"/>
        <v>0.95152667062366758</v>
      </c>
      <c r="U544" s="72">
        <f t="shared" si="306"/>
        <v>0.91052271518682848</v>
      </c>
      <c r="V544" s="72">
        <f t="shared" si="307"/>
        <v>0.82238251760898162</v>
      </c>
      <c r="W544" s="72">
        <f t="shared" si="308"/>
        <v>0.92658220229317767</v>
      </c>
      <c r="X544" s="72">
        <f t="shared" si="309"/>
        <v>0.19952058657642413</v>
      </c>
      <c r="Y544" s="72">
        <f t="shared" si="310"/>
        <v>6.4537223357387097E-2</v>
      </c>
      <c r="Z544" s="72">
        <f t="shared" si="311"/>
        <v>6.1232846392208939E-2</v>
      </c>
      <c r="AA544" s="72">
        <f t="shared" si="312"/>
        <v>3.0989934791063475E-2</v>
      </c>
      <c r="AB544" s="72">
        <f t="shared" si="313"/>
        <v>0.10138888888888886</v>
      </c>
      <c r="AC544" s="72"/>
      <c r="AD544" s="72"/>
      <c r="AE544" s="72">
        <f t="shared" si="314"/>
        <v>0.17111950288613351</v>
      </c>
      <c r="AF544" s="72">
        <f t="shared" si="315"/>
        <v>4.8473329376332391E-2</v>
      </c>
      <c r="AG544" s="72">
        <f t="shared" si="316"/>
        <v>8.9477284813171548E-2</v>
      </c>
      <c r="AH544" s="72">
        <f t="shared" si="317"/>
        <v>0.17761748239101838</v>
      </c>
      <c r="AI544" s="72">
        <f t="shared" si="318"/>
        <v>7.3417797706822358E-2</v>
      </c>
      <c r="AJ544" s="72">
        <f>(AV544-Driver!$K$179)/(Driver!$L$179-Driver!$K$179)</f>
        <v>0.10603496897913141</v>
      </c>
      <c r="AK544" s="72">
        <f>(AW544-Driver!$K$180)/(Driver!$L$180-Driver!$K$180)</f>
        <v>0.21240325615912214</v>
      </c>
      <c r="AL544" s="72">
        <f>(AX544-Driver!$K$181)/(Driver!$L$181-Driver!$K$181)</f>
        <v>0.33598937583001326</v>
      </c>
      <c r="AM544" s="72">
        <f>(AY544-Driver!$K$182)/(Driver!$L$182-Driver!$K$182)</f>
        <v>6.5121176320047644E-2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22.890614507002084</v>
      </c>
      <c r="AX544" s="70">
        <f t="shared" si="321"/>
        <v>4.0239043824701195</v>
      </c>
      <c r="AY544" s="70">
        <f>IFERROR(Driver!$K$19/Data!BH544/Data!BI544*Data!BK544*Data!BL544,"")</f>
        <v>0.25911518782310339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0.86845988499687754</v>
      </c>
      <c r="L545" s="72">
        <f t="shared" si="299"/>
        <v>0.79435581339134642</v>
      </c>
      <c r="M545" s="72">
        <f t="shared" si="300"/>
        <v>0.94256395660240866</v>
      </c>
      <c r="N545" s="72">
        <f t="shared" si="301"/>
        <v>0.95141497502055272</v>
      </c>
      <c r="O545" s="72">
        <f t="shared" si="302"/>
        <v>0.94584388825072541</v>
      </c>
      <c r="P545" s="72">
        <f t="shared" si="303"/>
        <v>0.93043300653594774</v>
      </c>
      <c r="Q545" s="72"/>
      <c r="R545" s="72"/>
      <c r="S545" s="72">
        <f t="shared" si="304"/>
        <v>0.8711680911062154</v>
      </c>
      <c r="T545" s="72">
        <f t="shared" si="305"/>
        <v>0.9099765574925518</v>
      </c>
      <c r="U545" s="72">
        <f t="shared" si="306"/>
        <v>0.78786264046486076</v>
      </c>
      <c r="V545" s="72">
        <f t="shared" si="307"/>
        <v>0.78556760848481133</v>
      </c>
      <c r="W545" s="72">
        <f t="shared" si="308"/>
        <v>0.9224776478679505</v>
      </c>
      <c r="X545" s="72">
        <f t="shared" si="309"/>
        <v>0.20564418660865358</v>
      </c>
      <c r="Y545" s="72">
        <f t="shared" si="310"/>
        <v>5.7436043397591376E-2</v>
      </c>
      <c r="Z545" s="72">
        <f t="shared" si="311"/>
        <v>4.8585024979447333E-2</v>
      </c>
      <c r="AA545" s="72">
        <f t="shared" si="312"/>
        <v>5.4156111749274566E-2</v>
      </c>
      <c r="AB545" s="72">
        <f t="shared" si="313"/>
        <v>6.9566993464052235E-2</v>
      </c>
      <c r="AC545" s="72"/>
      <c r="AD545" s="72"/>
      <c r="AE545" s="72">
        <f t="shared" si="314"/>
        <v>0.12883190889378454</v>
      </c>
      <c r="AF545" s="72">
        <f t="shared" si="315"/>
        <v>9.0023442507448231E-2</v>
      </c>
      <c r="AG545" s="72">
        <f t="shared" si="316"/>
        <v>0.21213735953513929</v>
      </c>
      <c r="AH545" s="72">
        <f t="shared" si="317"/>
        <v>0.21443239151518861</v>
      </c>
      <c r="AI545" s="72">
        <f t="shared" si="318"/>
        <v>7.7522352132049527E-2</v>
      </c>
      <c r="AJ545" s="72">
        <f>(AV545-Driver!$K$179)/(Driver!$L$179-Driver!$K$179)</f>
        <v>9.9911368946901932E-2</v>
      </c>
      <c r="AK545" s="72">
        <f>(AW545-Driver!$K$180)/(Driver!$L$180-Driver!$K$180)</f>
        <v>0.24684959422993896</v>
      </c>
      <c r="AL545" s="72">
        <f>(AX545-Driver!$K$181)/(Driver!$L$181-Driver!$K$181)</f>
        <v>0.34863719724277487</v>
      </c>
      <c r="AM545" s="72">
        <f>(AY545-Driver!$K$182)/(Driver!$L$182-Driver!$K$182)</f>
        <v>0.15026722286038569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26.243461820012762</v>
      </c>
      <c r="AX545" s="70">
        <f t="shared" si="321"/>
        <v>4.137734775184974</v>
      </c>
      <c r="AY545" s="70">
        <f>IFERROR(Driver!$K$19/Data!BH545/Data!BI545*Data!BK545*Data!BL545,"")</f>
        <v>0.59790872762748781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0.87206016120499052</v>
      </c>
      <c r="L546" s="72">
        <f t="shared" si="299"/>
        <v>0.85929820320683259</v>
      </c>
      <c r="M546" s="72">
        <f t="shared" si="300"/>
        <v>0.88482211920314835</v>
      </c>
      <c r="N546" s="72">
        <f t="shared" si="301"/>
        <v>0.80343546449124137</v>
      </c>
      <c r="O546" s="72">
        <f t="shared" si="302"/>
        <v>0.90866978200709259</v>
      </c>
      <c r="P546" s="72">
        <f t="shared" si="303"/>
        <v>0.9423611111111112</v>
      </c>
      <c r="Q546" s="72"/>
      <c r="R546" s="72"/>
      <c r="S546" s="72">
        <f t="shared" si="304"/>
        <v>0.86575743356898127</v>
      </c>
      <c r="T546" s="72">
        <f t="shared" si="305"/>
        <v>0.91985617983535484</v>
      </c>
      <c r="U546" s="72">
        <f t="shared" si="306"/>
        <v>0.6458066723815552</v>
      </c>
      <c r="V546" s="72">
        <f t="shared" si="307"/>
        <v>0.77846832663377585</v>
      </c>
      <c r="W546" s="72">
        <f t="shared" si="308"/>
        <v>0.91256684491978612</v>
      </c>
      <c r="X546" s="72">
        <f t="shared" si="309"/>
        <v>0.14070179679316736</v>
      </c>
      <c r="Y546" s="72">
        <f t="shared" si="310"/>
        <v>0.11517788079685161</v>
      </c>
      <c r="Z546" s="72">
        <f t="shared" si="311"/>
        <v>0.19656453550875858</v>
      </c>
      <c r="AA546" s="72">
        <f t="shared" si="312"/>
        <v>9.1330217992907414E-2</v>
      </c>
      <c r="AB546" s="72">
        <f t="shared" si="313"/>
        <v>5.7638888888888851E-2</v>
      </c>
      <c r="AC546" s="72"/>
      <c r="AD546" s="72"/>
      <c r="AE546" s="72">
        <f t="shared" si="314"/>
        <v>0.13424256643101878</v>
      </c>
      <c r="AF546" s="72">
        <f t="shared" si="315"/>
        <v>8.0143820164645121E-2</v>
      </c>
      <c r="AG546" s="72">
        <f t="shared" si="316"/>
        <v>0.35419332761844485</v>
      </c>
      <c r="AH546" s="72">
        <f t="shared" si="317"/>
        <v>0.22153167336622412</v>
      </c>
      <c r="AI546" s="72">
        <f t="shared" si="318"/>
        <v>8.743315508021389E-2</v>
      </c>
      <c r="AJ546" s="72">
        <f>(AV546-Driver!$K$179)/(Driver!$L$179-Driver!$K$179)</f>
        <v>0.16485375876238817</v>
      </c>
      <c r="AK546" s="72">
        <f>(AW546-Driver!$K$180)/(Driver!$L$180-Driver!$K$180)</f>
        <v>0.24585527373544253</v>
      </c>
      <c r="AL546" s="72">
        <f>(AX546-Driver!$K$181)/(Driver!$L$181-Driver!$K$181)</f>
        <v>0.20065768671346362</v>
      </c>
      <c r="AM546" s="72">
        <f>(AY546-Driver!$K$182)/(Driver!$L$182-Driver!$K$182)</f>
        <v>0.18744132910401853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26.146679259515619</v>
      </c>
      <c r="AX546" s="70">
        <f t="shared" si="321"/>
        <v>2.8059191804211725</v>
      </c>
      <c r="AY546" s="70">
        <f>IFERROR(Driver!$K$19/Data!BH546/Data!BI546*Data!BK546*Data!BL546,"")</f>
        <v>0.74582337023368384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0.87070812358101457</v>
      </c>
      <c r="L547" s="72">
        <f t="shared" si="299"/>
        <v>0.81385464507291916</v>
      </c>
      <c r="M547" s="72">
        <f t="shared" si="300"/>
        <v>0.92756160208910998</v>
      </c>
      <c r="N547" s="72">
        <f t="shared" si="301"/>
        <v>0.97354866249288574</v>
      </c>
      <c r="O547" s="72">
        <f t="shared" si="302"/>
        <v>0.94394006534307173</v>
      </c>
      <c r="P547" s="72">
        <f t="shared" si="303"/>
        <v>0.86519607843137258</v>
      </c>
      <c r="Q547" s="72"/>
      <c r="R547" s="72"/>
      <c r="S547" s="72">
        <f t="shared" si="304"/>
        <v>0.82060433173248326</v>
      </c>
      <c r="T547" s="72">
        <f t="shared" si="305"/>
        <v>0.83755970611056918</v>
      </c>
      <c r="U547" s="72">
        <f t="shared" si="306"/>
        <v>0.96177026440257363</v>
      </c>
      <c r="V547" s="72">
        <f t="shared" si="307"/>
        <v>0.8022952982251873</v>
      </c>
      <c r="W547" s="72">
        <f t="shared" si="308"/>
        <v>0.88710629921259843</v>
      </c>
      <c r="X547" s="72">
        <f t="shared" si="309"/>
        <v>0.18614535492708079</v>
      </c>
      <c r="Y547" s="72">
        <f t="shared" si="310"/>
        <v>7.243839791088999E-2</v>
      </c>
      <c r="Z547" s="72">
        <f t="shared" si="311"/>
        <v>2.6451337507114314E-2</v>
      </c>
      <c r="AA547" s="72">
        <f t="shared" si="312"/>
        <v>5.6059934656928233E-2</v>
      </c>
      <c r="AB547" s="72">
        <f t="shared" si="313"/>
        <v>0.13480392156862742</v>
      </c>
      <c r="AC547" s="72"/>
      <c r="AD547" s="72"/>
      <c r="AE547" s="72">
        <f t="shared" si="314"/>
        <v>0.17939566826751671</v>
      </c>
      <c r="AF547" s="72">
        <f t="shared" si="315"/>
        <v>0.16244029388943085</v>
      </c>
      <c r="AG547" s="72">
        <f t="shared" si="316"/>
        <v>3.8229735597426429E-2</v>
      </c>
      <c r="AH547" s="72">
        <f t="shared" si="317"/>
        <v>0.1977047017748127</v>
      </c>
      <c r="AI547" s="72">
        <f t="shared" si="318"/>
        <v>0.11289370078740157</v>
      </c>
      <c r="AJ547" s="72">
        <f>(AV547-Driver!$K$179)/(Driver!$L$179-Driver!$K$179)</f>
        <v>0.11941020062847472</v>
      </c>
      <c r="AK547" s="72">
        <f>(AW547-Driver!$K$180)/(Driver!$L$180-Driver!$K$180)</f>
        <v>0.18330653954604126</v>
      </c>
      <c r="AL547" s="72">
        <f>(AX547-Driver!$K$181)/(Driver!$L$181-Driver!$K$181)</f>
        <v>0.37077088471510788</v>
      </c>
      <c r="AM547" s="72">
        <f>(AY547-Driver!$K$182)/(Driver!$L$182-Driver!$K$182)</f>
        <v>4.0051176454182887E-2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20.058474617036474</v>
      </c>
      <c r="AX547" s="70">
        <f t="shared" si="321"/>
        <v>4.3369379624359707</v>
      </c>
      <c r="AY547" s="70">
        <f>IFERROR(Driver!$K$19/Data!BH547/Data!BI547*Data!BK547*Data!BL547,"")</f>
        <v>0.15936241781718269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1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0.91188954920562559</v>
      </c>
      <c r="L548" s="72">
        <f t="shared" si="299"/>
        <v>0.88902989283699951</v>
      </c>
      <c r="M548" s="72">
        <f t="shared" si="300"/>
        <v>0.93474920557425178</v>
      </c>
      <c r="N548" s="72">
        <f t="shared" si="301"/>
        <v>0.94003193574906729</v>
      </c>
      <c r="O548" s="72">
        <f t="shared" si="302"/>
        <v>0.97361110581028942</v>
      </c>
      <c r="P548" s="72">
        <f t="shared" si="303"/>
        <v>0.89060457516339864</v>
      </c>
      <c r="Q548" s="72"/>
      <c r="R548" s="72"/>
      <c r="S548" s="72">
        <f t="shared" si="304"/>
        <v>0.82213542055411704</v>
      </c>
      <c r="T548" s="72">
        <f t="shared" si="305"/>
        <v>0.96876373115983605</v>
      </c>
      <c r="U548" s="72">
        <f t="shared" si="306"/>
        <v>0.75205477766795603</v>
      </c>
      <c r="V548" s="72">
        <f t="shared" si="307"/>
        <v>0.94127851846538735</v>
      </c>
      <c r="W548" s="72">
        <f t="shared" si="308"/>
        <v>0.96097074875820199</v>
      </c>
      <c r="X548" s="72">
        <f t="shared" si="309"/>
        <v>0.11097010716300054</v>
      </c>
      <c r="Y548" s="72">
        <f t="shared" si="310"/>
        <v>6.5250794425748188E-2</v>
      </c>
      <c r="Z548" s="72">
        <f t="shared" si="311"/>
        <v>5.9968064250932707E-2</v>
      </c>
      <c r="AA548" s="72">
        <f t="shared" si="312"/>
        <v>2.6388894189710549E-2</v>
      </c>
      <c r="AB548" s="72">
        <f t="shared" si="313"/>
        <v>0.10939542483660131</v>
      </c>
      <c r="AC548" s="72"/>
      <c r="AD548" s="72"/>
      <c r="AE548" s="72">
        <f t="shared" si="314"/>
        <v>0.17786457944588296</v>
      </c>
      <c r="AF548" s="72">
        <f t="shared" si="315"/>
        <v>3.123626884016395E-2</v>
      </c>
      <c r="AG548" s="72">
        <f t="shared" si="316"/>
        <v>0.24794522233204402</v>
      </c>
      <c r="AH548" s="72">
        <f t="shared" si="317"/>
        <v>5.8721481534612679E-2</v>
      </c>
      <c r="AI548" s="72">
        <f t="shared" si="318"/>
        <v>3.9029251241798027E-2</v>
      </c>
      <c r="AJ548" s="72">
        <f>(AV548-Driver!$K$179)/(Driver!$L$179-Driver!$K$179)</f>
        <v>0.19458544839255498</v>
      </c>
      <c r="AK548" s="72">
        <f>(AW548-Driver!$K$180)/(Driver!$L$180-Driver!$K$180)</f>
        <v>0.20521142946386009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22.190595342083171</v>
      </c>
      <c r="AX548" s="70">
        <f t="shared" si="321"/>
        <v>4.0352874217416055</v>
      </c>
      <c r="AY548" s="70">
        <f>IFERROR(Driver!$K$19/Data!BH474/Data!BI474*Data!BK474*Data!BL474,"")</f>
        <v>0.27742258899383854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0.86618230289099629</v>
      </c>
      <c r="L549" s="72">
        <f t="shared" si="299"/>
        <v>0.8344815083393764</v>
      </c>
      <c r="M549" s="72">
        <f t="shared" si="300"/>
        <v>0.89788309744261607</v>
      </c>
      <c r="N549" s="72">
        <f t="shared" si="301"/>
        <v>0.80786220198570802</v>
      </c>
      <c r="O549" s="72">
        <f t="shared" si="302"/>
        <v>0.96184918184540824</v>
      </c>
      <c r="P549" s="72">
        <f t="shared" si="303"/>
        <v>0.92393790849673207</v>
      </c>
      <c r="Q549" s="72"/>
      <c r="R549" s="72"/>
      <c r="S549" s="72">
        <f t="shared" si="304"/>
        <v>0.86136882217605282</v>
      </c>
      <c r="T549" s="72">
        <f t="shared" si="305"/>
        <v>0.94086392762629478</v>
      </c>
      <c r="U549" s="72">
        <f t="shared" si="306"/>
        <v>0.9208592857338409</v>
      </c>
      <c r="V549" s="72">
        <f t="shared" si="307"/>
        <v>0.78931862002911957</v>
      </c>
      <c r="W549" s="72">
        <f t="shared" si="308"/>
        <v>0.89724430379746833</v>
      </c>
      <c r="X549" s="72">
        <f t="shared" si="309"/>
        <v>0.1655184916606236</v>
      </c>
      <c r="Y549" s="72">
        <f t="shared" si="310"/>
        <v>0.10211690255738388</v>
      </c>
      <c r="Z549" s="72">
        <f t="shared" si="311"/>
        <v>0.19213779801429201</v>
      </c>
      <c r="AA549" s="72">
        <f t="shared" si="312"/>
        <v>3.8150818154591731E-2</v>
      </c>
      <c r="AB549" s="72">
        <f t="shared" si="313"/>
        <v>7.6062091503267953E-2</v>
      </c>
      <c r="AC549" s="72"/>
      <c r="AD549" s="72"/>
      <c r="AE549" s="72">
        <f t="shared" si="314"/>
        <v>0.13863117782394721</v>
      </c>
      <c r="AF549" s="72">
        <f t="shared" si="315"/>
        <v>5.9136072373705176E-2</v>
      </c>
      <c r="AG549" s="72">
        <f t="shared" si="316"/>
        <v>7.914071426615904E-2</v>
      </c>
      <c r="AH549" s="72">
        <f t="shared" si="317"/>
        <v>0.21068137997088038</v>
      </c>
      <c r="AI549" s="72">
        <f t="shared" si="318"/>
        <v>0.10275569620253164</v>
      </c>
      <c r="AJ549" s="72">
        <f>(AV549-Driver!$K$179)/(Driver!$L$179-Driver!$K$179)</f>
        <v>0.14003706389493192</v>
      </c>
      <c r="AK549" s="72">
        <f>(AW549-Driver!$K$180)/(Driver!$L$180-Driver!$K$180)</f>
        <v>0.22684024211319231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24.295843982035489</v>
      </c>
      <c r="AX549" s="70">
        <f t="shared" si="321"/>
        <v>2.8457598178713717</v>
      </c>
      <c r="AY549" s="70">
        <f>IFERROR(Driver!$K$19/Data!BH549/Data!BI549*Data!BK549*Data!BL549,"")</f>
        <v>0.53422414927208373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0.90251169840563117</v>
      </c>
      <c r="L550" s="72">
        <f t="shared" si="299"/>
        <v>0.85720328740633311</v>
      </c>
      <c r="M550" s="72">
        <f t="shared" si="300"/>
        <v>0.94782010940492933</v>
      </c>
      <c r="N550" s="72">
        <f t="shared" si="301"/>
        <v>0.92590115727565925</v>
      </c>
      <c r="O550" s="72">
        <f t="shared" si="302"/>
        <v>0.9584088441417431</v>
      </c>
      <c r="P550" s="72">
        <f t="shared" si="303"/>
        <v>0.95915032679738554</v>
      </c>
      <c r="Q550" s="72"/>
      <c r="R550" s="72"/>
      <c r="S550" s="72">
        <f t="shared" si="304"/>
        <v>0.85029154788352745</v>
      </c>
      <c r="T550" s="72">
        <f t="shared" si="305"/>
        <v>0.83116866452193494</v>
      </c>
      <c r="U550" s="72">
        <f t="shared" si="306"/>
        <v>0.97714801919268046</v>
      </c>
      <c r="V550" s="72">
        <f t="shared" si="307"/>
        <v>0.78222140123385553</v>
      </c>
      <c r="W550" s="72">
        <f t="shared" si="308"/>
        <v>0.87370916244718932</v>
      </c>
      <c r="X550" s="72">
        <f t="shared" si="309"/>
        <v>0.14279671259366689</v>
      </c>
      <c r="Y550" s="72">
        <f t="shared" si="310"/>
        <v>5.2179890595070666E-2</v>
      </c>
      <c r="Z550" s="72">
        <f t="shared" si="311"/>
        <v>7.4098842724340752E-2</v>
      </c>
      <c r="AA550" s="72">
        <f t="shared" si="312"/>
        <v>4.1591155858256852E-2</v>
      </c>
      <c r="AB550" s="72">
        <f t="shared" si="313"/>
        <v>4.08496732026144E-2</v>
      </c>
      <c r="AC550" s="72"/>
      <c r="AD550" s="72"/>
      <c r="AE550" s="72">
        <f t="shared" si="314"/>
        <v>0.14970845211647257</v>
      </c>
      <c r="AF550" s="72">
        <f t="shared" si="315"/>
        <v>0.16883133547806503</v>
      </c>
      <c r="AG550" s="72">
        <f t="shared" si="316"/>
        <v>2.2851980807319594E-2</v>
      </c>
      <c r="AH550" s="72">
        <f t="shared" si="317"/>
        <v>0.21777859876614442</v>
      </c>
      <c r="AI550" s="72">
        <f t="shared" si="318"/>
        <v>0.12629083755281065</v>
      </c>
      <c r="AJ550" s="72">
        <f>(AV550-Driver!$K$179)/(Driver!$L$179-Driver!$K$179)</f>
        <v>0.16275884296188864</v>
      </c>
      <c r="AK550" s="72">
        <f>(AW550-Driver!$K$180)/(Driver!$L$180-Driver!$K$180)</f>
        <v>0.28116860734146015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29.583915910069638</v>
      </c>
      <c r="AX550" s="70">
        <f t="shared" si="321"/>
        <v>5.2418895845190665</v>
      </c>
      <c r="AY550" s="70">
        <f>IFERROR(Driver!$K$19/Data!BH550/Data!BI550*Data!BK550*Data!BL550,"")</f>
        <v>0.21693325034580996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1</v>
      </c>
      <c r="H551" s="43" t="b">
        <f t="shared" si="296"/>
        <v>0</v>
      </c>
      <c r="I551" s="43">
        <f t="shared" si="297"/>
        <v>2</v>
      </c>
      <c r="J551" s="43" t="b">
        <f t="array" ref="J551">NOT(OR(($H$9:$H$1273=TRUE)*($I$9:$I$1273&gt;0)*($BT$9:$BT$1273=BT551)*($K$9:$K$1273&gt;K551)))</f>
        <v>0</v>
      </c>
      <c r="K551" s="72">
        <f t="shared" si="298"/>
        <v>0.89643627091226152</v>
      </c>
      <c r="L551" s="72">
        <f t="shared" si="299"/>
        <v>0.86719442430102323</v>
      </c>
      <c r="M551" s="72">
        <f t="shared" si="300"/>
        <v>0.92567811752349982</v>
      </c>
      <c r="N551" s="72">
        <f t="shared" si="301"/>
        <v>0.86772117877695565</v>
      </c>
      <c r="O551" s="72">
        <f t="shared" si="302"/>
        <v>0.97173147444713859</v>
      </c>
      <c r="P551" s="72">
        <f t="shared" si="303"/>
        <v>0.93758169934640523</v>
      </c>
      <c r="Q551" s="72"/>
      <c r="R551" s="72"/>
      <c r="S551" s="72">
        <f t="shared" si="304"/>
        <v>0.846953437994175</v>
      </c>
      <c r="T551" s="72">
        <f t="shared" si="305"/>
        <v>0.99302615094996294</v>
      </c>
      <c r="U551" s="72">
        <f t="shared" si="306"/>
        <v>0.84006060034777164</v>
      </c>
      <c r="V551" s="72">
        <f t="shared" si="307"/>
        <v>0.77400106872338525</v>
      </c>
      <c r="W551" s="72">
        <f t="shared" si="308"/>
        <v>0.96748095652045796</v>
      </c>
      <c r="X551" s="72">
        <f t="shared" si="309"/>
        <v>0.13280557569897672</v>
      </c>
      <c r="Y551" s="72">
        <f t="shared" si="310"/>
        <v>7.4321882476500165E-2</v>
      </c>
      <c r="Z551" s="72">
        <f t="shared" si="311"/>
        <v>0.1322788212230443</v>
      </c>
      <c r="AA551" s="72">
        <f t="shared" si="312"/>
        <v>2.826852555286144E-2</v>
      </c>
      <c r="AB551" s="72">
        <f t="shared" si="313"/>
        <v>6.2418300653594772E-2</v>
      </c>
      <c r="AC551" s="72"/>
      <c r="AD551" s="72"/>
      <c r="AE551" s="72">
        <f t="shared" si="314"/>
        <v>0.15304656200582495</v>
      </c>
      <c r="AF551" s="72">
        <f t="shared" si="315"/>
        <v>6.9738490500370898E-3</v>
      </c>
      <c r="AG551" s="72">
        <f t="shared" si="316"/>
        <v>0.15993939965222836</v>
      </c>
      <c r="AH551" s="72">
        <f t="shared" si="317"/>
        <v>0.22599893127661475</v>
      </c>
      <c r="AI551" s="72">
        <f t="shared" si="318"/>
        <v>3.2519043479542056E-2</v>
      </c>
      <c r="AJ551" s="72">
        <f>(AV551-Driver!$K$179)/(Driver!$L$179-Driver!$K$179)</f>
        <v>0.17274997985657881</v>
      </c>
      <c r="AK551" s="72">
        <f>(AW551-Driver!$K$180)/(Driver!$L$180-Driver!$K$180)</f>
        <v>0.26689714495873484</v>
      </c>
      <c r="AL551" s="72">
        <f>(AX551-Driver!$K$181)/(Driver!$L$181-Driver!$K$181)</f>
        <v>0.52950104344526649</v>
      </c>
      <c r="AM551" s="72">
        <f>(AY551-Driver!$K$182)/(Driver!$L$182-Driver!$K$182)</f>
        <v>6.784258555824968E-2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28.194797734306498</v>
      </c>
      <c r="AX551" s="70">
        <f t="shared" si="321"/>
        <v>5.7655093910073987</v>
      </c>
      <c r="AY551" s="70">
        <f>IFERROR(Driver!$K$19/Data!BH551/Data!BI551*Data!BK551*Data!BL551,"")</f>
        <v>0.26994359274064733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0.89107738583629004</v>
      </c>
      <c r="L552" s="72">
        <f t="shared" si="299"/>
        <v>0.83681814519377973</v>
      </c>
      <c r="M552" s="72">
        <f t="shared" si="300"/>
        <v>0.94533662647880046</v>
      </c>
      <c r="N552" s="72">
        <f t="shared" si="301"/>
        <v>0.94003193574906729</v>
      </c>
      <c r="O552" s="72">
        <f t="shared" si="302"/>
        <v>0.99050408747818364</v>
      </c>
      <c r="P552" s="72">
        <f t="shared" si="303"/>
        <v>0.90547385620915033</v>
      </c>
      <c r="Q552" s="72"/>
      <c r="R552" s="72"/>
      <c r="S552" s="72">
        <f t="shared" si="304"/>
        <v>0.87933198561033044</v>
      </c>
      <c r="T552" s="72">
        <f t="shared" si="305"/>
        <v>0.95305073716175037</v>
      </c>
      <c r="U552" s="72">
        <f t="shared" si="306"/>
        <v>0.99113438857119229</v>
      </c>
      <c r="V552" s="72">
        <f t="shared" si="307"/>
        <v>0.7739306614161785</v>
      </c>
      <c r="W552" s="72">
        <f t="shared" si="308"/>
        <v>0.8808749260657901</v>
      </c>
      <c r="X552" s="72">
        <f t="shared" si="309"/>
        <v>0.16318185480622027</v>
      </c>
      <c r="Y552" s="72">
        <f t="shared" si="310"/>
        <v>5.4663373521199592E-2</v>
      </c>
      <c r="Z552" s="72">
        <f t="shared" si="311"/>
        <v>5.9968064250932707E-2</v>
      </c>
      <c r="AA552" s="72">
        <f t="shared" si="312"/>
        <v>9.4959125218164186E-3</v>
      </c>
      <c r="AB552" s="72">
        <f t="shared" si="313"/>
        <v>9.4526143790849643E-2</v>
      </c>
      <c r="AC552" s="72"/>
      <c r="AD552" s="72"/>
      <c r="AE552" s="72">
        <f t="shared" si="314"/>
        <v>0.12066801438966961</v>
      </c>
      <c r="AF552" s="72">
        <f t="shared" si="315"/>
        <v>4.694926283824967E-2</v>
      </c>
      <c r="AG552" s="72">
        <f t="shared" si="316"/>
        <v>8.8656114288076515E-3</v>
      </c>
      <c r="AH552" s="72">
        <f t="shared" si="317"/>
        <v>0.22606933858382156</v>
      </c>
      <c r="AI552" s="72">
        <f t="shared" si="318"/>
        <v>0.11912507393420993</v>
      </c>
      <c r="AJ552" s="72">
        <f>(AV552-Driver!$K$179)/(Driver!$L$179-Driver!$K$179)</f>
        <v>0.14237370074933525</v>
      </c>
      <c r="AK552" s="72">
        <f>(AW552-Driver!$K$180)/(Driver!$L$180-Driver!$K$180)</f>
        <v>0.21982473536586308</v>
      </c>
      <c r="AL552" s="72">
        <f>(AX552-Driver!$K$181)/(Driver!$L$181-Driver!$K$181)</f>
        <v>0.33725415797128949</v>
      </c>
      <c r="AM552" s="72">
        <f>(AY552-Driver!$K$182)/(Driver!$L$182-Driver!$K$182)</f>
        <v>8.6615198589294701E-2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23.612986985775585</v>
      </c>
      <c r="AX552" s="70">
        <f t="shared" si="321"/>
        <v>4.0352874217416055</v>
      </c>
      <c r="AY552" s="70">
        <f>IFERROR(Driver!$K$19/Data!BH552/Data!BI552*Data!BK552*Data!BL552,"")</f>
        <v>0.34463925130128975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0.90857683565532832</v>
      </c>
      <c r="L553" s="72">
        <f t="shared" si="299"/>
        <v>0.87549351381838691</v>
      </c>
      <c r="M553" s="72">
        <f t="shared" si="300"/>
        <v>0.94166015749226972</v>
      </c>
      <c r="N553" s="72">
        <f t="shared" si="301"/>
        <v>0.98872604818819965</v>
      </c>
      <c r="O553" s="72">
        <f t="shared" si="302"/>
        <v>0.99916292102063597</v>
      </c>
      <c r="P553" s="72">
        <f t="shared" si="303"/>
        <v>0.83709150326797377</v>
      </c>
      <c r="Q553" s="72"/>
      <c r="R553" s="72"/>
      <c r="S553" s="72">
        <f t="shared" si="304"/>
        <v>0.94890052792240509</v>
      </c>
      <c r="T553" s="72">
        <f t="shared" si="305"/>
        <v>0.98912687103192398</v>
      </c>
      <c r="U553" s="72">
        <f t="shared" si="306"/>
        <v>0.96910701854055548</v>
      </c>
      <c r="V553" s="72">
        <f t="shared" si="307"/>
        <v>0.76833200925019096</v>
      </c>
      <c r="W553" s="72">
        <f t="shared" si="308"/>
        <v>0.89034386816009126</v>
      </c>
      <c r="X553" s="72">
        <f t="shared" si="309"/>
        <v>0.12450648618161309</v>
      </c>
      <c r="Y553" s="72">
        <f t="shared" si="310"/>
        <v>5.8339842507730229E-2</v>
      </c>
      <c r="Z553" s="72">
        <f t="shared" si="311"/>
        <v>1.1273951811800409E-2</v>
      </c>
      <c r="AA553" s="72">
        <f t="shared" si="312"/>
        <v>8.3707897936405318E-4</v>
      </c>
      <c r="AB553" s="72">
        <f t="shared" si="313"/>
        <v>0.16290849673202623</v>
      </c>
      <c r="AC553" s="72"/>
      <c r="AD553" s="72"/>
      <c r="AE553" s="72">
        <f t="shared" si="314"/>
        <v>5.109947207759491E-2</v>
      </c>
      <c r="AF553" s="72">
        <f t="shared" si="315"/>
        <v>1.0873128968075976E-2</v>
      </c>
      <c r="AG553" s="72">
        <f t="shared" si="316"/>
        <v>3.0892981459444468E-2</v>
      </c>
      <c r="AH553" s="72">
        <f t="shared" si="317"/>
        <v>0.23166799074980907</v>
      </c>
      <c r="AI553" s="72">
        <f t="shared" si="318"/>
        <v>0.10965613183990869</v>
      </c>
      <c r="AJ553" s="72">
        <f>(AV553-Driver!$K$179)/(Driver!$L$179-Driver!$K$179)</f>
        <v>0.18104906937394244</v>
      </c>
      <c r="AK553" s="72">
        <f>(AW553-Driver!$K$180)/(Driver!$L$180-Driver!$K$180)</f>
        <v>0.46579654902169948</v>
      </c>
      <c r="AL553" s="72">
        <f>(AX553-Driver!$K$181)/(Driver!$L$181-Driver!$K$181)</f>
        <v>0.38594827041042179</v>
      </c>
      <c r="AM553" s="72">
        <f>(AY553-Driver!$K$182)/(Driver!$L$182-Driver!$K$182)</f>
        <v>9.6948190090475173E-2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47.554746275162302</v>
      </c>
      <c r="AX553" s="70">
        <f t="shared" si="321"/>
        <v>4.4735344336937963</v>
      </c>
      <c r="AY553" s="70">
        <f>IFERROR(Driver!$K$19/Data!BH553/Data!BI553*Data!BK553*Data!BL553,"")</f>
        <v>0.38575391146105498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0.86340342008651172</v>
      </c>
      <c r="L554" s="72">
        <f t="shared" si="299"/>
        <v>0.80192973974699866</v>
      </c>
      <c r="M554" s="72">
        <f t="shared" si="300"/>
        <v>0.92487710042602489</v>
      </c>
      <c r="N554" s="72">
        <f t="shared" si="301"/>
        <v>0.91979542148864857</v>
      </c>
      <c r="O554" s="72">
        <f t="shared" si="302"/>
        <v>0.96684568371099466</v>
      </c>
      <c r="P554" s="72">
        <f t="shared" si="303"/>
        <v>0.88799019607843133</v>
      </c>
      <c r="Q554" s="72"/>
      <c r="R554" s="72"/>
      <c r="S554" s="72">
        <f t="shared" si="304"/>
        <v>0.82939133706346491</v>
      </c>
      <c r="T554" s="72">
        <f t="shared" si="305"/>
        <v>0.9854882863201434</v>
      </c>
      <c r="U554" s="72">
        <f t="shared" si="306"/>
        <v>0.78299875737061142</v>
      </c>
      <c r="V554" s="72">
        <f t="shared" si="307"/>
        <v>0.81534824882021284</v>
      </c>
      <c r="W554" s="72">
        <f t="shared" si="308"/>
        <v>0.98149926144756283</v>
      </c>
      <c r="X554" s="72">
        <f t="shared" si="309"/>
        <v>0.19807026025300134</v>
      </c>
      <c r="Y554" s="72">
        <f t="shared" si="310"/>
        <v>7.5122899573975097E-2</v>
      </c>
      <c r="Z554" s="72">
        <f t="shared" si="311"/>
        <v>8.0204578511351377E-2</v>
      </c>
      <c r="AA554" s="72">
        <f t="shared" si="312"/>
        <v>3.3154316289005309E-2</v>
      </c>
      <c r="AB554" s="72">
        <f t="shared" si="313"/>
        <v>0.11200980392156862</v>
      </c>
      <c r="AC554" s="72"/>
      <c r="AD554" s="72"/>
      <c r="AE554" s="72">
        <f t="shared" si="314"/>
        <v>0.17060866293653515</v>
      </c>
      <c r="AF554" s="72">
        <f t="shared" si="315"/>
        <v>1.4511713679856611E-2</v>
      </c>
      <c r="AG554" s="72">
        <f t="shared" si="316"/>
        <v>0.21700124262938864</v>
      </c>
      <c r="AH554" s="72">
        <f t="shared" si="317"/>
        <v>0.1846517511797871</v>
      </c>
      <c r="AI554" s="72">
        <f t="shared" si="318"/>
        <v>1.8500738552437196E-2</v>
      </c>
      <c r="AJ554" s="72">
        <f>(AV554-Driver!$K$179)/(Driver!$L$179-Driver!$K$179)</f>
        <v>0.10748529530255418</v>
      </c>
      <c r="AK554" s="72">
        <f>(AW554-Driver!$K$180)/(Driver!$L$180-Driver!$K$180)</f>
        <v>0.20061576677165277</v>
      </c>
      <c r="AL554" s="72">
        <f>(AX554-Driver!$K$181)/(Driver!$L$181-Driver!$K$181)</f>
        <v>0.31701764371087082</v>
      </c>
      <c r="AM554" s="72">
        <f>(AY554-Driver!$K$182)/(Driver!$L$182-Driver!$K$182)</f>
        <v>6.295679482210581E-2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21.743274779955698</v>
      </c>
      <c r="AX554" s="70">
        <f t="shared" si="321"/>
        <v>3.8531587933978373</v>
      </c>
      <c r="AY554" s="70">
        <f>IFERROR(Driver!$K$19/Data!BH554/Data!BI554*Data!BK554*Data!BL554,"")</f>
        <v>0.25050317940968353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0.89805132863121484</v>
      </c>
      <c r="L555" s="72">
        <f t="shared" si="299"/>
        <v>0.85059624526629607</v>
      </c>
      <c r="M555" s="72">
        <f t="shared" si="300"/>
        <v>0.94550641199613361</v>
      </c>
      <c r="N555" s="72">
        <f t="shared" si="301"/>
        <v>0.94993201795990634</v>
      </c>
      <c r="O555" s="72">
        <f t="shared" si="302"/>
        <v>0.98462643371476888</v>
      </c>
      <c r="P555" s="72">
        <f t="shared" si="303"/>
        <v>0.90196078431372551</v>
      </c>
      <c r="Q555" s="72"/>
      <c r="R555" s="72"/>
      <c r="S555" s="72">
        <f t="shared" si="304"/>
        <v>0.95049836449832492</v>
      </c>
      <c r="T555" s="72">
        <f t="shared" si="305"/>
        <v>0.94704806922708529</v>
      </c>
      <c r="U555" s="72">
        <f t="shared" si="306"/>
        <v>0.30000000000000004</v>
      </c>
      <c r="V555" s="72">
        <f t="shared" si="307"/>
        <v>0.76019511704533538</v>
      </c>
      <c r="W555" s="72">
        <f t="shared" si="308"/>
        <v>0.86179740120402937</v>
      </c>
      <c r="X555" s="72">
        <f t="shared" si="309"/>
        <v>0.14940375473370399</v>
      </c>
      <c r="Y555" s="72">
        <f t="shared" si="310"/>
        <v>5.449358800386641E-2</v>
      </c>
      <c r="Z555" s="72">
        <f t="shared" si="311"/>
        <v>5.0067982040093661E-2</v>
      </c>
      <c r="AA555" s="72">
        <f t="shared" si="312"/>
        <v>1.537356628523108E-2</v>
      </c>
      <c r="AB555" s="72">
        <f t="shared" si="313"/>
        <v>9.8039215686274495E-2</v>
      </c>
      <c r="AC555" s="72"/>
      <c r="AD555" s="72"/>
      <c r="AE555" s="72">
        <f t="shared" si="314"/>
        <v>4.9501635501675023E-2</v>
      </c>
      <c r="AF555" s="72">
        <f t="shared" si="315"/>
        <v>5.2951930772914685E-2</v>
      </c>
      <c r="AG555" s="72">
        <f t="shared" si="316"/>
        <v>0.7</v>
      </c>
      <c r="AH555" s="72">
        <f t="shared" si="317"/>
        <v>0.23980488295466459</v>
      </c>
      <c r="AI555" s="72">
        <f t="shared" si="318"/>
        <v>0.13820259879597066</v>
      </c>
      <c r="AJ555" s="72">
        <f>(AV555-Driver!$K$179)/(Driver!$L$179-Driver!$K$179)</f>
        <v>0.15615180082185154</v>
      </c>
      <c r="AK555" s="72">
        <f>(AW555-Driver!$K$180)/(Driver!$L$180-Driver!$K$180)</f>
        <v>0.41006592549635723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42.130185006698781</v>
      </c>
      <c r="AX555" s="70">
        <f t="shared" si="321"/>
        <v>5.0256118383608426</v>
      </c>
      <c r="AY555" s="70">
        <f>IFERROR(Driver!$K$19/Data!BH555/Data!BI555*Data!BK555*Data!BL555,"")</f>
        <v>0.32125224503190963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1</v>
      </c>
      <c r="H556" s="43" t="b">
        <f t="shared" si="296"/>
        <v>0</v>
      </c>
      <c r="I556" s="43">
        <f t="shared" si="297"/>
        <v>2</v>
      </c>
      <c r="J556" s="43" t="b">
        <f t="array" ref="J556">NOT(OR(($H$9:$H$1273=TRUE)*($I$9:$I$1273&gt;0)*($BT$9:$BT$1273=BT556)*($K$9:$K$1273&gt;K556)))</f>
        <v>0</v>
      </c>
      <c r="K556" s="72">
        <f t="shared" si="298"/>
        <v>0.84610276957393948</v>
      </c>
      <c r="L556" s="72">
        <f t="shared" si="299"/>
        <v>0.8588147610990251</v>
      </c>
      <c r="M556" s="72">
        <f t="shared" si="300"/>
        <v>0.83339077804885386</v>
      </c>
      <c r="N556" s="72">
        <f t="shared" si="301"/>
        <v>0.69845854676531971</v>
      </c>
      <c r="O556" s="72">
        <f t="shared" si="302"/>
        <v>0.84889515993026154</v>
      </c>
      <c r="P556" s="72">
        <f t="shared" si="303"/>
        <v>0.95281862745098045</v>
      </c>
      <c r="Q556" s="72"/>
      <c r="R556" s="72"/>
      <c r="S556" s="72">
        <f t="shared" si="304"/>
        <v>0.8726092238451375</v>
      </c>
      <c r="T556" s="72">
        <f t="shared" si="305"/>
        <v>0.89539179933624724</v>
      </c>
      <c r="U556" s="72">
        <f t="shared" si="306"/>
        <v>0.85003467314032721</v>
      </c>
      <c r="V556" s="72">
        <f t="shared" si="307"/>
        <v>0.80108502135381199</v>
      </c>
      <c r="W556" s="72">
        <f t="shared" si="308"/>
        <v>0.97105504587155966</v>
      </c>
      <c r="X556" s="72">
        <f t="shared" si="309"/>
        <v>0.14118523890097495</v>
      </c>
      <c r="Y556" s="72">
        <f t="shared" si="310"/>
        <v>0.16660922195114611</v>
      </c>
      <c r="Z556" s="72">
        <f t="shared" si="311"/>
        <v>0.30154145323468029</v>
      </c>
      <c r="AA556" s="72">
        <f t="shared" si="312"/>
        <v>0.15110484006973843</v>
      </c>
      <c r="AB556" s="72">
        <f t="shared" si="313"/>
        <v>4.7181372549019607E-2</v>
      </c>
      <c r="AC556" s="72"/>
      <c r="AD556" s="72"/>
      <c r="AE556" s="72">
        <f t="shared" si="314"/>
        <v>0.12739077615486255</v>
      </c>
      <c r="AF556" s="72">
        <f t="shared" si="315"/>
        <v>0.10460820066375273</v>
      </c>
      <c r="AG556" s="72">
        <f t="shared" si="316"/>
        <v>0.14996532685967279</v>
      </c>
      <c r="AH556" s="72">
        <f t="shared" si="317"/>
        <v>0.19891497864618798</v>
      </c>
      <c r="AI556" s="72">
        <f t="shared" si="318"/>
        <v>2.8944954128440364E-2</v>
      </c>
      <c r="AJ556" s="72">
        <f>(AV556-Driver!$K$179)/(Driver!$L$179-Driver!$K$179)</f>
        <v>0.16437031665458057</v>
      </c>
      <c r="AK556" s="72">
        <f>(AW556-Driver!$K$180)/(Driver!$L$180-Driver!$K$180)</f>
        <v>0.24838404851936391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0.24721595118084955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26.39281850723621</v>
      </c>
      <c r="AX556" s="70">
        <f t="shared" si="321"/>
        <v>1.8611269208878769</v>
      </c>
      <c r="AY556" s="70">
        <f>IFERROR(Driver!$K$19/Data!BH556/Data!BI556*Data!BK556*Data!BL556,"")</f>
        <v>0.98366478068936281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0.87665162988834655</v>
      </c>
      <c r="L557" s="72">
        <f t="shared" si="299"/>
        <v>0.80338006607042134</v>
      </c>
      <c r="M557" s="72">
        <f t="shared" si="300"/>
        <v>0.94992319370627176</v>
      </c>
      <c r="N557" s="72">
        <f t="shared" si="301"/>
        <v>0.91704768228672595</v>
      </c>
      <c r="O557" s="72">
        <f t="shared" si="302"/>
        <v>0.97520555896280836</v>
      </c>
      <c r="P557" s="72">
        <f t="shared" si="303"/>
        <v>0.95751633986928097</v>
      </c>
      <c r="Q557" s="72"/>
      <c r="R557" s="72"/>
      <c r="S557" s="72">
        <f t="shared" si="304"/>
        <v>0.91716688210602637</v>
      </c>
      <c r="T557" s="72">
        <f t="shared" si="305"/>
        <v>0.76245978878065657</v>
      </c>
      <c r="U557" s="72">
        <f t="shared" si="306"/>
        <v>0.30000000000000004</v>
      </c>
      <c r="V557" s="72">
        <f t="shared" si="307"/>
        <v>0.7516856682800428</v>
      </c>
      <c r="W557" s="72">
        <f t="shared" si="308"/>
        <v>0.86221256684491976</v>
      </c>
      <c r="X557" s="72">
        <f t="shared" si="309"/>
        <v>0.19661993392957861</v>
      </c>
      <c r="Y557" s="72">
        <f t="shared" si="310"/>
        <v>5.0076806293728231E-2</v>
      </c>
      <c r="Z557" s="72">
        <f t="shared" si="311"/>
        <v>8.2952317713273993E-2</v>
      </c>
      <c r="AA557" s="72">
        <f t="shared" si="312"/>
        <v>2.4794441037191667E-2</v>
      </c>
      <c r="AB557" s="72">
        <f t="shared" si="313"/>
        <v>4.2483660130719025E-2</v>
      </c>
      <c r="AC557" s="72"/>
      <c r="AD557" s="72"/>
      <c r="AE557" s="72">
        <f t="shared" si="314"/>
        <v>8.2833117893973685E-2</v>
      </c>
      <c r="AF557" s="72">
        <f t="shared" si="315"/>
        <v>0.23754021121934341</v>
      </c>
      <c r="AG557" s="72">
        <f t="shared" si="316"/>
        <v>0.7</v>
      </c>
      <c r="AH557" s="72">
        <f t="shared" si="317"/>
        <v>0.24831433171995715</v>
      </c>
      <c r="AI557" s="72">
        <f t="shared" si="318"/>
        <v>0.13778743315508021</v>
      </c>
      <c r="AJ557" s="72">
        <f>(AV557-Driver!$K$179)/(Driver!$L$179-Driver!$K$179)</f>
        <v>0.10893562162597693</v>
      </c>
      <c r="AK557" s="72">
        <f>(AW557-Driver!$K$180)/(Driver!$L$180-Driver!$K$180)</f>
        <v>0.36070239882905702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37.32536751327099</v>
      </c>
      <c r="AX557" s="70">
        <f t="shared" si="321"/>
        <v>5.3215708594194657</v>
      </c>
      <c r="AY557" s="70">
        <f>IFERROR(Driver!$K$19/Data!BH557/Data!BI557*Data!BK557*Data!BL557,"")</f>
        <v>0.28376686978599741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0.92567898164565032</v>
      </c>
      <c r="L558" s="72">
        <f t="shared" si="299"/>
        <v>0.92311256143743459</v>
      </c>
      <c r="M558" s="72">
        <f t="shared" si="300"/>
        <v>0.92824540185386617</v>
      </c>
      <c r="N558" s="72">
        <f t="shared" si="301"/>
        <v>0.95182919117182063</v>
      </c>
      <c r="O558" s="72">
        <f t="shared" si="302"/>
        <v>0.96918152419369952</v>
      </c>
      <c r="P558" s="72">
        <f t="shared" si="303"/>
        <v>0.86372549019607847</v>
      </c>
      <c r="Q558" s="72"/>
      <c r="R558" s="72"/>
      <c r="S558" s="72">
        <f t="shared" si="304"/>
        <v>0.85692430292239852</v>
      </c>
      <c r="T558" s="72">
        <f t="shared" si="305"/>
        <v>0.90636174748587117</v>
      </c>
      <c r="U558" s="72">
        <f t="shared" si="306"/>
        <v>0.77338019324206952</v>
      </c>
      <c r="V558" s="72">
        <f t="shared" si="307"/>
        <v>0.79651817246539358</v>
      </c>
      <c r="W558" s="72">
        <f t="shared" si="308"/>
        <v>0.94347107438016531</v>
      </c>
      <c r="X558" s="72">
        <f t="shared" si="309"/>
        <v>7.6887438562565441E-2</v>
      </c>
      <c r="Y558" s="72">
        <f t="shared" si="310"/>
        <v>7.1754598146133816E-2</v>
      </c>
      <c r="Z558" s="72">
        <f t="shared" si="311"/>
        <v>4.8170808828179423E-2</v>
      </c>
      <c r="AA558" s="72">
        <f t="shared" si="312"/>
        <v>3.081847580630051E-2</v>
      </c>
      <c r="AB558" s="72">
        <f t="shared" si="313"/>
        <v>0.13627450980392153</v>
      </c>
      <c r="AC558" s="72"/>
      <c r="AD558" s="72"/>
      <c r="AE558" s="72">
        <f t="shared" si="314"/>
        <v>0.14307569707760145</v>
      </c>
      <c r="AF558" s="72">
        <f t="shared" si="315"/>
        <v>9.3638252514128828E-2</v>
      </c>
      <c r="AG558" s="72">
        <f t="shared" si="316"/>
        <v>0.22661980675793048</v>
      </c>
      <c r="AH558" s="72">
        <f t="shared" si="317"/>
        <v>0.20348182753460636</v>
      </c>
      <c r="AI558" s="72">
        <f t="shared" si="318"/>
        <v>5.6528925619834719E-2</v>
      </c>
      <c r="AJ558" s="72">
        <f>(AV558-Driver!$K$179)/(Driver!$L$179-Driver!$K$179)</f>
        <v>0.22866811699299008</v>
      </c>
      <c r="AK558" s="72">
        <f>(AW558-Driver!$K$180)/(Driver!$L$180-Driver!$K$180)</f>
        <v>0.19238091322142353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20.941732202565909</v>
      </c>
      <c r="AX558" s="70">
        <f t="shared" si="321"/>
        <v>5.0085372794536145</v>
      </c>
      <c r="AY558" s="70">
        <f>IFERROR(Driver!$K$19/Data!BH558/Data!BI558*Data!BK558*Data!BL558,"")</f>
        <v>0.50504898119122277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0.84087259043888052</v>
      </c>
      <c r="L559" s="72">
        <f t="shared" si="299"/>
        <v>0.75141003948110552</v>
      </c>
      <c r="M559" s="72">
        <f t="shared" si="300"/>
        <v>0.93033514139665563</v>
      </c>
      <c r="N559" s="72">
        <f t="shared" si="301"/>
        <v>0.93939954467842912</v>
      </c>
      <c r="O559" s="72">
        <f t="shared" si="302"/>
        <v>0.94948169650500158</v>
      </c>
      <c r="P559" s="72">
        <f t="shared" si="303"/>
        <v>0.90212418300653596</v>
      </c>
      <c r="Q559" s="72"/>
      <c r="R559" s="72"/>
      <c r="S559" s="72">
        <f t="shared" si="304"/>
        <v>0.84922706236152634</v>
      </c>
      <c r="T559" s="72">
        <f t="shared" si="305"/>
        <v>0.34739680226278025</v>
      </c>
      <c r="U559" s="72">
        <f t="shared" si="306"/>
        <v>0.30000000000000004</v>
      </c>
      <c r="V559" s="72">
        <f t="shared" si="307"/>
        <v>0.75117012402170791</v>
      </c>
      <c r="W559" s="72">
        <f t="shared" si="308"/>
        <v>0.86897969457962743</v>
      </c>
      <c r="X559" s="72">
        <f t="shared" si="309"/>
        <v>0.24858996051889448</v>
      </c>
      <c r="Y559" s="72">
        <f t="shared" si="310"/>
        <v>6.9664858603344412E-2</v>
      </c>
      <c r="Z559" s="72">
        <f t="shared" si="311"/>
        <v>6.0600455321570823E-2</v>
      </c>
      <c r="AA559" s="72">
        <f t="shared" si="312"/>
        <v>5.0518303494998425E-2</v>
      </c>
      <c r="AB559" s="72">
        <f t="shared" si="313"/>
        <v>9.787581699346401E-2</v>
      </c>
      <c r="AC559" s="72"/>
      <c r="AD559" s="72"/>
      <c r="AE559" s="72">
        <f t="shared" si="314"/>
        <v>0.1507729376384736</v>
      </c>
      <c r="AF559" s="72">
        <f t="shared" si="315"/>
        <v>0.65260319773721975</v>
      </c>
      <c r="AG559" s="72">
        <f t="shared" si="316"/>
        <v>0.7</v>
      </c>
      <c r="AH559" s="72">
        <f t="shared" si="317"/>
        <v>0.24882987597829212</v>
      </c>
      <c r="AI559" s="72">
        <f t="shared" si="318"/>
        <v>0.13102030542037255</v>
      </c>
      <c r="AJ559" s="72">
        <f>(AV559-Driver!$K$179)/(Driver!$L$179-Driver!$K$179)</f>
        <v>5.6965595036661029E-2</v>
      </c>
      <c r="AK559" s="72">
        <f>(AW559-Driver!$K$180)/(Driver!$L$180-Driver!$K$180)</f>
        <v>0.21495286806183703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23.138781943542458</v>
      </c>
      <c r="AX559" s="70">
        <f t="shared" si="321"/>
        <v>4.0295959021058625</v>
      </c>
      <c r="AY559" s="70">
        <f>IFERROR(Driver!$K$19/Data!BH559/Data!BI559*Data!BK559*Data!BL559,"")</f>
        <v>0.18141240033458625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0.91963899594379361</v>
      </c>
      <c r="L560" s="72">
        <f t="shared" si="299"/>
        <v>0.93809926677946986</v>
      </c>
      <c r="M560" s="72">
        <f t="shared" si="300"/>
        <v>0.90117872510811725</v>
      </c>
      <c r="N560" s="72">
        <f t="shared" si="301"/>
        <v>0.83989597166888008</v>
      </c>
      <c r="O560" s="72">
        <f t="shared" si="302"/>
        <v>0.98357484417834773</v>
      </c>
      <c r="P560" s="72">
        <f t="shared" si="303"/>
        <v>0.88006535947712417</v>
      </c>
      <c r="Q560" s="72"/>
      <c r="R560" s="72"/>
      <c r="S560" s="72">
        <f t="shared" si="304"/>
        <v>0.94759115813338379</v>
      </c>
      <c r="T560" s="72">
        <f t="shared" si="305"/>
        <v>0.99233814194903669</v>
      </c>
      <c r="U560" s="72">
        <f t="shared" si="306"/>
        <v>0.73097817673997656</v>
      </c>
      <c r="V560" s="72">
        <f t="shared" si="307"/>
        <v>0.85997621385702405</v>
      </c>
      <c r="W560" s="72">
        <f t="shared" si="308"/>
        <v>0.87038113258548455</v>
      </c>
      <c r="X560" s="72">
        <f t="shared" si="309"/>
        <v>6.1900733220530191E-2</v>
      </c>
      <c r="Y560" s="72">
        <f t="shared" si="310"/>
        <v>9.8821274891882707E-2</v>
      </c>
      <c r="Z560" s="72">
        <f t="shared" si="311"/>
        <v>0.16010402833111997</v>
      </c>
      <c r="AA560" s="72">
        <f t="shared" si="312"/>
        <v>1.6425155821652299E-2</v>
      </c>
      <c r="AB560" s="72">
        <f t="shared" si="313"/>
        <v>0.11993464052287583</v>
      </c>
      <c r="AC560" s="72"/>
      <c r="AD560" s="72"/>
      <c r="AE560" s="72">
        <f t="shared" si="314"/>
        <v>5.2408841866616235E-2</v>
      </c>
      <c r="AF560" s="72">
        <f t="shared" si="315"/>
        <v>7.6618580509632828E-3</v>
      </c>
      <c r="AG560" s="72">
        <f t="shared" si="316"/>
        <v>0.26902182326002338</v>
      </c>
      <c r="AH560" s="72">
        <f t="shared" si="317"/>
        <v>0.14002378614297595</v>
      </c>
      <c r="AI560" s="72">
        <f t="shared" si="318"/>
        <v>0.12961886741451548</v>
      </c>
      <c r="AJ560" s="72">
        <f>(AV560-Driver!$K$179)/(Driver!$L$179-Driver!$K$179)</f>
        <v>0.24365482233502533</v>
      </c>
      <c r="AK560" s="72">
        <f>(AW560-Driver!$K$180)/(Driver!$L$180-Driver!$K$180)</f>
        <v>0.44069890444335125</v>
      </c>
      <c r="AL560" s="72">
        <f>(AX560-Driver!$K$181)/(Driver!$L$181-Driver!$K$181)</f>
        <v>0.55732625055334217</v>
      </c>
      <c r="AM560" s="72">
        <f>(AY560-Driver!$K$182)/(Driver!$L$182-Driver!$K$182)</f>
        <v>7.9685955289458821E-2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45.111857570580284</v>
      </c>
      <c r="AX560" s="70">
        <f t="shared" si="321"/>
        <v>6.0159362549800797</v>
      </c>
      <c r="AY560" s="70">
        <f>IFERROR(Driver!$K$19/Data!BH560/Data!BI560*Data!BK560*Data!BL560,"")</f>
        <v>0.31706800212291431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0.87421359259854614</v>
      </c>
      <c r="L561" s="72">
        <f t="shared" si="299"/>
        <v>0.80523326081701718</v>
      </c>
      <c r="M561" s="72">
        <f t="shared" si="300"/>
        <v>0.9431939243800751</v>
      </c>
      <c r="N561" s="72">
        <f t="shared" si="301"/>
        <v>0.91030955542907743</v>
      </c>
      <c r="O561" s="72">
        <f t="shared" si="302"/>
        <v>0.99059574712291276</v>
      </c>
      <c r="P561" s="72">
        <f t="shared" si="303"/>
        <v>0.92867647058823533</v>
      </c>
      <c r="Q561" s="72"/>
      <c r="R561" s="72"/>
      <c r="S561" s="72">
        <f t="shared" si="304"/>
        <v>0.86254856118713641</v>
      </c>
      <c r="T561" s="72">
        <f t="shared" si="305"/>
        <v>0.9322547542835693</v>
      </c>
      <c r="U561" s="72">
        <f t="shared" si="306"/>
        <v>0.96900435829770082</v>
      </c>
      <c r="V561" s="72">
        <f t="shared" si="307"/>
        <v>0.77873098183859368</v>
      </c>
      <c r="W561" s="72">
        <f t="shared" si="308"/>
        <v>0.92455094754188405</v>
      </c>
      <c r="X561" s="72">
        <f t="shared" si="309"/>
        <v>0.19476673918298282</v>
      </c>
      <c r="Y561" s="72">
        <f t="shared" si="310"/>
        <v>5.6806075619924845E-2</v>
      </c>
      <c r="Z561" s="72">
        <f t="shared" si="311"/>
        <v>8.9690444570922623E-2</v>
      </c>
      <c r="AA561" s="72">
        <f t="shared" si="312"/>
        <v>9.4042528770872796E-3</v>
      </c>
      <c r="AB561" s="72">
        <f t="shared" si="313"/>
        <v>7.1323529411764647E-2</v>
      </c>
      <c r="AC561" s="72"/>
      <c r="AD561" s="72"/>
      <c r="AE561" s="72">
        <f t="shared" si="314"/>
        <v>0.13745143881286356</v>
      </c>
      <c r="AF561" s="72">
        <f t="shared" si="315"/>
        <v>6.774524571643066E-2</v>
      </c>
      <c r="AG561" s="72">
        <f t="shared" si="316"/>
        <v>3.0995641702299237E-2</v>
      </c>
      <c r="AH561" s="72">
        <f t="shared" si="317"/>
        <v>0.22126901816140632</v>
      </c>
      <c r="AI561" s="72">
        <f t="shared" si="318"/>
        <v>7.5449052458115909E-2</v>
      </c>
      <c r="AJ561" s="72">
        <f>(AV561-Driver!$K$179)/(Driver!$L$179-Driver!$K$179)</f>
        <v>0.11078881637257271</v>
      </c>
      <c r="AK561" s="72">
        <f>(AW561-Driver!$K$180)/(Driver!$L$180-Driver!$K$180)</f>
        <v>0.23957470159727168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25.535357400735045</v>
      </c>
      <c r="AX561" s="70">
        <f t="shared" si="321"/>
        <v>3.7677859988616964</v>
      </c>
      <c r="AY561" s="70">
        <f>IFERROR(Driver!$K$19/Data!BH561/Data!BI561*Data!BK561*Data!BL561,"")</f>
        <v>0.41984243686962236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0.88203872123364124</v>
      </c>
      <c r="L562" s="72">
        <f t="shared" si="299"/>
        <v>0.81949480299734112</v>
      </c>
      <c r="M562" s="72">
        <f t="shared" si="300"/>
        <v>0.94458263946994148</v>
      </c>
      <c r="N562" s="72">
        <f t="shared" si="301"/>
        <v>0.98746126604692341</v>
      </c>
      <c r="O562" s="72">
        <f t="shared" si="302"/>
        <v>0.95511018177466567</v>
      </c>
      <c r="P562" s="72">
        <f t="shared" si="303"/>
        <v>0.89117647058823524</v>
      </c>
      <c r="Q562" s="72"/>
      <c r="R562" s="72"/>
      <c r="S562" s="72">
        <f t="shared" si="304"/>
        <v>0.8328341766957239</v>
      </c>
      <c r="T562" s="72">
        <f t="shared" si="305"/>
        <v>0.7632525802500042</v>
      </c>
      <c r="U562" s="72">
        <f t="shared" si="306"/>
        <v>0.94236862366093477</v>
      </c>
      <c r="V562" s="72">
        <f t="shared" si="307"/>
        <v>0.7824744103494935</v>
      </c>
      <c r="W562" s="72">
        <f t="shared" si="308"/>
        <v>0.87900076267620453</v>
      </c>
      <c r="X562" s="72">
        <f t="shared" si="309"/>
        <v>0.18050519700265891</v>
      </c>
      <c r="Y562" s="72">
        <f t="shared" si="310"/>
        <v>5.5417360530058551E-2</v>
      </c>
      <c r="Z562" s="72">
        <f t="shared" si="311"/>
        <v>1.2538733953076586E-2</v>
      </c>
      <c r="AA562" s="72">
        <f t="shared" si="312"/>
        <v>4.4889818225334367E-2</v>
      </c>
      <c r="AB562" s="72">
        <f t="shared" si="313"/>
        <v>0.10882352941176471</v>
      </c>
      <c r="AC562" s="72"/>
      <c r="AD562" s="72"/>
      <c r="AE562" s="72">
        <f t="shared" si="314"/>
        <v>0.16716582330427615</v>
      </c>
      <c r="AF562" s="72">
        <f t="shared" si="315"/>
        <v>0.23674741974999583</v>
      </c>
      <c r="AG562" s="72">
        <f t="shared" si="316"/>
        <v>5.7631376339065288E-2</v>
      </c>
      <c r="AH562" s="72">
        <f t="shared" si="317"/>
        <v>0.21752558965050647</v>
      </c>
      <c r="AI562" s="72">
        <f t="shared" si="318"/>
        <v>0.1209992373237955</v>
      </c>
      <c r="AJ562" s="72">
        <f>(AV562-Driver!$K$179)/(Driver!$L$179-Driver!$K$179)</f>
        <v>0.12505035855289662</v>
      </c>
      <c r="AK562" s="72">
        <f>(AW562-Driver!$K$180)/(Driver!$L$180-Driver!$K$180)</f>
        <v>0.20937611739420298</v>
      </c>
      <c r="AL562" s="72">
        <f>(AX562-Driver!$K$181)/(Driver!$L$181-Driver!$K$181)</f>
        <v>0.38468348826914561</v>
      </c>
      <c r="AM562" s="72">
        <f>(AY562-Driver!$K$182)/(Driver!$L$182-Driver!$K$182)</f>
        <v>5.1221292885776752E-2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22.595966813154231</v>
      </c>
      <c r="AX562" s="70">
        <f t="shared" si="321"/>
        <v>4.4621513944223103</v>
      </c>
      <c r="AY562" s="70">
        <f>IFERROR(Driver!$K$19/Data!BH562/Data!BI562*Data!BK562*Data!BL562,"")</f>
        <v>0.20380797271554144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0.87703182626242482</v>
      </c>
      <c r="L563" s="72">
        <f t="shared" si="299"/>
        <v>0.84511723471114331</v>
      </c>
      <c r="M563" s="72">
        <f t="shared" si="300"/>
        <v>0.90894641781370622</v>
      </c>
      <c r="N563" s="72">
        <f t="shared" si="301"/>
        <v>0.89386738759248718</v>
      </c>
      <c r="O563" s="72">
        <f t="shared" si="302"/>
        <v>0.9876287285937293</v>
      </c>
      <c r="P563" s="72">
        <f t="shared" si="303"/>
        <v>0.84534313725490207</v>
      </c>
      <c r="Q563" s="72"/>
      <c r="R563" s="72"/>
      <c r="S563" s="72">
        <f t="shared" si="304"/>
        <v>0.93548220017351347</v>
      </c>
      <c r="T563" s="72">
        <f t="shared" si="305"/>
        <v>0.93196867433008723</v>
      </c>
      <c r="U563" s="72">
        <f t="shared" si="306"/>
        <v>0.30000000000000004</v>
      </c>
      <c r="V563" s="72">
        <f t="shared" si="307"/>
        <v>0.75606042631333747</v>
      </c>
      <c r="W563" s="72">
        <f t="shared" si="308"/>
        <v>0.87424957118353341</v>
      </c>
      <c r="X563" s="72">
        <f t="shared" si="309"/>
        <v>0.15488276528885664</v>
      </c>
      <c r="Y563" s="72">
        <f t="shared" si="310"/>
        <v>9.1053582186293822E-2</v>
      </c>
      <c r="Z563" s="72">
        <f t="shared" si="311"/>
        <v>0.10613261240751276</v>
      </c>
      <c r="AA563" s="72">
        <f t="shared" si="312"/>
        <v>1.2371271406270701E-2</v>
      </c>
      <c r="AB563" s="72">
        <f t="shared" si="313"/>
        <v>0.15465686274509799</v>
      </c>
      <c r="AC563" s="72"/>
      <c r="AD563" s="72"/>
      <c r="AE563" s="72">
        <f t="shared" si="314"/>
        <v>6.4517799826486588E-2</v>
      </c>
      <c r="AF563" s="72">
        <f t="shared" si="315"/>
        <v>6.8031325669912712E-2</v>
      </c>
      <c r="AG563" s="72">
        <f t="shared" si="316"/>
        <v>0.7</v>
      </c>
      <c r="AH563" s="72">
        <f t="shared" si="317"/>
        <v>0.24393957368666255</v>
      </c>
      <c r="AI563" s="72">
        <f t="shared" si="318"/>
        <v>0.12575042881646656</v>
      </c>
      <c r="AJ563" s="72">
        <f>(AV563-Driver!$K$179)/(Driver!$L$179-Driver!$K$179)</f>
        <v>0.15067279026669889</v>
      </c>
      <c r="AK563" s="72">
        <f>(AW563-Driver!$K$180)/(Driver!$L$180-Driver!$K$180)</f>
        <v>0.44977070681767051</v>
      </c>
      <c r="AL563" s="72">
        <f>(AX563-Driver!$K$181)/(Driver!$L$181-Driver!$K$181)</f>
        <v>0.29108960981470944</v>
      </c>
      <c r="AM563" s="72">
        <f>(AY563-Driver!$K$182)/(Driver!$L$182-Driver!$K$182)</f>
        <v>0.10848238251738182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45.994864877550576</v>
      </c>
      <c r="AX563" s="70">
        <f t="shared" si="321"/>
        <v>3.6198064883323848</v>
      </c>
      <c r="AY563" s="70">
        <f>IFERROR(Driver!$K$19/Data!BH563/Data!BI563*Data!BK563*Data!BL563,"")</f>
        <v>0.43164811371559347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0.86487497796644064</v>
      </c>
      <c r="L564" s="72">
        <f t="shared" si="299"/>
        <v>0.79500040286842322</v>
      </c>
      <c r="M564" s="72">
        <f t="shared" si="300"/>
        <v>0.93474955306445806</v>
      </c>
      <c r="N564" s="72">
        <f t="shared" si="301"/>
        <v>0.96659236071586674</v>
      </c>
      <c r="O564" s="72">
        <f t="shared" si="302"/>
        <v>0.96478048148404338</v>
      </c>
      <c r="P564" s="72">
        <f t="shared" si="303"/>
        <v>0.87287581699346406</v>
      </c>
      <c r="Q564" s="72"/>
      <c r="R564" s="72"/>
      <c r="S564" s="72">
        <f t="shared" si="304"/>
        <v>0.83068225391016903</v>
      </c>
      <c r="T564" s="72">
        <f t="shared" si="305"/>
        <v>0.82511657593152921</v>
      </c>
      <c r="U564" s="72">
        <f t="shared" si="306"/>
        <v>0.87724585682975276</v>
      </c>
      <c r="V564" s="72">
        <f t="shared" si="307"/>
        <v>0.78015752047982623</v>
      </c>
      <c r="W564" s="72">
        <f t="shared" si="308"/>
        <v>0.8847536617842876</v>
      </c>
      <c r="X564" s="72">
        <f t="shared" si="309"/>
        <v>0.20499959713157681</v>
      </c>
      <c r="Y564" s="72">
        <f t="shared" si="310"/>
        <v>6.5250446935541939E-2</v>
      </c>
      <c r="Z564" s="72">
        <f t="shared" si="311"/>
        <v>3.3407639284133261E-2</v>
      </c>
      <c r="AA564" s="72">
        <f t="shared" si="312"/>
        <v>3.5219518515956602E-2</v>
      </c>
      <c r="AB564" s="72">
        <f t="shared" si="313"/>
        <v>0.12712418300653594</v>
      </c>
      <c r="AC564" s="72"/>
      <c r="AD564" s="72"/>
      <c r="AE564" s="72">
        <f t="shared" si="314"/>
        <v>0.16931774608983097</v>
      </c>
      <c r="AF564" s="72">
        <f t="shared" si="315"/>
        <v>0.17488342406847082</v>
      </c>
      <c r="AG564" s="72">
        <f t="shared" si="316"/>
        <v>0.12275414317024724</v>
      </c>
      <c r="AH564" s="72">
        <f t="shared" si="317"/>
        <v>0.21984247952017374</v>
      </c>
      <c r="AI564" s="72">
        <f t="shared" si="318"/>
        <v>0.11524633821571238</v>
      </c>
      <c r="AJ564" s="72">
        <f>(AV564-Driver!$K$179)/(Driver!$L$179-Driver!$K$179)</f>
        <v>0.10055595842397871</v>
      </c>
      <c r="AK564" s="72">
        <f>(AW564-Driver!$K$180)/(Driver!$L$180-Driver!$K$180)</f>
        <v>0.19070613287227769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20.778716825373348</v>
      </c>
      <c r="AX564" s="70">
        <f t="shared" si="321"/>
        <v>4.2743312464428005</v>
      </c>
      <c r="AY564" s="70">
        <f>IFERROR(Driver!$K$19/Data!BH564/Data!BI564*Data!BK564*Data!BL564,"")</f>
        <v>0.24228580231103866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0.84849240280715077</v>
      </c>
      <c r="L565" s="72">
        <f t="shared" si="299"/>
        <v>0.85937877689146724</v>
      </c>
      <c r="M565" s="72">
        <f t="shared" si="300"/>
        <v>0.83760602872283429</v>
      </c>
      <c r="N565" s="72">
        <f t="shared" si="301"/>
        <v>0.71047397710744331</v>
      </c>
      <c r="O565" s="72">
        <f t="shared" si="302"/>
        <v>0.83498299794994846</v>
      </c>
      <c r="P565" s="72">
        <f t="shared" si="303"/>
        <v>0.96736111111111112</v>
      </c>
      <c r="Q565" s="72"/>
      <c r="R565" s="72"/>
      <c r="S565" s="72">
        <f t="shared" si="304"/>
        <v>0.92663563811096439</v>
      </c>
      <c r="T565" s="72">
        <f t="shared" si="305"/>
        <v>0.90431896423784885</v>
      </c>
      <c r="U565" s="72">
        <f t="shared" si="306"/>
        <v>0.30000000000000004</v>
      </c>
      <c r="V565" s="72">
        <f t="shared" si="307"/>
        <v>0.75846119814357738</v>
      </c>
      <c r="W565" s="72">
        <f t="shared" si="308"/>
        <v>0.91060109112164711</v>
      </c>
      <c r="X565" s="72">
        <f t="shared" si="309"/>
        <v>0.14062122310853276</v>
      </c>
      <c r="Y565" s="72">
        <f t="shared" si="310"/>
        <v>0.16239397127716571</v>
      </c>
      <c r="Z565" s="72">
        <f t="shared" si="311"/>
        <v>0.28952602289255674</v>
      </c>
      <c r="AA565" s="72">
        <f t="shared" si="312"/>
        <v>0.16501700205005151</v>
      </c>
      <c r="AB565" s="72">
        <f t="shared" si="313"/>
        <v>3.2638888888888884E-2</v>
      </c>
      <c r="AC565" s="72"/>
      <c r="AD565" s="72"/>
      <c r="AE565" s="72">
        <f t="shared" si="314"/>
        <v>7.3364361889035667E-2</v>
      </c>
      <c r="AF565" s="72">
        <f t="shared" si="315"/>
        <v>9.5681035762151173E-2</v>
      </c>
      <c r="AG565" s="72">
        <f t="shared" si="316"/>
        <v>0.7</v>
      </c>
      <c r="AH565" s="72">
        <f t="shared" si="317"/>
        <v>0.24153880185642262</v>
      </c>
      <c r="AI565" s="72">
        <f t="shared" si="318"/>
        <v>8.9398908878352917E-2</v>
      </c>
      <c r="AJ565" s="72">
        <f>(AV565-Driver!$K$179)/(Driver!$L$179-Driver!$K$179)</f>
        <v>0.16493433244702277</v>
      </c>
      <c r="AK565" s="72">
        <f>(AW565-Driver!$K$180)/(Driver!$L$180-Driver!$K$180)</f>
        <v>0.26368049983217096</v>
      </c>
      <c r="AL565" s="72">
        <f>(AX565-Driver!$K$181)/(Driver!$L$181-Driver!$K$181)</f>
        <v>0.10769619932966545</v>
      </c>
      <c r="AM565" s="72">
        <f>(AY565-Driver!$K$182)/(Driver!$L$182-Driver!$K$182)</f>
        <v>0.26112811316116263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27.881704367245639</v>
      </c>
      <c r="AX565" s="70">
        <f t="shared" si="321"/>
        <v>1.9692657939669891</v>
      </c>
      <c r="AY565" s="70">
        <f>IFERROR(Driver!$K$19/Data!BH565/Data!BI565*Data!BK565*Data!BL565,"")</f>
        <v>1.0390208517596655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0.93920240980279901</v>
      </c>
      <c r="L566" s="72">
        <f t="shared" si="299"/>
        <v>0.97165820642978007</v>
      </c>
      <c r="M566" s="72">
        <f t="shared" si="300"/>
        <v>0.90674661317581795</v>
      </c>
      <c r="N566" s="72">
        <f t="shared" si="301"/>
        <v>0.89301682160247897</v>
      </c>
      <c r="O566" s="72">
        <f t="shared" si="302"/>
        <v>0.99805635125830827</v>
      </c>
      <c r="P566" s="72">
        <f t="shared" si="303"/>
        <v>0.82916666666666672</v>
      </c>
      <c r="Q566" s="72"/>
      <c r="R566" s="72"/>
      <c r="S566" s="72">
        <f t="shared" si="304"/>
        <v>0.92674997029887374</v>
      </c>
      <c r="T566" s="72">
        <f t="shared" si="305"/>
        <v>0.97160311520073139</v>
      </c>
      <c r="U566" s="72">
        <f t="shared" si="306"/>
        <v>0.85800551892155619</v>
      </c>
      <c r="V566" s="72">
        <f t="shared" si="307"/>
        <v>0.79587366098775658</v>
      </c>
      <c r="W566" s="72">
        <f t="shared" si="308"/>
        <v>0.87646500146821316</v>
      </c>
      <c r="X566" s="72">
        <f t="shared" si="309"/>
        <v>2.8341793570219986E-2</v>
      </c>
      <c r="Y566" s="72">
        <f t="shared" si="310"/>
        <v>9.3253386824181994E-2</v>
      </c>
      <c r="Z566" s="72">
        <f t="shared" si="311"/>
        <v>0.10698317839752097</v>
      </c>
      <c r="AA566" s="72">
        <f t="shared" si="312"/>
        <v>1.9436487416917281E-3</v>
      </c>
      <c r="AB566" s="72">
        <f t="shared" si="313"/>
        <v>0.17083333333333328</v>
      </c>
      <c r="AC566" s="72"/>
      <c r="AD566" s="72"/>
      <c r="AE566" s="72">
        <f t="shared" si="314"/>
        <v>7.3250029701126318E-2</v>
      </c>
      <c r="AF566" s="72">
        <f t="shared" si="315"/>
        <v>2.8396884799268565E-2</v>
      </c>
      <c r="AG566" s="72">
        <f t="shared" si="316"/>
        <v>0.14199448107844384</v>
      </c>
      <c r="AH566" s="72">
        <f t="shared" si="317"/>
        <v>0.20412633901224342</v>
      </c>
      <c r="AI566" s="72">
        <f t="shared" si="318"/>
        <v>0.12353499853178682</v>
      </c>
      <c r="AJ566" s="72">
        <f>(AV566-Driver!$K$179)/(Driver!$L$179-Driver!$K$179)</f>
        <v>0.33389734912577551</v>
      </c>
      <c r="AK566" s="72">
        <f>(AW566-Driver!$K$180)/(Driver!$L$180-Driver!$K$180)</f>
        <v>0.48403774126444371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49.330259604662231</v>
      </c>
      <c r="AX566" s="70">
        <f t="shared" si="321"/>
        <v>5.5378486055776888</v>
      </c>
      <c r="AY566" s="70">
        <f>IFERROR(Driver!$K$19/Data!BH566/Data!BI566*Data!BK566*Data!BL566,"")</f>
        <v>0.37468948009720593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1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0.84694965168447744</v>
      </c>
      <c r="L567" s="72">
        <f t="shared" si="299"/>
        <v>0.75854886793973098</v>
      </c>
      <c r="M567" s="72">
        <f t="shared" si="300"/>
        <v>0.93535043542922403</v>
      </c>
      <c r="N567" s="72">
        <f t="shared" si="301"/>
        <v>0.93054606968949605</v>
      </c>
      <c r="O567" s="72">
        <f t="shared" si="302"/>
        <v>0.97272745882039824</v>
      </c>
      <c r="P567" s="72">
        <f t="shared" si="303"/>
        <v>0.90277777777777779</v>
      </c>
      <c r="Q567" s="72"/>
      <c r="R567" s="72"/>
      <c r="S567" s="72">
        <f t="shared" si="304"/>
        <v>0.82674349395320834</v>
      </c>
      <c r="T567" s="72">
        <f t="shared" si="305"/>
        <v>0.91079961951252031</v>
      </c>
      <c r="U567" s="72">
        <f t="shared" si="306"/>
        <v>0.90386912734311431</v>
      </c>
      <c r="V567" s="72">
        <f t="shared" si="307"/>
        <v>0.8510851029869414</v>
      </c>
      <c r="W567" s="72">
        <f t="shared" si="308"/>
        <v>0.99625360230547555</v>
      </c>
      <c r="X567" s="72">
        <f t="shared" si="309"/>
        <v>0.24145113206026908</v>
      </c>
      <c r="Y567" s="72">
        <f t="shared" si="310"/>
        <v>6.4649564570775975E-2</v>
      </c>
      <c r="Z567" s="72">
        <f t="shared" si="311"/>
        <v>6.9453930310504008E-2</v>
      </c>
      <c r="AA567" s="72">
        <f t="shared" si="312"/>
        <v>2.727254117960172E-2</v>
      </c>
      <c r="AB567" s="72">
        <f t="shared" si="313"/>
        <v>9.7222222222222182E-2</v>
      </c>
      <c r="AC567" s="72"/>
      <c r="AD567" s="72"/>
      <c r="AE567" s="72">
        <f t="shared" si="314"/>
        <v>0.17325650604679171</v>
      </c>
      <c r="AF567" s="72">
        <f t="shared" si="315"/>
        <v>8.9200380487479733E-2</v>
      </c>
      <c r="AG567" s="72">
        <f t="shared" si="316"/>
        <v>9.6130872656885746E-2</v>
      </c>
      <c r="AH567" s="72">
        <f t="shared" si="317"/>
        <v>0.1489148970130586</v>
      </c>
      <c r="AI567" s="72">
        <f t="shared" si="318"/>
        <v>3.7463976945245059E-3</v>
      </c>
      <c r="AJ567" s="72">
        <f>(AV567-Driver!$K$179)/(Driver!$L$179-Driver!$K$179)</f>
        <v>6.4104423495286431E-2</v>
      </c>
      <c r="AK567" s="72">
        <f>(AW567-Driver!$K$180)/(Driver!$L$180-Driver!$K$180)</f>
        <v>0.2156964932699213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23.211162983747268</v>
      </c>
      <c r="AX567" s="70">
        <f t="shared" si="321"/>
        <v>3.9499146272054637</v>
      </c>
      <c r="AY567" s="70">
        <f>IFERROR(Driver!$K$19/Data!BH567/Data!BI567*Data!BK567*Data!BL567,"")</f>
        <v>0.27390658438990323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0.84645536511486696</v>
      </c>
      <c r="L568" s="72">
        <f t="shared" si="299"/>
        <v>0.73900169204737742</v>
      </c>
      <c r="M568" s="72">
        <f t="shared" si="300"/>
        <v>0.95390903818235662</v>
      </c>
      <c r="N568" s="72">
        <f t="shared" si="301"/>
        <v>0.98619648390564729</v>
      </c>
      <c r="O568" s="72">
        <f t="shared" si="302"/>
        <v>0.95682148031462522</v>
      </c>
      <c r="P568" s="72">
        <f t="shared" si="303"/>
        <v>0.91870915032679745</v>
      </c>
      <c r="Q568" s="72"/>
      <c r="R568" s="72"/>
      <c r="S568" s="72">
        <f t="shared" si="304"/>
        <v>0.87545042755291946</v>
      </c>
      <c r="T568" s="72">
        <f t="shared" si="305"/>
        <v>0.70172982107185611</v>
      </c>
      <c r="U568" s="72">
        <f t="shared" si="306"/>
        <v>0.30000000000000004</v>
      </c>
      <c r="V568" s="72">
        <f t="shared" si="307"/>
        <v>0.7522738359895651</v>
      </c>
      <c r="W568" s="72">
        <f t="shared" si="308"/>
        <v>0.87196898572307291</v>
      </c>
      <c r="X568" s="72">
        <f t="shared" si="309"/>
        <v>0.26099830795262263</v>
      </c>
      <c r="Y568" s="72">
        <f t="shared" si="310"/>
        <v>4.6090961817643349E-2</v>
      </c>
      <c r="Z568" s="72">
        <f t="shared" si="311"/>
        <v>1.3803516094352708E-2</v>
      </c>
      <c r="AA568" s="72">
        <f t="shared" si="312"/>
        <v>4.3178519685374735E-2</v>
      </c>
      <c r="AB568" s="72">
        <f t="shared" si="313"/>
        <v>8.1290849673202603E-2</v>
      </c>
      <c r="AC568" s="72"/>
      <c r="AD568" s="72"/>
      <c r="AE568" s="72">
        <f t="shared" si="314"/>
        <v>0.12454957244708054</v>
      </c>
      <c r="AF568" s="72">
        <f t="shared" si="315"/>
        <v>0.29827017892814389</v>
      </c>
      <c r="AG568" s="72">
        <f t="shared" si="316"/>
        <v>0.7</v>
      </c>
      <c r="AH568" s="72">
        <f t="shared" si="317"/>
        <v>0.24772616401043487</v>
      </c>
      <c r="AI568" s="72">
        <f t="shared" si="318"/>
        <v>0.12803101427692706</v>
      </c>
      <c r="AJ568" s="72">
        <f>(AV568-Driver!$K$179)/(Driver!$L$179-Driver!$K$179)</f>
        <v>4.4557247602932885E-2</v>
      </c>
      <c r="AK568" s="72">
        <f>(AW568-Driver!$K$180)/(Driver!$L$180-Driver!$K$180)</f>
        <v>0.23510914227704527</v>
      </c>
      <c r="AL568" s="72">
        <f>(AX568-Driver!$K$181)/(Driver!$L$181-Driver!$K$181)</f>
        <v>0.38341870612786949</v>
      </c>
      <c r="AM568" s="72">
        <f>(AY568-Driver!$K$182)/(Driver!$L$182-Driver!$K$182)</f>
        <v>5.2932591425736385E-2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25.100700499408411</v>
      </c>
      <c r="AX568" s="70">
        <f t="shared" si="321"/>
        <v>4.4507683551508253</v>
      </c>
      <c r="AY568" s="70">
        <f>IFERROR(Driver!$K$19/Data!BH568/Data!BI568*Data!BK568*Data!BL568,"")</f>
        <v>0.21061717776466052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1</v>
      </c>
      <c r="J569" s="43" t="b">
        <f t="array" ref="J569">NOT(OR(($H$9:$H$1273=TRUE)*($I$9:$I$1273&gt;0)*($BT$9:$BT$1273=BT569)*($K$9:$K$1273&gt;K569)))</f>
        <v>0</v>
      </c>
      <c r="K569" s="72">
        <f t="shared" si="298"/>
        <v>0.88701314575525714</v>
      </c>
      <c r="L569" s="72">
        <f t="shared" si="299"/>
        <v>0.84270002417210543</v>
      </c>
      <c r="M569" s="72">
        <f t="shared" si="300"/>
        <v>0.93132626733840884</v>
      </c>
      <c r="N569" s="72">
        <f t="shared" si="301"/>
        <v>0.96595996964522857</v>
      </c>
      <c r="O569" s="72">
        <f t="shared" si="302"/>
        <v>0.95604170818699119</v>
      </c>
      <c r="P569" s="72">
        <f t="shared" si="303"/>
        <v>0.87197712418300655</v>
      </c>
      <c r="Q569" s="72"/>
      <c r="R569" s="72"/>
      <c r="S569" s="72">
        <f t="shared" si="304"/>
        <v>0.8193074246028782</v>
      </c>
      <c r="T569" s="72">
        <f t="shared" si="305"/>
        <v>0.93668669525139225</v>
      </c>
      <c r="U569" s="72" t="e">
        <f t="shared" si="306"/>
        <v>#VALUE!</v>
      </c>
      <c r="V569" s="72">
        <f t="shared" si="307"/>
        <v>0.90716153450449999</v>
      </c>
      <c r="W569" s="72">
        <f t="shared" si="308"/>
        <v>0.85</v>
      </c>
      <c r="X569" s="72">
        <f t="shared" si="309"/>
        <v>0.15729997582789459</v>
      </c>
      <c r="Y569" s="72">
        <f t="shared" si="310"/>
        <v>6.86737326615912E-2</v>
      </c>
      <c r="Z569" s="72">
        <f t="shared" si="311"/>
        <v>3.4040030354771378E-2</v>
      </c>
      <c r="AA569" s="72">
        <f t="shared" si="312"/>
        <v>4.3958291813008796E-2</v>
      </c>
      <c r="AB569" s="72">
        <f t="shared" si="313"/>
        <v>0.12802287581699343</v>
      </c>
      <c r="AC569" s="72"/>
      <c r="AD569" s="72"/>
      <c r="AE569" s="72">
        <f t="shared" si="314"/>
        <v>0.18069257539712177</v>
      </c>
      <c r="AF569" s="72">
        <f t="shared" si="315"/>
        <v>6.3313304748607746E-2</v>
      </c>
      <c r="AG569" s="72" t="e">
        <f t="shared" si="316"/>
        <v>#VALUE!</v>
      </c>
      <c r="AH569" s="72">
        <f t="shared" si="317"/>
        <v>9.2838465495500039E-2</v>
      </c>
      <c r="AI569" s="72">
        <f t="shared" si="318"/>
        <v>0.15</v>
      </c>
      <c r="AJ569" s="72">
        <f>(AV569-Driver!$K$179)/(Driver!$L$179-Driver!$K$179)</f>
        <v>0.14825557972766093</v>
      </c>
      <c r="AK569" s="72">
        <f>(AW569-Driver!$K$180)/(Driver!$L$180-Driver!$K$180)</f>
        <v>0.18944894337516463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20.656347811323872</v>
      </c>
      <c r="AX569" s="70">
        <f t="shared" si="321"/>
        <v>4.2686397268070575</v>
      </c>
      <c r="AY569" s="70">
        <f>IFERROR(Driver!$K$19/Data!BH569/Data!BI569*Data!BK569*Data!BL569,"")</f>
        <v>0.20751448809090353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0.84179385148205599</v>
      </c>
      <c r="L570" s="72">
        <f t="shared" si="299"/>
        <v>0.72602932882120697</v>
      </c>
      <c r="M570" s="72">
        <f t="shared" si="300"/>
        <v>0.95755837414290501</v>
      </c>
      <c r="N570" s="72">
        <f t="shared" si="301"/>
        <v>0.96343040536267632</v>
      </c>
      <c r="O570" s="72">
        <f t="shared" si="302"/>
        <v>0.99176105693531968</v>
      </c>
      <c r="P570" s="72">
        <f t="shared" si="303"/>
        <v>0.91748366013071903</v>
      </c>
      <c r="Q570" s="72"/>
      <c r="R570" s="72"/>
      <c r="S570" s="72">
        <f t="shared" si="304"/>
        <v>0.88614441244899056</v>
      </c>
      <c r="T570" s="72">
        <f t="shared" si="305"/>
        <v>0.87714623421465854</v>
      </c>
      <c r="U570" s="72">
        <f t="shared" si="306"/>
        <v>0.30000000000000004</v>
      </c>
      <c r="V570" s="72">
        <f t="shared" si="307"/>
        <v>0.75070094385841435</v>
      </c>
      <c r="W570" s="72">
        <f t="shared" si="308"/>
        <v>0.86856431580675164</v>
      </c>
      <c r="X570" s="72">
        <f t="shared" si="309"/>
        <v>0.27397067117879298</v>
      </c>
      <c r="Y570" s="72">
        <f t="shared" si="310"/>
        <v>4.2441625857095024E-2</v>
      </c>
      <c r="Z570" s="72">
        <f t="shared" si="311"/>
        <v>3.6569594637323732E-2</v>
      </c>
      <c r="AA570" s="72">
        <f t="shared" si="312"/>
        <v>8.2389430646803291E-3</v>
      </c>
      <c r="AB570" s="72">
        <f t="shared" si="313"/>
        <v>8.251633986928103E-2</v>
      </c>
      <c r="AC570" s="72"/>
      <c r="AD570" s="72"/>
      <c r="AE570" s="72">
        <f t="shared" si="314"/>
        <v>0.11385558755100945</v>
      </c>
      <c r="AF570" s="72">
        <f t="shared" si="315"/>
        <v>0.12285376578534149</v>
      </c>
      <c r="AG570" s="72">
        <f t="shared" si="316"/>
        <v>0.7</v>
      </c>
      <c r="AH570" s="72">
        <f t="shared" si="317"/>
        <v>0.24929905614158562</v>
      </c>
      <c r="AI570" s="72">
        <f t="shared" si="318"/>
        <v>0.13143568419324833</v>
      </c>
      <c r="AJ570" s="72">
        <f>(AV570-Driver!$K$179)/(Driver!$L$179-Driver!$K$179)</f>
        <v>3.1584884376762545E-2</v>
      </c>
      <c r="AK570" s="72">
        <f>(AW570-Driver!$K$180)/(Driver!$L$180-Driver!$K$180)</f>
        <v>0.23328491925981176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24.923139063731583</v>
      </c>
      <c r="AX570" s="70">
        <f t="shared" si="321"/>
        <v>4.2458736482640864</v>
      </c>
      <c r="AY570" s="70">
        <f>IFERROR(Driver!$K$19/Data!BH570/Data!BI570*Data!BK570*Data!BL570,"")</f>
        <v>0.34964069469311393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0.89508462788363641</v>
      </c>
      <c r="L571" s="72">
        <f t="shared" si="299"/>
        <v>0.83963822415599065</v>
      </c>
      <c r="M571" s="72">
        <f t="shared" si="300"/>
        <v>0.95053103161128227</v>
      </c>
      <c r="N571" s="72">
        <f t="shared" si="301"/>
        <v>0.98597830898627703</v>
      </c>
      <c r="O571" s="72">
        <f t="shared" si="302"/>
        <v>0.93587622375606638</v>
      </c>
      <c r="P571" s="72">
        <f t="shared" si="303"/>
        <v>0.9297385620915033</v>
      </c>
      <c r="Q571" s="72"/>
      <c r="R571" s="72"/>
      <c r="S571" s="72">
        <f t="shared" si="304"/>
        <v>0.83001629430437507</v>
      </c>
      <c r="T571" s="72">
        <f t="shared" si="305"/>
        <v>0.68112660501180611</v>
      </c>
      <c r="U571" s="72">
        <f t="shared" si="306"/>
        <v>0.63704875020024532</v>
      </c>
      <c r="V571" s="72">
        <f t="shared" si="307"/>
        <v>0.77603310183971486</v>
      </c>
      <c r="W571" s="72">
        <f t="shared" si="308"/>
        <v>0.87325140481520402</v>
      </c>
      <c r="X571" s="72">
        <f t="shared" si="309"/>
        <v>0.16036177584400935</v>
      </c>
      <c r="Y571" s="72">
        <f t="shared" si="310"/>
        <v>4.9468968388717761E-2</v>
      </c>
      <c r="Z571" s="72">
        <f t="shared" si="311"/>
        <v>1.4021691013722914E-2</v>
      </c>
      <c r="AA571" s="72">
        <f t="shared" si="312"/>
        <v>6.4123776243933645E-2</v>
      </c>
      <c r="AB571" s="72">
        <f t="shared" si="313"/>
        <v>7.0261437908496732E-2</v>
      </c>
      <c r="AC571" s="72"/>
      <c r="AD571" s="72"/>
      <c r="AE571" s="72">
        <f t="shared" si="314"/>
        <v>0.16998370569562496</v>
      </c>
      <c r="AF571" s="72">
        <f t="shared" si="315"/>
        <v>0.31887339498819389</v>
      </c>
      <c r="AG571" s="72">
        <f t="shared" si="316"/>
        <v>0.36295124979975463</v>
      </c>
      <c r="AH571" s="72">
        <f t="shared" si="317"/>
        <v>0.22396689816028512</v>
      </c>
      <c r="AI571" s="72">
        <f t="shared" si="318"/>
        <v>0.126748595184796</v>
      </c>
      <c r="AJ571" s="72">
        <f>(AV571-Driver!$K$179)/(Driver!$L$179-Driver!$K$179)</f>
        <v>0.14519377971154618</v>
      </c>
      <c r="AK571" s="72">
        <f>(AW571-Driver!$K$180)/(Driver!$L$180-Driver!$K$180)</f>
        <v>0.24715305237961263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26.272999033508512</v>
      </c>
      <c r="AX571" s="70">
        <f t="shared" si="321"/>
        <v>4.7011952191235062</v>
      </c>
      <c r="AY571" s="70">
        <f>IFERROR(Driver!$K$19/Data!BH571/Data!BI571*Data!BK571*Data!BL571,"")</f>
        <v>0.12727663642521764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0.87486485760514576</v>
      </c>
      <c r="L572" s="72">
        <f t="shared" si="299"/>
        <v>0.8467287084038353</v>
      </c>
      <c r="M572" s="72">
        <f t="shared" si="300"/>
        <v>0.90300100680645623</v>
      </c>
      <c r="N572" s="72">
        <f t="shared" si="301"/>
        <v>0.87046891797887815</v>
      </c>
      <c r="O572" s="72">
        <f t="shared" si="302"/>
        <v>0.96700632466271275</v>
      </c>
      <c r="P572" s="72">
        <f t="shared" si="303"/>
        <v>0.87152777777777779</v>
      </c>
      <c r="Q572" s="72"/>
      <c r="R572" s="72"/>
      <c r="S572" s="72">
        <f t="shared" si="304"/>
        <v>0.82206189951827613</v>
      </c>
      <c r="T572" s="72">
        <f t="shared" si="305"/>
        <v>0.96898861992373531</v>
      </c>
      <c r="U572" s="72">
        <f t="shared" si="306"/>
        <v>0.74204718178614559</v>
      </c>
      <c r="V572" s="72">
        <f t="shared" si="307"/>
        <v>0.89381044533525267</v>
      </c>
      <c r="W572" s="72">
        <f t="shared" si="308"/>
        <v>0.9760207488671595</v>
      </c>
      <c r="X572" s="72">
        <f t="shared" si="309"/>
        <v>0.15327129159616468</v>
      </c>
      <c r="Y572" s="72">
        <f t="shared" si="310"/>
        <v>9.699899319354377E-2</v>
      </c>
      <c r="Z572" s="72">
        <f t="shared" si="311"/>
        <v>0.12953108202112185</v>
      </c>
      <c r="AA572" s="72">
        <f t="shared" si="312"/>
        <v>3.2993675337287268E-2</v>
      </c>
      <c r="AB572" s="72">
        <f t="shared" si="313"/>
        <v>0.12847222222222218</v>
      </c>
      <c r="AC572" s="72"/>
      <c r="AD572" s="72"/>
      <c r="AE572" s="72">
        <f t="shared" si="314"/>
        <v>0.17793810048172387</v>
      </c>
      <c r="AF572" s="72">
        <f t="shared" si="315"/>
        <v>3.101138007626468E-2</v>
      </c>
      <c r="AG572" s="72">
        <f t="shared" si="316"/>
        <v>0.25795281821385441</v>
      </c>
      <c r="AH572" s="72">
        <f t="shared" si="317"/>
        <v>0.10618955466474736</v>
      </c>
      <c r="AI572" s="72">
        <f t="shared" si="318"/>
        <v>2.3979251132840468E-2</v>
      </c>
      <c r="AJ572" s="72">
        <f>(AV572-Driver!$K$179)/(Driver!$L$179-Driver!$K$179)</f>
        <v>0.15228426395939085</v>
      </c>
      <c r="AK572" s="72">
        <f>(AW572-Driver!$K$180)/(Driver!$L$180-Driver!$K$180)</f>
        <v>0.18064695686227103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19.799603133029198</v>
      </c>
      <c r="AX572" s="70">
        <f t="shared" si="321"/>
        <v>3.409220261809903</v>
      </c>
      <c r="AY572" s="70">
        <f>IFERROR(Driver!$K$19/Data!BH572/Data!BI572*Data!BK572*Data!BL572,"")</f>
        <v>0.25114236489017816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0.87559913593110406</v>
      </c>
      <c r="L573" s="72">
        <f t="shared" si="299"/>
        <v>0.82932479252276203</v>
      </c>
      <c r="M573" s="72">
        <f t="shared" si="300"/>
        <v>0.92187347933944608</v>
      </c>
      <c r="N573" s="72">
        <f t="shared" si="301"/>
        <v>0.91030955542907743</v>
      </c>
      <c r="O573" s="72">
        <f t="shared" si="302"/>
        <v>0.99272918324285553</v>
      </c>
      <c r="P573" s="72">
        <f t="shared" si="303"/>
        <v>0.86258169934640527</v>
      </c>
      <c r="Q573" s="72"/>
      <c r="R573" s="72"/>
      <c r="S573" s="72">
        <f t="shared" si="304"/>
        <v>0.83600326422251547</v>
      </c>
      <c r="T573" s="72">
        <f t="shared" si="305"/>
        <v>0.94171268201064728</v>
      </c>
      <c r="U573" s="72">
        <f t="shared" si="306"/>
        <v>0.75069834208512032</v>
      </c>
      <c r="V573" s="72">
        <f t="shared" si="307"/>
        <v>0.82244527871722395</v>
      </c>
      <c r="W573" s="72">
        <f t="shared" si="308"/>
        <v>0.9722651301042784</v>
      </c>
      <c r="X573" s="72">
        <f t="shared" si="309"/>
        <v>0.17067520747723794</v>
      </c>
      <c r="Y573" s="72">
        <f t="shared" si="310"/>
        <v>7.812652066055395E-2</v>
      </c>
      <c r="Z573" s="72">
        <f t="shared" si="311"/>
        <v>8.9690444570922623E-2</v>
      </c>
      <c r="AA573" s="72">
        <f t="shared" si="312"/>
        <v>7.2708167571444993E-3</v>
      </c>
      <c r="AB573" s="72">
        <f t="shared" si="313"/>
        <v>0.13741830065359473</v>
      </c>
      <c r="AC573" s="72"/>
      <c r="AD573" s="72"/>
      <c r="AE573" s="72">
        <f t="shared" si="314"/>
        <v>0.1639967357774845</v>
      </c>
      <c r="AF573" s="72">
        <f t="shared" si="315"/>
        <v>5.8287317989352709E-2</v>
      </c>
      <c r="AG573" s="72">
        <f t="shared" si="316"/>
        <v>0.24930165791487968</v>
      </c>
      <c r="AH573" s="72">
        <f t="shared" si="317"/>
        <v>0.17755472128277608</v>
      </c>
      <c r="AI573" s="72">
        <f t="shared" si="318"/>
        <v>2.7734869895721631E-2</v>
      </c>
      <c r="AJ573" s="72">
        <f>(AV573-Driver!$K$179)/(Driver!$L$179-Driver!$K$179)</f>
        <v>0.13488034807831759</v>
      </c>
      <c r="AK573" s="72">
        <f>(AW573-Driver!$K$180)/(Driver!$L$180-Driver!$K$180)</f>
        <v>0.17760015239500396</v>
      </c>
      <c r="AL573" s="72">
        <f>(AX573-Driver!$K$181)/(Driver!$L$181-Driver!$K$181)</f>
        <v>0.30753177765129958</v>
      </c>
      <c r="AM573" s="72">
        <f>(AY573-Driver!$K$182)/(Driver!$L$182-Driver!$K$182)</f>
        <v>0.10338192786825562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19.503041270623278</v>
      </c>
      <c r="AX573" s="70">
        <f t="shared" si="321"/>
        <v>3.7677859988616964</v>
      </c>
      <c r="AY573" s="70">
        <f>IFERROR(Driver!$K$19/Data!BH573/Data!BI573*Data!BK573*Data!BL573,"")</f>
        <v>0.41135355917781408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0.85607540337989563</v>
      </c>
      <c r="L574" s="72">
        <f t="shared" si="299"/>
        <v>0.77131173958585131</v>
      </c>
      <c r="M574" s="72">
        <f t="shared" si="300"/>
        <v>0.94083906717393995</v>
      </c>
      <c r="N574" s="72">
        <f t="shared" si="301"/>
        <v>0.8753098716246126</v>
      </c>
      <c r="O574" s="72">
        <f t="shared" si="302"/>
        <v>0.95202759133511583</v>
      </c>
      <c r="P574" s="72">
        <f t="shared" si="303"/>
        <v>0.99517973856209152</v>
      </c>
      <c r="Q574" s="72"/>
      <c r="R574" s="72"/>
      <c r="S574" s="72">
        <f t="shared" si="304"/>
        <v>0.89209083592990401</v>
      </c>
      <c r="T574" s="72">
        <f t="shared" si="305"/>
        <v>0.42193284465156911</v>
      </c>
      <c r="U574" s="72">
        <f t="shared" si="306"/>
        <v>0.30000000000000004</v>
      </c>
      <c r="V574" s="72">
        <f t="shared" si="307"/>
        <v>0.75110891508850708</v>
      </c>
      <c r="W574" s="72">
        <f t="shared" si="308"/>
        <v>0.85799436412643959</v>
      </c>
      <c r="X574" s="72">
        <f t="shared" si="309"/>
        <v>0.22868826041414872</v>
      </c>
      <c r="Y574" s="72">
        <f t="shared" si="310"/>
        <v>5.9160932826060005E-2</v>
      </c>
      <c r="Z574" s="72">
        <f t="shared" si="311"/>
        <v>0.12469012837538734</v>
      </c>
      <c r="AA574" s="72">
        <f t="shared" si="312"/>
        <v>4.7972408664884135E-2</v>
      </c>
      <c r="AB574" s="72">
        <f t="shared" si="313"/>
        <v>4.8202614379085351E-3</v>
      </c>
      <c r="AC574" s="72"/>
      <c r="AD574" s="72"/>
      <c r="AE574" s="72">
        <f t="shared" si="314"/>
        <v>0.10790916407009596</v>
      </c>
      <c r="AF574" s="72">
        <f t="shared" si="315"/>
        <v>0.57806715534843089</v>
      </c>
      <c r="AG574" s="72">
        <f t="shared" si="316"/>
        <v>0.7</v>
      </c>
      <c r="AH574" s="72">
        <f t="shared" si="317"/>
        <v>0.24889108491149287</v>
      </c>
      <c r="AI574" s="72">
        <f t="shared" si="318"/>
        <v>0.14200563587356041</v>
      </c>
      <c r="AJ574" s="72">
        <f>(AV574-Driver!$K$179)/(Driver!$L$179-Driver!$K$179)</f>
        <v>7.6867295141406805E-2</v>
      </c>
      <c r="AK574" s="72">
        <f>(AW574-Driver!$K$180)/(Driver!$L$180-Driver!$K$180)</f>
        <v>0.32834830750145927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34.176169826433508</v>
      </c>
      <c r="AX574" s="70">
        <f t="shared" si="321"/>
        <v>5.6972111553784863</v>
      </c>
      <c r="AY574" s="70">
        <f>IFERROR(Driver!$K$19/Data!BH574/Data!BI574*Data!BK574*Data!BL574,"")</f>
        <v>0.19154243873931096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0.84454142362874463</v>
      </c>
      <c r="L575" s="72">
        <f t="shared" si="299"/>
        <v>0.76260978164531468</v>
      </c>
      <c r="M575" s="72">
        <f t="shared" si="300"/>
        <v>0.92647306561217457</v>
      </c>
      <c r="N575" s="72">
        <f t="shared" si="301"/>
        <v>0.83673401631568955</v>
      </c>
      <c r="O575" s="72">
        <f t="shared" si="302"/>
        <v>0.9617211282332524</v>
      </c>
      <c r="P575" s="72">
        <f t="shared" si="303"/>
        <v>0.98096405228758166</v>
      </c>
      <c r="Q575" s="72"/>
      <c r="R575" s="72"/>
      <c r="S575" s="72">
        <f t="shared" si="304"/>
        <v>0.91163058130503805</v>
      </c>
      <c r="T575" s="72">
        <f t="shared" si="305"/>
        <v>0.46834969858347508</v>
      </c>
      <c r="U575" s="72">
        <f t="shared" si="306"/>
        <v>0.30000000000000004</v>
      </c>
      <c r="V575" s="72">
        <f t="shared" si="307"/>
        <v>0.75084488768648161</v>
      </c>
      <c r="W575" s="72">
        <f t="shared" si="308"/>
        <v>0.8567976920302921</v>
      </c>
      <c r="X575" s="72">
        <f t="shared" si="309"/>
        <v>0.23739021835468535</v>
      </c>
      <c r="Y575" s="72">
        <f t="shared" si="310"/>
        <v>7.3526934387825441E-2</v>
      </c>
      <c r="Z575" s="72">
        <f t="shared" si="311"/>
        <v>0.16326598368431039</v>
      </c>
      <c r="AA575" s="72">
        <f t="shared" si="312"/>
        <v>3.8278871766747574E-2</v>
      </c>
      <c r="AB575" s="72">
        <f t="shared" si="313"/>
        <v>1.9035947712418344E-2</v>
      </c>
      <c r="AC575" s="72"/>
      <c r="AD575" s="72"/>
      <c r="AE575" s="72">
        <f t="shared" si="314"/>
        <v>8.8369418694961913E-2</v>
      </c>
      <c r="AF575" s="72">
        <f t="shared" si="315"/>
        <v>0.53165030141652492</v>
      </c>
      <c r="AG575" s="72">
        <f t="shared" si="316"/>
        <v>0.7</v>
      </c>
      <c r="AH575" s="72">
        <f t="shared" si="317"/>
        <v>0.24915511231351839</v>
      </c>
      <c r="AI575" s="72">
        <f t="shared" si="318"/>
        <v>0.1432023079697079</v>
      </c>
      <c r="AJ575" s="72">
        <f>(AV575-Driver!$K$179)/(Driver!$L$179-Driver!$K$179)</f>
        <v>6.8165337200870174E-2</v>
      </c>
      <c r="AK575" s="72">
        <f>(AW575-Driver!$K$180)/(Driver!$L$180-Driver!$K$180)</f>
        <v>0.34562218966309349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35.857529664214518</v>
      </c>
      <c r="AX575" s="70">
        <f t="shared" si="321"/>
        <v>6.0443938531587937</v>
      </c>
      <c r="AY575" s="70">
        <f>IFERROR(Driver!$K$19/Data!BH575/Data!BI575*Data!BK575*Data!BL575,"")</f>
        <v>0.23011272840494149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0.88553678846661432</v>
      </c>
      <c r="L576" s="72">
        <f t="shared" si="299"/>
        <v>0.81530497139634195</v>
      </c>
      <c r="M576" s="72">
        <f t="shared" si="300"/>
        <v>0.9557686055368867</v>
      </c>
      <c r="N576" s="72">
        <f t="shared" si="301"/>
        <v>0.96068266616075371</v>
      </c>
      <c r="O576" s="72">
        <f t="shared" si="302"/>
        <v>0.99257086286820695</v>
      </c>
      <c r="P576" s="72">
        <f t="shared" si="303"/>
        <v>0.91405228758169932</v>
      </c>
      <c r="Q576" s="72"/>
      <c r="R576" s="72"/>
      <c r="S576" s="72">
        <f t="shared" si="304"/>
        <v>0.86953893040685271</v>
      </c>
      <c r="T576" s="72">
        <f t="shared" si="305"/>
        <v>0.99867502159612398</v>
      </c>
      <c r="U576" s="72">
        <f t="shared" si="306"/>
        <v>0.76387330024253275</v>
      </c>
      <c r="V576" s="72">
        <f t="shared" si="307"/>
        <v>0.78594695360376976</v>
      </c>
      <c r="W576" s="72">
        <f t="shared" si="308"/>
        <v>0.94142032332563508</v>
      </c>
      <c r="X576" s="72">
        <f t="shared" si="309"/>
        <v>0.18469502860365802</v>
      </c>
      <c r="Y576" s="72">
        <f t="shared" si="310"/>
        <v>4.4231394463113305E-2</v>
      </c>
      <c r="Z576" s="72">
        <f t="shared" si="311"/>
        <v>3.9317333839246238E-2</v>
      </c>
      <c r="AA576" s="72">
        <f t="shared" si="312"/>
        <v>7.4291371317930094E-3</v>
      </c>
      <c r="AB576" s="72">
        <f t="shared" si="313"/>
        <v>8.5947712418300681E-2</v>
      </c>
      <c r="AC576" s="72"/>
      <c r="AD576" s="72"/>
      <c r="AE576" s="72">
        <f t="shared" si="314"/>
        <v>0.13046106959314727</v>
      </c>
      <c r="AF576" s="72">
        <f t="shared" si="315"/>
        <v>1.3249784038760065E-3</v>
      </c>
      <c r="AG576" s="72">
        <f t="shared" si="316"/>
        <v>0.23612669975746725</v>
      </c>
      <c r="AH576" s="72">
        <f t="shared" si="317"/>
        <v>0.21405304639623024</v>
      </c>
      <c r="AI576" s="72">
        <f t="shared" si="318"/>
        <v>5.8579676674364908E-2</v>
      </c>
      <c r="AJ576" s="72">
        <f>(AV576-Driver!$K$179)/(Driver!$L$179-Driver!$K$179)</f>
        <v>0.1208605269518975</v>
      </c>
      <c r="AK576" s="72">
        <f>(AW576-Driver!$K$180)/(Driver!$L$180-Driver!$K$180)</f>
        <v>0.23772926926594112</v>
      </c>
      <c r="AL576" s="72">
        <f>(AX576-Driver!$K$181)/(Driver!$L$181-Driver!$K$181)</f>
        <v>0.43653955606146844</v>
      </c>
      <c r="AM576" s="72">
        <f>(AY576-Driver!$K$182)/(Driver!$L$182-Driver!$K$182)</f>
        <v>0.10354024824290413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25.355731548468132</v>
      </c>
      <c r="AX576" s="70">
        <f t="shared" si="321"/>
        <v>4.9288560045532162</v>
      </c>
      <c r="AY576" s="70">
        <f>IFERROR(Driver!$K$19/Data!BH576/Data!BI576*Data!BK576*Data!BL576,"")</f>
        <v>0.41198351115244763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0.85828566374164372</v>
      </c>
      <c r="L577" s="72">
        <f t="shared" si="299"/>
        <v>0.76696076061558294</v>
      </c>
      <c r="M577" s="72">
        <f t="shared" si="300"/>
        <v>0.94961056686770451</v>
      </c>
      <c r="N577" s="72">
        <f t="shared" si="301"/>
        <v>0.96343040536267632</v>
      </c>
      <c r="O577" s="72">
        <f t="shared" si="302"/>
        <v>0.98540129524043729</v>
      </c>
      <c r="P577" s="72">
        <f t="shared" si="303"/>
        <v>0.9</v>
      </c>
      <c r="Q577" s="72"/>
      <c r="R577" s="72"/>
      <c r="S577" s="72">
        <f t="shared" si="304"/>
        <v>0.89336512550715341</v>
      </c>
      <c r="T577" s="72">
        <f t="shared" si="305"/>
        <v>0.82404431453844107</v>
      </c>
      <c r="U577" s="72">
        <f t="shared" si="306"/>
        <v>0.30000000000000004</v>
      </c>
      <c r="V577" s="72">
        <f t="shared" si="307"/>
        <v>0.75101446021510643</v>
      </c>
      <c r="W577" s="72">
        <f t="shared" si="308"/>
        <v>0.86263404825737267</v>
      </c>
      <c r="X577" s="72">
        <f t="shared" si="309"/>
        <v>0.23303923938441704</v>
      </c>
      <c r="Y577" s="72">
        <f t="shared" si="310"/>
        <v>5.0389433132295457E-2</v>
      </c>
      <c r="Z577" s="72">
        <f t="shared" si="311"/>
        <v>3.6569594637323732E-2</v>
      </c>
      <c r="AA577" s="72">
        <f t="shared" si="312"/>
        <v>1.4598704759562667E-2</v>
      </c>
      <c r="AB577" s="72">
        <f t="shared" si="313"/>
        <v>9.9999999999999978E-2</v>
      </c>
      <c r="AC577" s="72"/>
      <c r="AD577" s="72"/>
      <c r="AE577" s="72">
        <f t="shared" si="314"/>
        <v>0.1066348744928466</v>
      </c>
      <c r="AF577" s="72">
        <f t="shared" si="315"/>
        <v>0.1759556854615589</v>
      </c>
      <c r="AG577" s="72">
        <f t="shared" si="316"/>
        <v>0.7</v>
      </c>
      <c r="AH577" s="72">
        <f t="shared" si="317"/>
        <v>0.24898553978489354</v>
      </c>
      <c r="AI577" s="72">
        <f t="shared" si="318"/>
        <v>0.13736595174262733</v>
      </c>
      <c r="AJ577" s="72">
        <f>(AV577-Driver!$K$179)/(Driver!$L$179-Driver!$K$179)</f>
        <v>7.251631617113849E-2</v>
      </c>
      <c r="AK577" s="72">
        <f>(AW577-Driver!$K$180)/(Driver!$L$180-Driver!$K$180)</f>
        <v>0.21784780648253585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23.420561867005343</v>
      </c>
      <c r="AX577" s="70">
        <f t="shared" si="321"/>
        <v>4.2458736482640864</v>
      </c>
      <c r="AY577" s="70">
        <f>IFERROR(Driver!$K$19/Data!BH577/Data!BI577*Data!BK577*Data!BL577,"")</f>
        <v>0.44051100355138434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0.86135243370208658</v>
      </c>
      <c r="L578" s="72">
        <f t="shared" si="299"/>
        <v>0.80466924502457493</v>
      </c>
      <c r="M578" s="72">
        <f t="shared" si="300"/>
        <v>0.91803562237959813</v>
      </c>
      <c r="N578" s="72">
        <f t="shared" si="301"/>
        <v>0.81987763232783162</v>
      </c>
      <c r="O578" s="72">
        <f t="shared" si="302"/>
        <v>0.97442531324233539</v>
      </c>
      <c r="P578" s="72">
        <f t="shared" si="303"/>
        <v>0.95980392156862748</v>
      </c>
      <c r="Q578" s="72"/>
      <c r="R578" s="72"/>
      <c r="S578" s="72">
        <f t="shared" si="304"/>
        <v>0.84054411486869451</v>
      </c>
      <c r="T578" s="72">
        <f t="shared" si="305"/>
        <v>0.94993397206972718</v>
      </c>
      <c r="U578" s="72">
        <f t="shared" si="306"/>
        <v>0.30000000000000004</v>
      </c>
      <c r="V578" s="72">
        <f t="shared" si="307"/>
        <v>0.76585191978258216</v>
      </c>
      <c r="W578" s="72">
        <f t="shared" si="308"/>
        <v>0.90161241253422575</v>
      </c>
      <c r="X578" s="72">
        <f t="shared" si="309"/>
        <v>0.19533075497542501</v>
      </c>
      <c r="Y578" s="72">
        <f t="shared" si="310"/>
        <v>8.196437762040186E-2</v>
      </c>
      <c r="Z578" s="72">
        <f t="shared" si="311"/>
        <v>0.18012236767216841</v>
      </c>
      <c r="AA578" s="72">
        <f t="shared" si="312"/>
        <v>2.5574686757664652E-2</v>
      </c>
      <c r="AB578" s="72">
        <f t="shared" si="313"/>
        <v>4.0196078431372517E-2</v>
      </c>
      <c r="AC578" s="72"/>
      <c r="AD578" s="72"/>
      <c r="AE578" s="72">
        <f t="shared" si="314"/>
        <v>0.15945588513130551</v>
      </c>
      <c r="AF578" s="72">
        <f t="shared" si="315"/>
        <v>5.0066027930272809E-2</v>
      </c>
      <c r="AG578" s="72">
        <f t="shared" si="316"/>
        <v>0.7</v>
      </c>
      <c r="AH578" s="72">
        <f t="shared" si="317"/>
        <v>0.23414808021741784</v>
      </c>
      <c r="AI578" s="72">
        <f t="shared" si="318"/>
        <v>9.8387587465774251E-2</v>
      </c>
      <c r="AJ578" s="72">
        <f>(AV578-Driver!$K$179)/(Driver!$L$179-Driver!$K$179)</f>
        <v>0.11022480058013051</v>
      </c>
      <c r="AK578" s="72">
        <f>(AW578-Driver!$K$180)/(Driver!$L$180-Driver!$K$180)</f>
        <v>0.25892907042254149</v>
      </c>
      <c r="AL578" s="72">
        <f>(AX578-Driver!$K$181)/(Driver!$L$181-Driver!$K$181)</f>
        <v>0.21709985455005379</v>
      </c>
      <c r="AM578" s="72">
        <f>(AY578-Driver!$K$182)/(Driver!$L$182-Driver!$K$182)</f>
        <v>7.0536424353446467E-2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27.419222192905817</v>
      </c>
      <c r="AX578" s="70">
        <f t="shared" si="321"/>
        <v>2.9538986909504841</v>
      </c>
      <c r="AY578" s="70">
        <f>IFERROR(Driver!$K$19/Data!BH578/Data!BI578*Data!BK578*Data!BL578,"")</f>
        <v>0.28066229570068113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0.89996345619641849</v>
      </c>
      <c r="L579" s="72">
        <f t="shared" si="299"/>
        <v>0.85011280315848847</v>
      </c>
      <c r="M579" s="72">
        <f t="shared" si="300"/>
        <v>0.94981410923434839</v>
      </c>
      <c r="N579" s="72">
        <f t="shared" si="301"/>
        <v>0.96406279643331438</v>
      </c>
      <c r="O579" s="72">
        <f t="shared" si="302"/>
        <v>0.98962789728280265</v>
      </c>
      <c r="P579" s="72">
        <f t="shared" si="303"/>
        <v>0.89575163398692814</v>
      </c>
      <c r="Q579" s="72"/>
      <c r="R579" s="72"/>
      <c r="S579" s="72">
        <f t="shared" si="304"/>
        <v>0.83848109237671664</v>
      </c>
      <c r="T579" s="72">
        <f t="shared" si="305"/>
        <v>0.97639565910217585</v>
      </c>
      <c r="U579" s="72">
        <f t="shared" si="306"/>
        <v>0.96792005117634883</v>
      </c>
      <c r="V579" s="72">
        <f t="shared" si="307"/>
        <v>0.79239308455690172</v>
      </c>
      <c r="W579" s="72">
        <f t="shared" si="308"/>
        <v>0.89278854548629294</v>
      </c>
      <c r="X579" s="72">
        <f t="shared" si="309"/>
        <v>0.14988719684151153</v>
      </c>
      <c r="Y579" s="72">
        <f t="shared" si="310"/>
        <v>5.0185890765651615E-2</v>
      </c>
      <c r="Z579" s="72">
        <f t="shared" si="311"/>
        <v>3.5937203566685616E-2</v>
      </c>
      <c r="AA579" s="72">
        <f t="shared" si="312"/>
        <v>1.0372102717197379E-2</v>
      </c>
      <c r="AB579" s="72">
        <f t="shared" si="313"/>
        <v>0.10424836601307186</v>
      </c>
      <c r="AC579" s="72"/>
      <c r="AD579" s="72"/>
      <c r="AE579" s="72">
        <f t="shared" si="314"/>
        <v>0.16151890762328333</v>
      </c>
      <c r="AF579" s="72">
        <f t="shared" si="315"/>
        <v>2.3604340897824122E-2</v>
      </c>
      <c r="AG579" s="72">
        <f t="shared" si="316"/>
        <v>3.2079948823651228E-2</v>
      </c>
      <c r="AH579" s="72">
        <f t="shared" si="317"/>
        <v>0.20760691544309828</v>
      </c>
      <c r="AI579" s="72">
        <f t="shared" si="318"/>
        <v>0.10721145451370701</v>
      </c>
      <c r="AJ579" s="72">
        <f>(AV579-Driver!$K$179)/(Driver!$L$179-Driver!$K$179)</f>
        <v>0.155668358714044</v>
      </c>
      <c r="AK579" s="72">
        <f>(AW579-Driver!$K$180)/(Driver!$L$180-Driver!$K$180)</f>
        <v>0.21290757373283128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22.939702448322247</v>
      </c>
      <c r="AX579" s="70">
        <f t="shared" si="321"/>
        <v>4.2515651678998294</v>
      </c>
      <c r="AY579" s="70">
        <f>IFERROR(Driver!$K$19/Data!BH579/Data!BI579*Data!BK579*Data!BL579,"")</f>
        <v>0.34115291705681744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0.88881903567383869</v>
      </c>
      <c r="L580" s="72">
        <f t="shared" si="299"/>
        <v>0.87694384014180971</v>
      </c>
      <c r="M580" s="72">
        <f t="shared" si="300"/>
        <v>0.90069423120586767</v>
      </c>
      <c r="N580" s="72">
        <f t="shared" si="301"/>
        <v>0.79626098779485233</v>
      </c>
      <c r="O580" s="72">
        <f t="shared" si="302"/>
        <v>0.95140994111686827</v>
      </c>
      <c r="P580" s="72">
        <f t="shared" si="303"/>
        <v>0.95441176470588229</v>
      </c>
      <c r="Q580" s="72"/>
      <c r="R580" s="72"/>
      <c r="S580" s="72">
        <f t="shared" si="304"/>
        <v>0.89369563014645337</v>
      </c>
      <c r="T580" s="72">
        <f t="shared" si="305"/>
        <v>0.77732994783346354</v>
      </c>
      <c r="U580" s="72">
        <f t="shared" si="306"/>
        <v>0.30000000000000004</v>
      </c>
      <c r="V580" s="72">
        <f t="shared" si="307"/>
        <v>0.75153135893174794</v>
      </c>
      <c r="W580" s="72">
        <f t="shared" si="308"/>
        <v>0.85698452001458603</v>
      </c>
      <c r="X580" s="72">
        <f t="shared" si="309"/>
        <v>0.12305615985819029</v>
      </c>
      <c r="Y580" s="72">
        <f t="shared" si="310"/>
        <v>9.9305768794132374E-2</v>
      </c>
      <c r="Z580" s="72">
        <f t="shared" si="311"/>
        <v>0.20373901220514773</v>
      </c>
      <c r="AA580" s="72">
        <f t="shared" si="312"/>
        <v>4.8590058883131705E-2</v>
      </c>
      <c r="AB580" s="72">
        <f t="shared" si="313"/>
        <v>4.5588235294117652E-2</v>
      </c>
      <c r="AC580" s="72"/>
      <c r="AD580" s="72"/>
      <c r="AE580" s="72">
        <f t="shared" si="314"/>
        <v>0.1063043698535466</v>
      </c>
      <c r="AF580" s="72">
        <f t="shared" si="315"/>
        <v>0.22267005216653649</v>
      </c>
      <c r="AG580" s="72">
        <f t="shared" si="316"/>
        <v>0.7</v>
      </c>
      <c r="AH580" s="72">
        <f t="shared" si="317"/>
        <v>0.24846864106825206</v>
      </c>
      <c r="AI580" s="72">
        <f t="shared" si="318"/>
        <v>0.143015479985414</v>
      </c>
      <c r="AJ580" s="72">
        <f>(AV580-Driver!$K$179)/(Driver!$L$179-Driver!$K$179)</f>
        <v>0.18249939569736523</v>
      </c>
      <c r="AK580" s="72">
        <f>(AW580-Driver!$K$180)/(Driver!$L$180-Driver!$K$180)</f>
        <v>0.28843260704695617</v>
      </c>
      <c r="AL580" s="72">
        <f>(AX580-Driver!$K$181)/(Driver!$L$181-Driver!$K$181)</f>
        <v>0.60096123442736993</v>
      </c>
      <c r="AM580" s="72">
        <f>(AY580-Driver!$K$182)/(Driver!$L$182-Driver!$K$182)</f>
        <v>4.7521052227979414E-2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30.290960062171152</v>
      </c>
      <c r="AX580" s="70">
        <f t="shared" si="321"/>
        <v>6.4086511098463292</v>
      </c>
      <c r="AY580" s="70">
        <f>IFERROR(Driver!$K$19/Data!BH580/Data!BI580*Data!BK580*Data!BL580,"")</f>
        <v>0.18908482723174777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0.85749245075396119</v>
      </c>
      <c r="L581" s="72">
        <f t="shared" si="299"/>
        <v>0.78662073966642498</v>
      </c>
      <c r="M581" s="72">
        <f t="shared" si="300"/>
        <v>0.92836416184149739</v>
      </c>
      <c r="N581" s="72">
        <f t="shared" si="301"/>
        <v>0.89744355909694562</v>
      </c>
      <c r="O581" s="72">
        <f t="shared" si="302"/>
        <v>0.95157866498963806</v>
      </c>
      <c r="P581" s="72">
        <f t="shared" si="303"/>
        <v>0.9360702614379085</v>
      </c>
      <c r="Q581" s="72"/>
      <c r="R581" s="72"/>
      <c r="S581" s="72">
        <f t="shared" si="304"/>
        <v>0.91493918382360384</v>
      </c>
      <c r="T581" s="72">
        <f t="shared" si="305"/>
        <v>0.72319097351287298</v>
      </c>
      <c r="U581" s="72">
        <f t="shared" si="306"/>
        <v>0.30000000000000004</v>
      </c>
      <c r="V581" s="72">
        <f t="shared" si="307"/>
        <v>0.75209109702404198</v>
      </c>
      <c r="W581" s="72">
        <f t="shared" si="308"/>
        <v>0.86013198757763976</v>
      </c>
      <c r="X581" s="72">
        <f t="shared" si="309"/>
        <v>0.21337926033357502</v>
      </c>
      <c r="Y581" s="72">
        <f t="shared" si="310"/>
        <v>7.1635838158502621E-2</v>
      </c>
      <c r="Z581" s="72">
        <f t="shared" si="311"/>
        <v>0.10255644090305444</v>
      </c>
      <c r="AA581" s="72">
        <f t="shared" si="312"/>
        <v>4.8421335010361943E-2</v>
      </c>
      <c r="AB581" s="72">
        <f t="shared" si="313"/>
        <v>6.3929738562091498E-2</v>
      </c>
      <c r="AC581" s="72"/>
      <c r="AD581" s="72"/>
      <c r="AE581" s="72">
        <f t="shared" si="314"/>
        <v>8.5060816176396159E-2</v>
      </c>
      <c r="AF581" s="72">
        <f t="shared" si="315"/>
        <v>0.27680902648712702</v>
      </c>
      <c r="AG581" s="72">
        <f t="shared" si="316"/>
        <v>0.7</v>
      </c>
      <c r="AH581" s="72">
        <f t="shared" si="317"/>
        <v>0.247908902975958</v>
      </c>
      <c r="AI581" s="72">
        <f t="shared" si="318"/>
        <v>0.13986801242236024</v>
      </c>
      <c r="AJ581" s="72">
        <f>(AV581-Driver!$K$179)/(Driver!$L$179-Driver!$K$179)</f>
        <v>9.2176295221980495E-2</v>
      </c>
      <c r="AK581" s="72">
        <f>(AW581-Driver!$K$180)/(Driver!$L$180-Driver!$K$180)</f>
        <v>0.38163010024388438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39.362373226677718</v>
      </c>
      <c r="AX581" s="70">
        <f t="shared" si="321"/>
        <v>5.4980079681274896</v>
      </c>
      <c r="AY581" s="70">
        <f>IFERROR(Driver!$K$19/Data!BH581/Data!BI581*Data!BK581*Data!BL581,"")</f>
        <v>0.18975617441024645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0.85863895871847018</v>
      </c>
      <c r="L582" s="72">
        <f t="shared" si="299"/>
        <v>0.78218918701152207</v>
      </c>
      <c r="M582" s="72">
        <f t="shared" si="300"/>
        <v>0.93508873042541829</v>
      </c>
      <c r="N582" s="72">
        <f t="shared" si="301"/>
        <v>0.88859008410801232</v>
      </c>
      <c r="O582" s="72">
        <f t="shared" si="302"/>
        <v>0.96896368886758877</v>
      </c>
      <c r="P582" s="72">
        <f t="shared" si="303"/>
        <v>0.94771241830065356</v>
      </c>
      <c r="Q582" s="72"/>
      <c r="R582" s="72"/>
      <c r="S582" s="72">
        <f t="shared" si="304"/>
        <v>0.94237068260191559</v>
      </c>
      <c r="T582" s="72">
        <f t="shared" si="305"/>
        <v>0.47998019058906272</v>
      </c>
      <c r="U582" s="72">
        <f t="shared" si="306"/>
        <v>0.30000000000000004</v>
      </c>
      <c r="V582" s="72">
        <f t="shared" si="307"/>
        <v>0.75097144183782538</v>
      </c>
      <c r="W582" s="72">
        <f t="shared" si="308"/>
        <v>0.85715339854950245</v>
      </c>
      <c r="X582" s="72">
        <f t="shared" si="309"/>
        <v>0.21781081298847793</v>
      </c>
      <c r="Y582" s="72">
        <f t="shared" si="310"/>
        <v>6.4911269574581751E-2</v>
      </c>
      <c r="Z582" s="72">
        <f t="shared" si="311"/>
        <v>0.11140991589198762</v>
      </c>
      <c r="AA582" s="72">
        <f t="shared" si="312"/>
        <v>3.1036311132411204E-2</v>
      </c>
      <c r="AB582" s="72">
        <f t="shared" si="313"/>
        <v>5.2287581699346442E-2</v>
      </c>
      <c r="AC582" s="72"/>
      <c r="AD582" s="72"/>
      <c r="AE582" s="72">
        <f t="shared" si="314"/>
        <v>5.7629317398084384E-2</v>
      </c>
      <c r="AF582" s="72">
        <f t="shared" si="315"/>
        <v>0.52001980941093728</v>
      </c>
      <c r="AG582" s="72">
        <f t="shared" si="316"/>
        <v>0.7</v>
      </c>
      <c r="AH582" s="72">
        <f t="shared" si="317"/>
        <v>0.24902855816217462</v>
      </c>
      <c r="AI582" s="72">
        <f t="shared" si="318"/>
        <v>0.14284660145049755</v>
      </c>
      <c r="AJ582" s="72">
        <f>(AV582-Driver!$K$179)/(Driver!$L$179-Driver!$K$179)</f>
        <v>8.774474256707758E-2</v>
      </c>
      <c r="AK582" s="72">
        <f>(AW582-Driver!$K$180)/(Driver!$L$180-Driver!$K$180)</f>
        <v>0.37225836304722976</v>
      </c>
      <c r="AL582" s="72">
        <f>(AX582-Driver!$K$181)/(Driver!$L$181-Driver!$K$181)</f>
        <v>0.50863213811420982</v>
      </c>
      <c r="AM582" s="72">
        <f>(AY582-Driver!$K$182)/(Driver!$L$182-Driver!$K$182)</f>
        <v>6.5074799978699915E-2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38.45017165060753</v>
      </c>
      <c r="AX582" s="70">
        <f t="shared" si="321"/>
        <v>5.5776892430278879</v>
      </c>
      <c r="AY582" s="70">
        <f>IFERROR(Driver!$K$19/Data!BH582/Data!BI582*Data!BK582*Data!BL582,"")</f>
        <v>0.25893065776578678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0.84197429975743876</v>
      </c>
      <c r="L583" s="72">
        <f t="shared" si="299"/>
        <v>0.74214406574812664</v>
      </c>
      <c r="M583" s="72">
        <f t="shared" si="300"/>
        <v>0.94180453376675088</v>
      </c>
      <c r="N583" s="72">
        <f t="shared" si="301"/>
        <v>0.89617877695566928</v>
      </c>
      <c r="O583" s="72">
        <f t="shared" si="302"/>
        <v>0.9427152165014463</v>
      </c>
      <c r="P583" s="72">
        <f t="shared" si="303"/>
        <v>0.98651960784313719</v>
      </c>
      <c r="Q583" s="72"/>
      <c r="R583" s="72"/>
      <c r="S583" s="72">
        <f t="shared" si="304"/>
        <v>0.87073810778057625</v>
      </c>
      <c r="T583" s="72">
        <f t="shared" si="305"/>
        <v>0.21716023250409522</v>
      </c>
      <c r="U583" s="72">
        <f t="shared" si="306"/>
        <v>0.30000000000000004</v>
      </c>
      <c r="V583" s="72">
        <f t="shared" si="307"/>
        <v>0.75136998992603687</v>
      </c>
      <c r="W583" s="72">
        <f t="shared" si="308"/>
        <v>0.86421012955103871</v>
      </c>
      <c r="X583" s="72">
        <f t="shared" si="309"/>
        <v>0.25785593425187331</v>
      </c>
      <c r="Y583" s="72">
        <f t="shared" si="310"/>
        <v>5.8195466233249109E-2</v>
      </c>
      <c r="Z583" s="72">
        <f t="shared" si="311"/>
        <v>0.10382122304433078</v>
      </c>
      <c r="AA583" s="72">
        <f t="shared" si="312"/>
        <v>5.7284783498553739E-2</v>
      </c>
      <c r="AB583" s="72">
        <f t="shared" si="313"/>
        <v>1.3480392156862808E-2</v>
      </c>
      <c r="AC583" s="72"/>
      <c r="AD583" s="72"/>
      <c r="AE583" s="72">
        <f t="shared" si="314"/>
        <v>0.12926189221942375</v>
      </c>
      <c r="AF583" s="72">
        <f t="shared" si="315"/>
        <v>0.78283976749590478</v>
      </c>
      <c r="AG583" s="72">
        <f t="shared" si="316"/>
        <v>0.7</v>
      </c>
      <c r="AH583" s="72">
        <f t="shared" si="317"/>
        <v>0.24863001007396313</v>
      </c>
      <c r="AI583" s="72">
        <f t="shared" si="318"/>
        <v>0.13578987044896135</v>
      </c>
      <c r="AJ583" s="72">
        <f>(AV583-Driver!$K$179)/(Driver!$L$179-Driver!$K$179)</f>
        <v>4.7699621303682209E-2</v>
      </c>
      <c r="AK583" s="72">
        <f>(AW583-Driver!$K$180)/(Driver!$L$180-Driver!$K$180)</f>
        <v>0.33414685625815843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34.740573757507136</v>
      </c>
      <c r="AX583" s="70">
        <f t="shared" si="321"/>
        <v>5.5093910073989765</v>
      </c>
      <c r="AY583" s="70">
        <f>IFERROR(Driver!$K$19/Data!BH583/Data!BI583*Data!BK583*Data!BL583,"")</f>
        <v>0.15448878138142624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0.89456506119727974</v>
      </c>
      <c r="L584" s="72">
        <f t="shared" si="299"/>
        <v>0.86203770848440897</v>
      </c>
      <c r="M584" s="72">
        <f t="shared" si="300"/>
        <v>0.9270924139101504</v>
      </c>
      <c r="N584" s="72">
        <f t="shared" si="301"/>
        <v>0.89934073230885969</v>
      </c>
      <c r="O584" s="72">
        <f t="shared" si="302"/>
        <v>0.96547409112093785</v>
      </c>
      <c r="P584" s="72">
        <f t="shared" si="303"/>
        <v>0.91646241830065356</v>
      </c>
      <c r="Q584" s="72"/>
      <c r="R584" s="72"/>
      <c r="S584" s="72">
        <f t="shared" si="304"/>
        <v>0.88800466519521581</v>
      </c>
      <c r="T584" s="72">
        <f t="shared" si="305"/>
        <v>0.84569367932646922</v>
      </c>
      <c r="U584" s="72">
        <f t="shared" si="306"/>
        <v>0.94116430542285678</v>
      </c>
      <c r="V584" s="72">
        <f t="shared" si="307"/>
        <v>0.78404897376520921</v>
      </c>
      <c r="W584" s="72">
        <f t="shared" si="308"/>
        <v>0.87371495327102799</v>
      </c>
      <c r="X584" s="72">
        <f t="shared" si="309"/>
        <v>0.137962291515591</v>
      </c>
      <c r="Y584" s="72">
        <f t="shared" si="310"/>
        <v>7.2907586089849638E-2</v>
      </c>
      <c r="Z584" s="72">
        <f t="shared" si="311"/>
        <v>0.10065926769114031</v>
      </c>
      <c r="AA584" s="72">
        <f t="shared" si="312"/>
        <v>3.4525908879062171E-2</v>
      </c>
      <c r="AB584" s="72">
        <f t="shared" si="313"/>
        <v>8.3537581699346442E-2</v>
      </c>
      <c r="AC584" s="72"/>
      <c r="AD584" s="72"/>
      <c r="AE584" s="72">
        <f t="shared" si="314"/>
        <v>0.11199533480478416</v>
      </c>
      <c r="AF584" s="72">
        <f t="shared" si="315"/>
        <v>0.15430632067353076</v>
      </c>
      <c r="AG584" s="72">
        <f t="shared" si="316"/>
        <v>5.8835694577143244E-2</v>
      </c>
      <c r="AH584" s="72">
        <f t="shared" si="317"/>
        <v>0.21595102623479073</v>
      </c>
      <c r="AI584" s="72">
        <f t="shared" si="318"/>
        <v>0.12628504672897195</v>
      </c>
      <c r="AJ584" s="72">
        <f>(AV584-Driver!$K$179)/(Driver!$L$179-Driver!$K$179)</f>
        <v>0.16759326403996452</v>
      </c>
      <c r="AK584" s="72">
        <f>(AW584-Driver!$K$180)/(Driver!$L$180-Driver!$K$180)</f>
        <v>0.4003823658917896</v>
      </c>
      <c r="AL584" s="72">
        <f>(AX584-Driver!$K$181)/(Driver!$L$181-Driver!$K$181)</f>
        <v>0.49788148991336251</v>
      </c>
      <c r="AM584" s="72">
        <f>(AY584-Driver!$K$182)/(Driver!$L$182-Driver!$K$182)</f>
        <v>6.1585202232048948E-2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41.18763207890121</v>
      </c>
      <c r="AX584" s="70">
        <f t="shared" si="321"/>
        <v>5.4809334092202624</v>
      </c>
      <c r="AY584" s="70">
        <f>IFERROR(Driver!$K$19/Data!BH584/Data!BI584*Data!BK584*Data!BL584,"")</f>
        <v>0.24504565404431403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1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0.95279319324035594</v>
      </c>
      <c r="L585" s="72">
        <f t="shared" ref="L585:L648" si="336">1-X585</f>
        <v>0.99333252759648705</v>
      </c>
      <c r="M585" s="72">
        <f t="shared" ref="M585:M648" si="337">1-Y585</f>
        <v>0.91225385888422472</v>
      </c>
      <c r="N585" s="72">
        <f t="shared" ref="N585:N648" si="338">1-Z585</f>
        <v>0.90882659836843105</v>
      </c>
      <c r="O585" s="72">
        <f t="shared" ref="O585:O648" si="339">1-AA585</f>
        <v>0.99786961880711877</v>
      </c>
      <c r="P585" s="72">
        <f t="shared" ref="P585:P648" si="340">1-AB585</f>
        <v>0.83006535947712434</v>
      </c>
      <c r="Q585" s="72"/>
      <c r="R585" s="72"/>
      <c r="S585" s="72">
        <f t="shared" ref="S585:S648" si="341">1-AE585</f>
        <v>0.94166797624785559</v>
      </c>
      <c r="T585" s="72">
        <f t="shared" ref="T585:T648" si="342">1-AF585</f>
        <v>0.99584040430307774</v>
      </c>
      <c r="U585" s="72">
        <f t="shared" ref="U585:U648" si="343">1-AG585</f>
        <v>0.85472989137848532</v>
      </c>
      <c r="V585" s="72">
        <f t="shared" ref="V585:V648" si="344">1-AH585</f>
        <v>0.78062331481931935</v>
      </c>
      <c r="W585" s="72">
        <f t="shared" ref="W585:W648" si="345">1-AI585</f>
        <v>0.88149620253164562</v>
      </c>
      <c r="X585" s="72">
        <f t="shared" ref="X585:X648" si="346">ABS(AJ585-AJ$1)</f>
        <v>6.6674724035129529E-3</v>
      </c>
      <c r="Y585" s="72">
        <f t="shared" ref="Y585:Y648" si="347">AVERAGE(Z585:AB585)</f>
        <v>8.7746141115775278E-2</v>
      </c>
      <c r="Z585" s="72">
        <f t="shared" ref="Z585:Z648" si="348">ABS(AL585-AL$1)</f>
        <v>9.1173401631568951E-2</v>
      </c>
      <c r="AA585" s="72">
        <f t="shared" ref="AA585:AA648" si="349">ABS(AM585-AM$1)</f>
        <v>2.1303811928811978E-3</v>
      </c>
      <c r="AB585" s="72">
        <f t="shared" ref="AB585:AB648" si="350">ABS(AN585-AN$1)</f>
        <v>0.16993464052287571</v>
      </c>
      <c r="AC585" s="72"/>
      <c r="AD585" s="72"/>
      <c r="AE585" s="72">
        <f t="shared" ref="AE585:AE648" si="351">ABS(AQ$1-AQ585)</f>
        <v>5.8332023752144385E-2</v>
      </c>
      <c r="AF585" s="72">
        <f t="shared" ref="AF585:AF648" si="352">ABS(AR$1-AR585)</f>
        <v>4.1595956969222442E-3</v>
      </c>
      <c r="AG585" s="72">
        <f t="shared" ref="AG585:AG648" si="353">ABS(AS$1-AS585)</f>
        <v>0.14527010862151474</v>
      </c>
      <c r="AH585" s="72">
        <f t="shared" ref="AH585:AH648" si="354">ABS(AT$1-AT585)</f>
        <v>0.21937668518068071</v>
      </c>
      <c r="AI585" s="72">
        <f t="shared" ref="AI585:AI648" si="355">ABS(AU$1-AU585)</f>
        <v>0.11850379746835442</v>
      </c>
      <c r="AJ585" s="72">
        <f>(AV585-Driver!$K$179)/(Driver!$L$179-Driver!$K$179)</f>
        <v>0.31222302795906848</v>
      </c>
      <c r="AK585" s="72">
        <f>(AW585-Driver!$K$180)/(Driver!$L$180-Driver!$K$180)</f>
        <v>0.48190096699853796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49.122275875267725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0.39089992178986965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0.88695400639570265</v>
      </c>
      <c r="L586" s="72">
        <f t="shared" si="336"/>
        <v>0.85962049794537099</v>
      </c>
      <c r="M586" s="72">
        <f t="shared" si="337"/>
        <v>0.91428751484603421</v>
      </c>
      <c r="N586" s="72">
        <f t="shared" si="338"/>
        <v>0.95963605893884774</v>
      </c>
      <c r="O586" s="72">
        <f t="shared" si="339"/>
        <v>0.92881472089337258</v>
      </c>
      <c r="P586" s="72">
        <f t="shared" si="340"/>
        <v>0.85441176470588243</v>
      </c>
      <c r="Q586" s="72"/>
      <c r="R586" s="72"/>
      <c r="S586" s="72">
        <f t="shared" si="341"/>
        <v>0.84393540338953155</v>
      </c>
      <c r="T586" s="72">
        <f t="shared" si="342"/>
        <v>0.89371877809541145</v>
      </c>
      <c r="U586" s="72">
        <f t="shared" si="343"/>
        <v>0.73970992369892519</v>
      </c>
      <c r="V586" s="72">
        <f t="shared" si="344"/>
        <v>0.89890595417150987</v>
      </c>
      <c r="W586" s="72">
        <f t="shared" si="345"/>
        <v>0.97860744891232698</v>
      </c>
      <c r="X586" s="72">
        <f t="shared" si="346"/>
        <v>0.14037950205462896</v>
      </c>
      <c r="Y586" s="72">
        <f t="shared" si="347"/>
        <v>8.5712485153965789E-2</v>
      </c>
      <c r="Z586" s="72">
        <f t="shared" si="348"/>
        <v>4.0363941061152264E-2</v>
      </c>
      <c r="AA586" s="72">
        <f t="shared" si="349"/>
        <v>7.1185279106627447E-2</v>
      </c>
      <c r="AB586" s="72">
        <f t="shared" si="350"/>
        <v>0.14558823529411763</v>
      </c>
      <c r="AC586" s="72"/>
      <c r="AD586" s="72"/>
      <c r="AE586" s="72">
        <f t="shared" si="351"/>
        <v>0.15606459661046845</v>
      </c>
      <c r="AF586" s="72">
        <f t="shared" si="352"/>
        <v>0.10628122190458861</v>
      </c>
      <c r="AG586" s="72">
        <f t="shared" si="353"/>
        <v>0.26029007630107481</v>
      </c>
      <c r="AH586" s="72">
        <f t="shared" si="354"/>
        <v>0.10109404582849019</v>
      </c>
      <c r="AI586" s="72">
        <f t="shared" si="355"/>
        <v>2.1392551087673045E-2</v>
      </c>
      <c r="AJ586" s="72">
        <f>(AV586-Driver!$K$179)/(Driver!$L$179-Driver!$K$179)</f>
        <v>0.16517605350092657</v>
      </c>
      <c r="AK586" s="72">
        <f>(AW586-Driver!$K$180)/(Driver!$L$180-Driver!$K$180)</f>
        <v>0.17712396995931093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19.456691873577533</v>
      </c>
      <c r="AX586" s="70">
        <f t="shared" si="358"/>
        <v>4.2117245304496294</v>
      </c>
      <c r="AY586" s="70">
        <f>IFERROR(Driver!$K$19/Data!BH586/Data!BI586*Data!BK586*Data!BL586,"")</f>
        <v>0.66566726866774162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0.85690899716514579</v>
      </c>
      <c r="L587" s="72">
        <f t="shared" si="336"/>
        <v>0.7468173394569334</v>
      </c>
      <c r="M587" s="72">
        <f t="shared" si="337"/>
        <v>0.96700065487335807</v>
      </c>
      <c r="N587" s="72">
        <f t="shared" si="338"/>
        <v>0.95562353759564922</v>
      </c>
      <c r="O587" s="72">
        <f t="shared" si="339"/>
        <v>0.98635064924664739</v>
      </c>
      <c r="P587" s="72">
        <f t="shared" si="340"/>
        <v>0.95902777777777781</v>
      </c>
      <c r="Q587" s="72"/>
      <c r="R587" s="72"/>
      <c r="S587" s="72">
        <f t="shared" si="341"/>
        <v>0.89817199007694493</v>
      </c>
      <c r="T587" s="72">
        <f t="shared" si="342"/>
        <v>0.83896831382107961</v>
      </c>
      <c r="U587" s="72">
        <f t="shared" si="343"/>
        <v>0.30000000000000004</v>
      </c>
      <c r="V587" s="72">
        <f t="shared" si="344"/>
        <v>0.75312462773707423</v>
      </c>
      <c r="W587" s="72">
        <f t="shared" si="345"/>
        <v>0.86194508009153314</v>
      </c>
      <c r="X587" s="72">
        <f t="shared" si="346"/>
        <v>0.2531826605430666</v>
      </c>
      <c r="Y587" s="72">
        <f t="shared" si="347"/>
        <v>3.2999345126641891E-2</v>
      </c>
      <c r="Z587" s="72">
        <f t="shared" si="348"/>
        <v>4.4376462404350836E-2</v>
      </c>
      <c r="AA587" s="72">
        <f t="shared" si="349"/>
        <v>1.3649350753352649E-2</v>
      </c>
      <c r="AB587" s="72">
        <f t="shared" si="350"/>
        <v>4.0972222222222188E-2</v>
      </c>
      <c r="AC587" s="72"/>
      <c r="AD587" s="72"/>
      <c r="AE587" s="72">
        <f t="shared" si="351"/>
        <v>0.10182800992305505</v>
      </c>
      <c r="AF587" s="72">
        <f t="shared" si="352"/>
        <v>0.16103168617892036</v>
      </c>
      <c r="AG587" s="72">
        <f t="shared" si="353"/>
        <v>0.7</v>
      </c>
      <c r="AH587" s="72">
        <f t="shared" si="354"/>
        <v>0.24687537226292575</v>
      </c>
      <c r="AI587" s="72">
        <f t="shared" si="355"/>
        <v>0.13805491990846683</v>
      </c>
      <c r="AJ587" s="72">
        <f>(AV587-Driver!$K$179)/(Driver!$L$179-Driver!$K$179)</f>
        <v>5.2372895012488908E-2</v>
      </c>
      <c r="AK587" s="72">
        <f>(AW587-Driver!$K$180)/(Driver!$L$180-Driver!$K$180)</f>
        <v>0.27944784705852044</v>
      </c>
      <c r="AL587" s="72">
        <f>(AX587-Driver!$K$181)/(Driver!$L$181-Driver!$K$181)</f>
        <v>0.44159868462657303</v>
      </c>
      <c r="AM587" s="72">
        <f>(AY587-Driver!$K$182)/(Driver!$L$182-Driver!$K$182)</f>
        <v>8.2461760357758471E-2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29.41642505867264</v>
      </c>
      <c r="AX587" s="70">
        <f t="shared" si="358"/>
        <v>4.9743881616391574</v>
      </c>
      <c r="AY587" s="70">
        <f>IFERROR(Driver!$K$19/Data!BH587/Data!BI587*Data!BK587*Data!BL587,"")</f>
        <v>0.32811284640057153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0.88732495150419299</v>
      </c>
      <c r="L588" s="72">
        <f t="shared" si="336"/>
        <v>0.88500120860526954</v>
      </c>
      <c r="M588" s="72">
        <f t="shared" si="337"/>
        <v>0.88964869440311645</v>
      </c>
      <c r="N588" s="72">
        <f t="shared" si="338"/>
        <v>0.85212957693037383</v>
      </c>
      <c r="O588" s="72">
        <f t="shared" si="339"/>
        <v>0.95023153895871404</v>
      </c>
      <c r="P588" s="72">
        <f t="shared" si="340"/>
        <v>0.86658496732026147</v>
      </c>
      <c r="Q588" s="72"/>
      <c r="R588" s="72"/>
      <c r="S588" s="72">
        <f t="shared" si="341"/>
        <v>0.837705469803948</v>
      </c>
      <c r="T588" s="72">
        <f t="shared" si="342"/>
        <v>0.90194020157932719</v>
      </c>
      <c r="U588" s="72">
        <f t="shared" si="343"/>
        <v>0.825054357360405</v>
      </c>
      <c r="V588" s="72">
        <f t="shared" si="344"/>
        <v>0.87952217482462491</v>
      </c>
      <c r="W588" s="72">
        <f t="shared" si="345"/>
        <v>0.92576076555023923</v>
      </c>
      <c r="X588" s="72">
        <f t="shared" si="346"/>
        <v>0.11499879139473046</v>
      </c>
      <c r="Y588" s="72">
        <f t="shared" si="347"/>
        <v>0.11035130559688357</v>
      </c>
      <c r="Z588" s="72">
        <f t="shared" si="348"/>
        <v>0.14787042306962622</v>
      </c>
      <c r="AA588" s="72">
        <f t="shared" si="349"/>
        <v>4.9768461041285961E-2</v>
      </c>
      <c r="AB588" s="72">
        <f t="shared" si="350"/>
        <v>0.13341503267973853</v>
      </c>
      <c r="AC588" s="72"/>
      <c r="AD588" s="72"/>
      <c r="AE588" s="72">
        <f t="shared" si="351"/>
        <v>0.16229453019605197</v>
      </c>
      <c r="AF588" s="72">
        <f t="shared" si="352"/>
        <v>9.8059798420672833E-2</v>
      </c>
      <c r="AG588" s="72">
        <f t="shared" si="353"/>
        <v>0.17494564263959506</v>
      </c>
      <c r="AH588" s="72">
        <f t="shared" si="354"/>
        <v>0.12047782517537503</v>
      </c>
      <c r="AI588" s="72">
        <f t="shared" si="355"/>
        <v>7.4239234449760785E-2</v>
      </c>
      <c r="AJ588" s="72">
        <f>(AV588-Driver!$K$179)/(Driver!$L$179-Driver!$K$179)</f>
        <v>0.19055676416082507</v>
      </c>
      <c r="AK588" s="72">
        <f>(AW588-Driver!$K$180)/(Driver!$L$180-Driver!$K$180)</f>
        <v>0.17770629915970804</v>
      </c>
      <c r="AL588" s="72">
        <f>(AX588-Driver!$K$181)/(Driver!$L$181-Driver!$K$181)</f>
        <v>0.24935179915259598</v>
      </c>
      <c r="AM588" s="72">
        <f>(AY588-Driver!$K$182)/(Driver!$L$182-Driver!$K$182)</f>
        <v>0.14587957215239708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19.513373106015802</v>
      </c>
      <c r="AX588" s="70">
        <f t="shared" si="358"/>
        <v>3.2441661923733638</v>
      </c>
      <c r="AY588" s="70">
        <f>IFERROR(Driver!$K$19/Data!BH588/Data!BI588*Data!BK588*Data!BL588,"")</f>
        <v>0.58045039837810286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0.8963675722902591</v>
      </c>
      <c r="L589" s="72">
        <f t="shared" si="336"/>
        <v>0.84012166626379825</v>
      </c>
      <c r="M589" s="72">
        <f t="shared" si="337"/>
        <v>0.95261347831671994</v>
      </c>
      <c r="N589" s="72">
        <f t="shared" si="338"/>
        <v>0.96510940365522035</v>
      </c>
      <c r="O589" s="72">
        <f t="shared" si="339"/>
        <v>0.97953658685049494</v>
      </c>
      <c r="P589" s="72">
        <f t="shared" si="340"/>
        <v>0.91319444444444442</v>
      </c>
      <c r="Q589" s="72"/>
      <c r="R589" s="72"/>
      <c r="S589" s="72">
        <f t="shared" si="341"/>
        <v>0.85421023226916892</v>
      </c>
      <c r="T589" s="72">
        <f t="shared" si="342"/>
        <v>0.76491301311940907</v>
      </c>
      <c r="U589" s="72">
        <f t="shared" si="343"/>
        <v>0.97001409251140835</v>
      </c>
      <c r="V589" s="72">
        <f t="shared" si="344"/>
        <v>0.77298439359346938</v>
      </c>
      <c r="W589" s="72">
        <f t="shared" si="345"/>
        <v>0.87272090411777437</v>
      </c>
      <c r="X589" s="72">
        <f t="shared" si="346"/>
        <v>0.15987833373620175</v>
      </c>
      <c r="Y589" s="72">
        <f t="shared" si="347"/>
        <v>4.7386521683280093E-2</v>
      </c>
      <c r="Z589" s="72">
        <f t="shared" si="348"/>
        <v>3.4890596344779701E-2</v>
      </c>
      <c r="AA589" s="72">
        <f t="shared" si="349"/>
        <v>2.0463413149505047E-2</v>
      </c>
      <c r="AB589" s="72">
        <f t="shared" si="350"/>
        <v>8.6805555555555525E-2</v>
      </c>
      <c r="AC589" s="72"/>
      <c r="AD589" s="72"/>
      <c r="AE589" s="72">
        <f t="shared" si="351"/>
        <v>0.14578976773083113</v>
      </c>
      <c r="AF589" s="72">
        <f t="shared" si="352"/>
        <v>0.2350869868805909</v>
      </c>
      <c r="AG589" s="72">
        <f t="shared" si="353"/>
        <v>2.9985907488591645E-2</v>
      </c>
      <c r="AH589" s="72">
        <f t="shared" si="354"/>
        <v>0.22701560640653065</v>
      </c>
      <c r="AI589" s="72">
        <f t="shared" si="355"/>
        <v>0.12727909588222569</v>
      </c>
      <c r="AJ589" s="72">
        <f>(AV589-Driver!$K$179)/(Driver!$L$179-Driver!$K$179)</f>
        <v>0.14567722181935377</v>
      </c>
      <c r="AK589" s="72">
        <f>(AW589-Driver!$K$180)/(Driver!$L$180-Driver!$K$180)</f>
        <v>0.23537650269339622</v>
      </c>
      <c r="AL589" s="72">
        <f>(AX589-Driver!$K$181)/(Driver!$L$181-Driver!$K$181)</f>
        <v>0.4321128185670019</v>
      </c>
      <c r="AM589" s="72">
        <f>(AY589-Driver!$K$182)/(Driver!$L$182-Driver!$K$182)</f>
        <v>7.5647697961606072E-2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25.126724126411222</v>
      </c>
      <c r="AX589" s="70">
        <f t="shared" si="358"/>
        <v>4.889015367103017</v>
      </c>
      <c r="AY589" s="70">
        <f>IFERROR(Driver!$K$19/Data!BH589/Data!BI589*Data!BK589*Data!BL589,"")</f>
        <v>0.30099989854870934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1</v>
      </c>
      <c r="F590" s="43" t="b">
        <f>CL590&gt;Driver!$F$56</f>
        <v>1</v>
      </c>
      <c r="G590" s="43" t="b">
        <f>AND(CB590&gt;Driver!$F$55,CB590&lt;Driver!$G$55)</f>
        <v>1</v>
      </c>
      <c r="H590" s="43" t="b">
        <f t="shared" si="333"/>
        <v>1</v>
      </c>
      <c r="I590" s="43">
        <f t="shared" si="334"/>
        <v>2</v>
      </c>
      <c r="J590" s="43" t="b">
        <f t="array" ref="J590">NOT(OR(($H$9:$H$1273=TRUE)*($I$9:$I$1273&gt;0)*($BT$9:$BT$1273=BT590)*($K$9:$K$1273&gt;K590)))</f>
        <v>0</v>
      </c>
      <c r="K590" s="72">
        <f t="shared" si="335"/>
        <v>0.9287076918589291</v>
      </c>
      <c r="L590" s="72">
        <f t="shared" si="336"/>
        <v>0.93906615099508506</v>
      </c>
      <c r="M590" s="72">
        <f t="shared" si="337"/>
        <v>0.91834923272277313</v>
      </c>
      <c r="N590" s="72">
        <f t="shared" si="338"/>
        <v>0.99757952317713272</v>
      </c>
      <c r="O590" s="72">
        <f t="shared" si="339"/>
        <v>0.97797471093889898</v>
      </c>
      <c r="P590" s="72">
        <f t="shared" si="340"/>
        <v>0.7794934640522877</v>
      </c>
      <c r="Q590" s="72"/>
      <c r="R590" s="72"/>
      <c r="S590" s="72">
        <f t="shared" si="341"/>
        <v>0.97599517448693507</v>
      </c>
      <c r="T590" s="72">
        <f t="shared" si="342"/>
        <v>0.93861444067748001</v>
      </c>
      <c r="U590" s="72">
        <f t="shared" si="343"/>
        <v>0.92579548759051089</v>
      </c>
      <c r="V590" s="72">
        <f t="shared" si="344"/>
        <v>0.78189473250354602</v>
      </c>
      <c r="W590" s="72">
        <f t="shared" si="345"/>
        <v>0.89149048913043483</v>
      </c>
      <c r="X590" s="72">
        <f t="shared" si="346"/>
        <v>6.0933849004914969E-2</v>
      </c>
      <c r="Y590" s="72">
        <f t="shared" si="347"/>
        <v>8.1650767277226879E-2</v>
      </c>
      <c r="Z590" s="72">
        <f t="shared" si="348"/>
        <v>2.4204768228672235E-3</v>
      </c>
      <c r="AA590" s="72">
        <f t="shared" si="349"/>
        <v>2.2025289061101072E-2</v>
      </c>
      <c r="AB590" s="72">
        <f t="shared" si="350"/>
        <v>0.22050653594771236</v>
      </c>
      <c r="AC590" s="72"/>
      <c r="AD590" s="72"/>
      <c r="AE590" s="72">
        <f t="shared" si="351"/>
        <v>2.4004825513064904E-2</v>
      </c>
      <c r="AF590" s="72">
        <f t="shared" si="352"/>
        <v>6.1385559322520017E-2</v>
      </c>
      <c r="AG590" s="72">
        <f t="shared" si="353"/>
        <v>7.4204512409489082E-2</v>
      </c>
      <c r="AH590" s="72">
        <f t="shared" si="354"/>
        <v>0.21810526749645401</v>
      </c>
      <c r="AI590" s="72">
        <f t="shared" si="355"/>
        <v>0.10850951086956521</v>
      </c>
      <c r="AJ590" s="72">
        <f>(AV590-Driver!$K$179)/(Driver!$L$179-Driver!$K$179)</f>
        <v>0.24462170655064056</v>
      </c>
      <c r="AK590" s="72">
        <f>(AW590-Driver!$K$180)/(Driver!$L$180-Driver!$K$180)</f>
        <v>0.5214128133176299</v>
      </c>
      <c r="AL590" s="72">
        <f>(AX590-Driver!$K$181)/(Driver!$L$181-Driver!$K$181)</f>
        <v>0.39480174539935498</v>
      </c>
      <c r="AM590" s="72">
        <f>(AY590-Driver!$K$182)/(Driver!$L$182-Driver!$K$182)</f>
        <v>0.11813640017221219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52.968176344882338</v>
      </c>
      <c r="AX590" s="70">
        <f t="shared" si="358"/>
        <v>4.5532157085941947</v>
      </c>
      <c r="AY590" s="70">
        <f>IFERROR(Driver!$K$19/Data!BH590/Data!BI590*Data!BK590*Data!BL590,"")</f>
        <v>0.47006115750928856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0.87051709676708455</v>
      </c>
      <c r="L591" s="72">
        <f t="shared" si="336"/>
        <v>0.77131173958585131</v>
      </c>
      <c r="M591" s="72">
        <f t="shared" si="337"/>
        <v>0.96972245394831769</v>
      </c>
      <c r="N591" s="72">
        <f t="shared" si="338"/>
        <v>0.97902200720925814</v>
      </c>
      <c r="O591" s="72">
        <f t="shared" si="339"/>
        <v>0.99223685790366889</v>
      </c>
      <c r="P591" s="72">
        <f t="shared" si="340"/>
        <v>0.93790849673202614</v>
      </c>
      <c r="Q591" s="72"/>
      <c r="R591" s="72"/>
      <c r="S591" s="72">
        <f t="shared" si="341"/>
        <v>0.90507289136226821</v>
      </c>
      <c r="T591" s="72">
        <f t="shared" si="342"/>
        <v>0.6382764991560731</v>
      </c>
      <c r="U591" s="72">
        <f t="shared" si="343"/>
        <v>0.30000000000000004</v>
      </c>
      <c r="V591" s="72">
        <f t="shared" si="344"/>
        <v>0.75097822152450444</v>
      </c>
      <c r="W591" s="72">
        <f t="shared" si="345"/>
        <v>0.8595607628322175</v>
      </c>
      <c r="X591" s="72">
        <f t="shared" si="346"/>
        <v>0.22868826041414872</v>
      </c>
      <c r="Y591" s="72">
        <f t="shared" si="347"/>
        <v>3.0277546051682269E-2</v>
      </c>
      <c r="Z591" s="72">
        <f t="shared" si="348"/>
        <v>2.0977992790741862E-2</v>
      </c>
      <c r="AA591" s="72">
        <f t="shared" si="349"/>
        <v>7.7631420963311104E-3</v>
      </c>
      <c r="AB591" s="72">
        <f t="shared" si="350"/>
        <v>6.209150326797383E-2</v>
      </c>
      <c r="AC591" s="72"/>
      <c r="AD591" s="72"/>
      <c r="AE591" s="72">
        <f t="shared" si="351"/>
        <v>9.4927108637731794E-2</v>
      </c>
      <c r="AF591" s="72">
        <f t="shared" si="352"/>
        <v>0.3617235008439269</v>
      </c>
      <c r="AG591" s="72">
        <f t="shared" si="353"/>
        <v>0.7</v>
      </c>
      <c r="AH591" s="72">
        <f t="shared" si="354"/>
        <v>0.2490217784754955</v>
      </c>
      <c r="AI591" s="72">
        <f t="shared" si="355"/>
        <v>0.1404392371677825</v>
      </c>
      <c r="AJ591" s="72">
        <f>(AV591-Driver!$K$179)/(Driver!$L$179-Driver!$K$179)</f>
        <v>7.6867295141406805E-2</v>
      </c>
      <c r="AK591" s="72">
        <f>(AW591-Driver!$K$180)/(Driver!$L$180-Driver!$K$180)</f>
        <v>0.25775007926283333</v>
      </c>
      <c r="AL591" s="72">
        <f>(AX591-Driver!$K$181)/(Driver!$L$181-Driver!$K$181)</f>
        <v>0.41820021501296406</v>
      </c>
      <c r="AM591" s="72">
        <f>(AY591-Driver!$K$182)/(Driver!$L$182-Driver!$K$182)</f>
        <v>8.8347969014780009E-2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27.304464643532526</v>
      </c>
      <c r="AX591" s="70">
        <f t="shared" si="358"/>
        <v>4.7638019351166765</v>
      </c>
      <c r="AY591" s="70">
        <f>IFERROR(Driver!$K$19/Data!BH591/Data!BI591*Data!BK591*Data!BL591,"")</f>
        <v>0.35153389233245491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0.88236663677381733</v>
      </c>
      <c r="L592" s="72">
        <f t="shared" si="336"/>
        <v>0.85099911368946901</v>
      </c>
      <c r="M592" s="72">
        <f t="shared" si="337"/>
        <v>0.91373415985816575</v>
      </c>
      <c r="N592" s="72">
        <f t="shared" si="338"/>
        <v>0.90019129829886801</v>
      </c>
      <c r="O592" s="72">
        <f t="shared" si="339"/>
        <v>0.95134614859589062</v>
      </c>
      <c r="P592" s="72">
        <f t="shared" si="340"/>
        <v>0.88966503267973862</v>
      </c>
      <c r="Q592" s="72"/>
      <c r="R592" s="72"/>
      <c r="S592" s="72">
        <f t="shared" si="341"/>
        <v>0.86453664848921652</v>
      </c>
      <c r="T592" s="72">
        <f t="shared" si="342"/>
        <v>0.90704545444626761</v>
      </c>
      <c r="U592" s="72">
        <f t="shared" si="343"/>
        <v>0.72262494706006741</v>
      </c>
      <c r="V592" s="72">
        <f t="shared" si="344"/>
        <v>0.92181847214211832</v>
      </c>
      <c r="W592" s="72">
        <f t="shared" si="345"/>
        <v>0.94015179520354886</v>
      </c>
      <c r="X592" s="72">
        <f t="shared" si="346"/>
        <v>0.14900088631053099</v>
      </c>
      <c r="Y592" s="72">
        <f t="shared" si="347"/>
        <v>8.6265840141834291E-2</v>
      </c>
      <c r="Z592" s="72">
        <f t="shared" si="348"/>
        <v>9.9808701701131985E-2</v>
      </c>
      <c r="AA592" s="72">
        <f t="shared" si="349"/>
        <v>4.8653851404109411E-2</v>
      </c>
      <c r="AB592" s="72">
        <f t="shared" si="350"/>
        <v>0.11033496732026143</v>
      </c>
      <c r="AC592" s="72"/>
      <c r="AD592" s="72"/>
      <c r="AE592" s="72">
        <f t="shared" si="351"/>
        <v>0.13546335151078348</v>
      </c>
      <c r="AF592" s="72">
        <f t="shared" si="352"/>
        <v>9.2954545553732337E-2</v>
      </c>
      <c r="AG592" s="72">
        <f t="shared" si="353"/>
        <v>0.27737505293993264</v>
      </c>
      <c r="AH592" s="72">
        <f t="shared" si="354"/>
        <v>7.8181527857881739E-2</v>
      </c>
      <c r="AI592" s="72">
        <f t="shared" si="355"/>
        <v>5.9848204796451171E-2</v>
      </c>
      <c r="AJ592" s="72">
        <f>(AV592-Driver!$K$179)/(Driver!$L$179-Driver!$K$179)</f>
        <v>0.15655466924502454</v>
      </c>
      <c r="AK592" s="72">
        <f>(AW592-Driver!$K$180)/(Driver!$L$180-Driver!$K$180)</f>
        <v>0.20371554874649847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22.044993228050632</v>
      </c>
      <c r="AX592" s="70">
        <f t="shared" si="358"/>
        <v>3.6767216846898121</v>
      </c>
      <c r="AY592" s="70">
        <f>IFERROR(Driver!$K$19/Data!BH592/Data!BI592*Data!BK592*Data!BL592,"")</f>
        <v>0.57601540039730736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1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0.92010466133914337</v>
      </c>
      <c r="L593" s="72">
        <f t="shared" si="336"/>
        <v>0.9059100797679478</v>
      </c>
      <c r="M593" s="72">
        <f t="shared" si="337"/>
        <v>0.93429924291033895</v>
      </c>
      <c r="N593" s="72">
        <f t="shared" si="338"/>
        <v>0.99989091254031481</v>
      </c>
      <c r="O593" s="72">
        <f t="shared" si="339"/>
        <v>0.99557217566782608</v>
      </c>
      <c r="P593" s="72">
        <f t="shared" si="340"/>
        <v>0.80743464052287583</v>
      </c>
      <c r="Q593" s="72"/>
      <c r="R593" s="72"/>
      <c r="S593" s="72">
        <f t="shared" si="341"/>
        <v>0.94660070770647309</v>
      </c>
      <c r="T593" s="72">
        <f t="shared" si="342"/>
        <v>0.99391404542823425</v>
      </c>
      <c r="U593" s="72">
        <f t="shared" si="343"/>
        <v>0.9624639095215497</v>
      </c>
      <c r="V593" s="72">
        <f t="shared" si="344"/>
        <v>0.79074236177033586</v>
      </c>
      <c r="W593" s="72">
        <f t="shared" si="345"/>
        <v>0.86714435634328357</v>
      </c>
      <c r="X593" s="72">
        <f t="shared" si="346"/>
        <v>9.4089920232052204E-2</v>
      </c>
      <c r="Y593" s="72">
        <f t="shared" si="347"/>
        <v>6.5700757089661069E-2</v>
      </c>
      <c r="Z593" s="72">
        <f t="shared" si="348"/>
        <v>1.0908745968513101E-4</v>
      </c>
      <c r="AA593" s="72">
        <f t="shared" si="349"/>
        <v>4.4278243321738825E-3</v>
      </c>
      <c r="AB593" s="72">
        <f t="shared" si="350"/>
        <v>0.19256535947712422</v>
      </c>
      <c r="AC593" s="72"/>
      <c r="AD593" s="72"/>
      <c r="AE593" s="72">
        <f t="shared" si="351"/>
        <v>5.3399292293526857E-2</v>
      </c>
      <c r="AF593" s="72">
        <f t="shared" si="352"/>
        <v>6.0859545717657088E-3</v>
      </c>
      <c r="AG593" s="72">
        <f t="shared" si="353"/>
        <v>3.7536090478450301E-2</v>
      </c>
      <c r="AH593" s="72">
        <f t="shared" si="354"/>
        <v>0.20925763822966414</v>
      </c>
      <c r="AI593" s="72">
        <f t="shared" si="355"/>
        <v>0.13285564365671643</v>
      </c>
      <c r="AJ593" s="72">
        <f>(AV593-Driver!$K$179)/(Driver!$L$179-Driver!$K$179)</f>
        <v>0.39964547578760773</v>
      </c>
      <c r="AK593" s="72">
        <f>(AW593-Driver!$K$180)/(Driver!$L$180-Driver!$K$180)</f>
        <v>0.49440282236289423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50.339148684210578</v>
      </c>
      <c r="AX593" s="70">
        <f t="shared" si="358"/>
        <v>4.5759817871371657</v>
      </c>
      <c r="AY593" s="70">
        <f>IFERROR(Driver!$K$19/Data!BH593/Data!BI593*Data!BK593*Data!BL593,"")</f>
        <v>0.36480502067727999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0.85007748898868019</v>
      </c>
      <c r="L594" s="72">
        <f t="shared" si="336"/>
        <v>0.74585045524131821</v>
      </c>
      <c r="M594" s="72">
        <f t="shared" si="337"/>
        <v>0.95430452273604227</v>
      </c>
      <c r="N594" s="72">
        <f t="shared" si="338"/>
        <v>0.97396287864415354</v>
      </c>
      <c r="O594" s="72">
        <f t="shared" si="339"/>
        <v>0.96088696407377727</v>
      </c>
      <c r="P594" s="72">
        <f t="shared" si="340"/>
        <v>0.92806372549019611</v>
      </c>
      <c r="Q594" s="72"/>
      <c r="R594" s="72"/>
      <c r="S594" s="72">
        <f t="shared" si="341"/>
        <v>0.8669741662872954</v>
      </c>
      <c r="T594" s="72">
        <f t="shared" si="342"/>
        <v>0.88500854917412441</v>
      </c>
      <c r="U594" s="72">
        <f t="shared" si="343"/>
        <v>0.30000000000000004</v>
      </c>
      <c r="V594" s="72">
        <f t="shared" si="344"/>
        <v>0.75151270848547713</v>
      </c>
      <c r="W594" s="72">
        <f t="shared" si="345"/>
        <v>0.86730769230769234</v>
      </c>
      <c r="X594" s="72">
        <f t="shared" si="346"/>
        <v>0.25414954475868179</v>
      </c>
      <c r="Y594" s="72">
        <f t="shared" si="347"/>
        <v>4.5695477263957701E-2</v>
      </c>
      <c r="Z594" s="72">
        <f t="shared" si="348"/>
        <v>2.603712135584646E-2</v>
      </c>
      <c r="AA594" s="72">
        <f t="shared" si="349"/>
        <v>3.9113035926222763E-2</v>
      </c>
      <c r="AB594" s="72">
        <f t="shared" si="350"/>
        <v>7.1936274509803888E-2</v>
      </c>
      <c r="AC594" s="72"/>
      <c r="AD594" s="72"/>
      <c r="AE594" s="72">
        <f t="shared" si="351"/>
        <v>0.13302583371270454</v>
      </c>
      <c r="AF594" s="72">
        <f t="shared" si="352"/>
        <v>0.11499145082587561</v>
      </c>
      <c r="AG594" s="72">
        <f t="shared" si="353"/>
        <v>0.7</v>
      </c>
      <c r="AH594" s="72">
        <f t="shared" si="354"/>
        <v>0.24848729151452281</v>
      </c>
      <c r="AI594" s="72">
        <f t="shared" si="355"/>
        <v>0.13269230769230769</v>
      </c>
      <c r="AJ594" s="72">
        <f>(AV594-Driver!$K$179)/(Driver!$L$179-Driver!$K$179)</f>
        <v>5.1406010796873736E-2</v>
      </c>
      <c r="AK594" s="72">
        <f>(AW594-Driver!$K$180)/(Driver!$L$180-Driver!$K$180)</f>
        <v>0.24771823758610295</v>
      </c>
      <c r="AL594" s="72">
        <f>(AX594-Driver!$K$181)/(Driver!$L$181-Driver!$K$181)</f>
        <v>0.42325934357806866</v>
      </c>
      <c r="AM594" s="72">
        <f>(AY594-Driver!$K$182)/(Driver!$L$182-Driver!$K$182)</f>
        <v>5.6998075184888357E-2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26.328011548831292</v>
      </c>
      <c r="AX594" s="70">
        <f t="shared" si="358"/>
        <v>4.8093340922026178</v>
      </c>
      <c r="AY594" s="70">
        <f>IFERROR(Driver!$K$19/Data!BH594/Data!BI594*Data!BK594*Data!BL594,"")</f>
        <v>0.2267936144842187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0.89381468000348208</v>
      </c>
      <c r="L595" s="72">
        <f t="shared" si="336"/>
        <v>0.82465151881395538</v>
      </c>
      <c r="M595" s="72">
        <f t="shared" si="337"/>
        <v>0.96297784119300867</v>
      </c>
      <c r="N595" s="72">
        <f t="shared" si="338"/>
        <v>0.97586005185606783</v>
      </c>
      <c r="O595" s="72">
        <f t="shared" si="339"/>
        <v>0.97843294884714127</v>
      </c>
      <c r="P595" s="72">
        <f t="shared" si="340"/>
        <v>0.934640522875817</v>
      </c>
      <c r="Q595" s="72"/>
      <c r="R595" s="72"/>
      <c r="S595" s="72">
        <f t="shared" si="341"/>
        <v>0.86073975604388664</v>
      </c>
      <c r="T595" s="72">
        <f t="shared" si="342"/>
        <v>0.82888217532134456</v>
      </c>
      <c r="U595" s="72">
        <f t="shared" si="343"/>
        <v>0.95017229230444422</v>
      </c>
      <c r="V595" s="72">
        <f t="shared" si="344"/>
        <v>0.77185893422465246</v>
      </c>
      <c r="W595" s="72">
        <f t="shared" si="345"/>
        <v>0.87593365631099929</v>
      </c>
      <c r="X595" s="72">
        <f t="shared" si="346"/>
        <v>0.1753484811860446</v>
      </c>
      <c r="Y595" s="72">
        <f t="shared" si="347"/>
        <v>3.7022158806991334E-2</v>
      </c>
      <c r="Z595" s="72">
        <f t="shared" si="348"/>
        <v>2.4139948143932222E-2</v>
      </c>
      <c r="AA595" s="72">
        <f t="shared" si="349"/>
        <v>2.1567051152858729E-2</v>
      </c>
      <c r="AB595" s="72">
        <f t="shared" si="350"/>
        <v>6.5359477124183052E-2</v>
      </c>
      <c r="AC595" s="72"/>
      <c r="AD595" s="72"/>
      <c r="AE595" s="72">
        <f t="shared" si="351"/>
        <v>0.13926024395611336</v>
      </c>
      <c r="AF595" s="72">
        <f t="shared" si="352"/>
        <v>0.17111782467865541</v>
      </c>
      <c r="AG595" s="72">
        <f t="shared" si="353"/>
        <v>4.9827707695555723E-2</v>
      </c>
      <c r="AH595" s="72">
        <f t="shared" si="354"/>
        <v>0.22814106577534754</v>
      </c>
      <c r="AI595" s="72">
        <f t="shared" si="355"/>
        <v>0.12406634368900073</v>
      </c>
      <c r="AJ595" s="72">
        <f>(AV595-Driver!$K$179)/(Driver!$L$179-Driver!$K$179)</f>
        <v>0.13020707436951093</v>
      </c>
      <c r="AK595" s="72">
        <f>(AW595-Driver!$K$180)/(Driver!$L$180-Driver!$K$180)</f>
        <v>0.25441821368625478</v>
      </c>
      <c r="AL595" s="72">
        <f>(AX595-Driver!$K$181)/(Driver!$L$181-Driver!$K$181)</f>
        <v>0.42136217036615442</v>
      </c>
      <c r="AM595" s="72">
        <f>(AY595-Driver!$K$182)/(Driver!$L$182-Driver!$K$182)</f>
        <v>7.454405995825239E-2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26.980156250495863</v>
      </c>
      <c r="AX595" s="70">
        <f t="shared" si="358"/>
        <v>4.7922595332953897</v>
      </c>
      <c r="AY595" s="70">
        <f>IFERROR(Driver!$K$19/Data!BH595/Data!BI595*Data!BK595*Data!BL595,"")</f>
        <v>0.29660855636652478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1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0.81681400428360196</v>
      </c>
      <c r="L596" s="72">
        <f t="shared" si="336"/>
        <v>0.72542502618644766</v>
      </c>
      <c r="M596" s="72">
        <f t="shared" si="337"/>
        <v>0.90820298238075636</v>
      </c>
      <c r="N596" s="72">
        <f t="shared" si="338"/>
        <v>0.74693448428508202</v>
      </c>
      <c r="O596" s="72">
        <f t="shared" si="339"/>
        <v>0.99711890730163155</v>
      </c>
      <c r="P596" s="72">
        <f t="shared" si="340"/>
        <v>0.98055555555555551</v>
      </c>
      <c r="Q596" s="72"/>
      <c r="R596" s="72"/>
      <c r="S596" s="72">
        <f t="shared" si="341"/>
        <v>0.9004197722262518</v>
      </c>
      <c r="T596" s="72">
        <f t="shared" si="342"/>
        <v>0.95577723216036703</v>
      </c>
      <c r="U596" s="72">
        <f t="shared" si="343"/>
        <v>0.72526117062226958</v>
      </c>
      <c r="V596" s="72">
        <f t="shared" si="344"/>
        <v>0.85149408909713808</v>
      </c>
      <c r="W596" s="72">
        <f t="shared" si="345"/>
        <v>0.88718334717607972</v>
      </c>
      <c r="X596" s="72">
        <f t="shared" si="346"/>
        <v>0.27457497381355239</v>
      </c>
      <c r="Y596" s="72">
        <f t="shared" si="347"/>
        <v>9.1797017619243651E-2</v>
      </c>
      <c r="Z596" s="72">
        <f t="shared" si="348"/>
        <v>0.25306551571491803</v>
      </c>
      <c r="AA596" s="72">
        <f t="shared" si="349"/>
        <v>2.8810926983684482E-3</v>
      </c>
      <c r="AB596" s="72">
        <f t="shared" si="350"/>
        <v>1.9444444444444486E-2</v>
      </c>
      <c r="AC596" s="72"/>
      <c r="AD596" s="72"/>
      <c r="AE596" s="72">
        <f t="shared" si="351"/>
        <v>9.9580227773748156E-2</v>
      </c>
      <c r="AF596" s="72">
        <f t="shared" si="352"/>
        <v>4.4222767839632977E-2</v>
      </c>
      <c r="AG596" s="72">
        <f t="shared" si="353"/>
        <v>0.27473882937773042</v>
      </c>
      <c r="AH596" s="72">
        <f t="shared" si="354"/>
        <v>0.14850591090286197</v>
      </c>
      <c r="AI596" s="72">
        <f t="shared" si="355"/>
        <v>0.11281665282392025</v>
      </c>
      <c r="AJ596" s="72">
        <f>(AV596-Driver!$K$179)/(Driver!$L$179-Driver!$K$179)</f>
        <v>0.58013052936910792</v>
      </c>
      <c r="AK596" s="72">
        <f>(AW596-Driver!$K$180)/(Driver!$L$180-Driver!$K$180)</f>
        <v>0.35599046633508996</v>
      </c>
      <c r="AL596" s="72">
        <f>(AX596-Driver!$K$181)/(Driver!$L$181-Driver!$K$181)</f>
        <v>0.65028773793714023</v>
      </c>
      <c r="AM596" s="72">
        <f>(AY596-Driver!$K$182)/(Driver!$L$182-Driver!$K$182)</f>
        <v>9.8992203809479568E-2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36.866729786119677</v>
      </c>
      <c r="AX596" s="70">
        <f t="shared" si="358"/>
        <v>6.8525896414342622</v>
      </c>
      <c r="AY596" s="70">
        <f>IFERROR(Driver!$K$19/Data!BH596/Data!BI596*Data!BK596*Data!BL596,"")</f>
        <v>0.39388698012845513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0.92706495193409788</v>
      </c>
      <c r="L597" s="72">
        <f t="shared" si="336"/>
        <v>0.93278140359358641</v>
      </c>
      <c r="M597" s="72">
        <f t="shared" si="337"/>
        <v>0.92134850027460935</v>
      </c>
      <c r="N597" s="72">
        <f t="shared" si="338"/>
        <v>0.99694713210649466</v>
      </c>
      <c r="O597" s="72">
        <f t="shared" si="339"/>
        <v>0.97845457786765999</v>
      </c>
      <c r="P597" s="72">
        <f t="shared" si="340"/>
        <v>0.78864379084967329</v>
      </c>
      <c r="Q597" s="72"/>
      <c r="R597" s="72"/>
      <c r="S597" s="72">
        <f t="shared" si="341"/>
        <v>0.96117312543645339</v>
      </c>
      <c r="T597" s="72">
        <f t="shared" si="342"/>
        <v>0.95988213569678993</v>
      </c>
      <c r="U597" s="72">
        <f t="shared" si="343"/>
        <v>0.85892658742826988</v>
      </c>
      <c r="V597" s="72">
        <f t="shared" si="344"/>
        <v>0.79555454569977235</v>
      </c>
      <c r="W597" s="72">
        <f t="shared" si="345"/>
        <v>0.88122469263049397</v>
      </c>
      <c r="X597" s="72">
        <f t="shared" si="346"/>
        <v>6.7218596406413644E-2</v>
      </c>
      <c r="Y597" s="72">
        <f t="shared" si="347"/>
        <v>7.8651499725390692E-2</v>
      </c>
      <c r="Z597" s="72">
        <f t="shared" si="348"/>
        <v>3.0528678935053399E-3</v>
      </c>
      <c r="AA597" s="72">
        <f t="shared" si="349"/>
        <v>2.1545422132339967E-2</v>
      </c>
      <c r="AB597" s="72">
        <f t="shared" si="350"/>
        <v>0.21135620915032677</v>
      </c>
      <c r="AC597" s="72"/>
      <c r="AD597" s="72"/>
      <c r="AE597" s="72">
        <f t="shared" si="351"/>
        <v>3.8826874563546637E-2</v>
      </c>
      <c r="AF597" s="72">
        <f t="shared" si="352"/>
        <v>4.0117864303210113E-2</v>
      </c>
      <c r="AG597" s="72">
        <f t="shared" si="353"/>
        <v>0.14107341257173017</v>
      </c>
      <c r="AH597" s="72">
        <f t="shared" si="354"/>
        <v>0.2044454543002277</v>
      </c>
      <c r="AI597" s="72">
        <f t="shared" si="355"/>
        <v>0.11877530736950601</v>
      </c>
      <c r="AJ597" s="72">
        <f>(AV597-Driver!$K$179)/(Driver!$L$179-Driver!$K$179)</f>
        <v>0.23833695914914188</v>
      </c>
      <c r="AK597" s="72">
        <f>(AW597-Driver!$K$180)/(Driver!$L$180-Driver!$K$180)</f>
        <v>0.51276688463702624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52.126621614575512</v>
      </c>
      <c r="AX597" s="70">
        <f t="shared" si="358"/>
        <v>4.5475241889584517</v>
      </c>
      <c r="AY597" s="70">
        <f>IFERROR(Driver!$K$19/Data!BH597/Data!BI597*Data!BK597*Data!BL597,"")</f>
        <v>0.46815178153664122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0.81894704995595635</v>
      </c>
      <c r="L598" s="72">
        <f t="shared" si="336"/>
        <v>0.89346144549190232</v>
      </c>
      <c r="M598" s="72">
        <f t="shared" si="337"/>
        <v>0.7444326544200105</v>
      </c>
      <c r="N598" s="72">
        <f t="shared" si="338"/>
        <v>0.65039682539682542</v>
      </c>
      <c r="O598" s="72">
        <f t="shared" si="339"/>
        <v>0.66051551694817334</v>
      </c>
      <c r="P598" s="72">
        <f t="shared" si="340"/>
        <v>0.92238562091503273</v>
      </c>
      <c r="Q598" s="72"/>
      <c r="R598" s="72"/>
      <c r="S598" s="72">
        <f t="shared" si="341"/>
        <v>0.93329493517182882</v>
      </c>
      <c r="T598" s="72">
        <f t="shared" si="342"/>
        <v>0.90716627467300603</v>
      </c>
      <c r="U598" s="72">
        <f t="shared" si="343"/>
        <v>0.30000000000000004</v>
      </c>
      <c r="V598" s="72">
        <f t="shared" si="344"/>
        <v>0.7638700160044789</v>
      </c>
      <c r="W598" s="72">
        <f t="shared" si="345"/>
        <v>0.90199203187250998</v>
      </c>
      <c r="X598" s="72">
        <f t="shared" si="346"/>
        <v>0.10653855450809765</v>
      </c>
      <c r="Y598" s="72">
        <f t="shared" si="347"/>
        <v>0.2555673455799895</v>
      </c>
      <c r="Z598" s="72">
        <f t="shared" si="348"/>
        <v>0.34960317460317458</v>
      </c>
      <c r="AA598" s="72">
        <f t="shared" si="349"/>
        <v>0.33948448305182666</v>
      </c>
      <c r="AB598" s="72">
        <f t="shared" si="350"/>
        <v>7.7614379084967294E-2</v>
      </c>
      <c r="AC598" s="72"/>
      <c r="AD598" s="72"/>
      <c r="AE598" s="72">
        <f t="shared" si="351"/>
        <v>6.6705064828171151E-2</v>
      </c>
      <c r="AF598" s="72">
        <f t="shared" si="352"/>
        <v>9.2833725326994021E-2</v>
      </c>
      <c r="AG598" s="72">
        <f t="shared" si="353"/>
        <v>0.7</v>
      </c>
      <c r="AH598" s="72">
        <f t="shared" si="354"/>
        <v>0.23612998399552107</v>
      </c>
      <c r="AI598" s="72">
        <f t="shared" si="355"/>
        <v>9.8007968127490047E-2</v>
      </c>
      <c r="AJ598" s="72">
        <f>(AV598-Driver!$K$179)/(Driver!$L$179-Driver!$K$179)</f>
        <v>0.19901700104745787</v>
      </c>
      <c r="AK598" s="72">
        <f>(AW598-Driver!$K$180)/(Driver!$L$180-Driver!$K$180)</f>
        <v>0.22314512954114685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23.936178805638963</v>
      </c>
      <c r="AX598" s="70">
        <f t="shared" si="358"/>
        <v>1.4285714285714284</v>
      </c>
      <c r="AY598" s="70">
        <f>IFERROR(Driver!$K$19/Data!BH598/Data!BI598*Data!BK598*Data!BL598,"")</f>
        <v>1.733221673418988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1</v>
      </c>
      <c r="F599" s="43" t="b">
        <f>CL599&gt;Driver!$F$56</f>
        <v>1</v>
      </c>
      <c r="G599" s="43" t="b">
        <f>AND(CB599&gt;Driver!$F$55,CB599&lt;Driver!$G$55)</f>
        <v>1</v>
      </c>
      <c r="H599" s="43" t="b">
        <f t="shared" si="333"/>
        <v>1</v>
      </c>
      <c r="I599" s="43">
        <f t="shared" si="334"/>
        <v>2</v>
      </c>
      <c r="J599" s="43" t="b">
        <f t="array" ref="J599">NOT(OR(($H$9:$H$1273=TRUE)*($I$9:$I$1273&gt;0)*($BT$9:$BT$1273=BT599)*($K$9:$K$1273&gt;K599)))</f>
        <v>1</v>
      </c>
      <c r="K599" s="72">
        <f t="shared" si="335"/>
        <v>0.93331567093775347</v>
      </c>
      <c r="L599" s="72">
        <f t="shared" si="336"/>
        <v>0.98777294335669974</v>
      </c>
      <c r="M599" s="72">
        <f t="shared" si="337"/>
        <v>0.87885839851880709</v>
      </c>
      <c r="N599" s="72">
        <f t="shared" si="338"/>
        <v>0.9349728071839627</v>
      </c>
      <c r="O599" s="72">
        <f t="shared" si="339"/>
        <v>0.91965794392801425</v>
      </c>
      <c r="P599" s="72">
        <f t="shared" si="340"/>
        <v>0.78194444444444444</v>
      </c>
      <c r="Q599" s="72"/>
      <c r="R599" s="72"/>
      <c r="S599" s="72">
        <f t="shared" si="341"/>
        <v>0.83460752676971928</v>
      </c>
      <c r="T599" s="72">
        <f t="shared" si="342"/>
        <v>0.92970732966923064</v>
      </c>
      <c r="U599" s="72">
        <f t="shared" si="343"/>
        <v>0.76409611924160514</v>
      </c>
      <c r="V599" s="72">
        <f t="shared" si="344"/>
        <v>0.80923724967923827</v>
      </c>
      <c r="W599" s="72">
        <f t="shared" si="345"/>
        <v>0.91050285306704704</v>
      </c>
      <c r="X599" s="72">
        <f t="shared" si="346"/>
        <v>1.222705664330026E-2</v>
      </c>
      <c r="Y599" s="72">
        <f t="shared" si="347"/>
        <v>0.12114160148119286</v>
      </c>
      <c r="Z599" s="72">
        <f t="shared" si="348"/>
        <v>6.502719281603736E-2</v>
      </c>
      <c r="AA599" s="72">
        <f t="shared" si="349"/>
        <v>8.0342056071985718E-2</v>
      </c>
      <c r="AB599" s="72">
        <f t="shared" si="350"/>
        <v>0.21805555555555553</v>
      </c>
      <c r="AC599" s="72"/>
      <c r="AD599" s="72"/>
      <c r="AE599" s="72">
        <f t="shared" si="351"/>
        <v>0.16539247323028072</v>
      </c>
      <c r="AF599" s="72">
        <f t="shared" si="352"/>
        <v>7.0292670330769386E-2</v>
      </c>
      <c r="AG599" s="72">
        <f t="shared" si="353"/>
        <v>0.2359038807583948</v>
      </c>
      <c r="AH599" s="72">
        <f t="shared" si="354"/>
        <v>0.1907627503207617</v>
      </c>
      <c r="AI599" s="72">
        <f t="shared" si="355"/>
        <v>8.9497146932952937E-2</v>
      </c>
      <c r="AJ599" s="72">
        <f>(AV599-Driver!$K$179)/(Driver!$L$179-Driver!$K$179)</f>
        <v>0.31778261219885579</v>
      </c>
      <c r="AK599" s="72">
        <f>(AW599-Driver!$K$180)/(Driver!$L$180-Driver!$K$180)</f>
        <v>0.10736360691789758</v>
      </c>
      <c r="AL599" s="72">
        <f>(AX599-Driver!$K$181)/(Driver!$L$181-Driver!$K$181)</f>
        <v>0.33219502940618484</v>
      </c>
      <c r="AM599" s="72">
        <f>(AY599-Driver!$K$182)/(Driver!$L$182-Driver!$K$182)</f>
        <v>0.17645316718309684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12.666540615780693</v>
      </c>
      <c r="AX599" s="70">
        <f t="shared" si="358"/>
        <v>3.9897552646556633</v>
      </c>
      <c r="AY599" s="70">
        <f>IFERROR(Driver!$K$19/Data!BH599/Data!BI599*Data!BK599*Data!BL599,"")</f>
        <v>0.70210180682123391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0.9076469131729723</v>
      </c>
      <c r="L600" s="72">
        <f t="shared" si="336"/>
        <v>0.89176939811457578</v>
      </c>
      <c r="M600" s="72">
        <f t="shared" si="337"/>
        <v>0.92352442823136882</v>
      </c>
      <c r="N600" s="72">
        <f t="shared" si="338"/>
        <v>0.9334898501233162</v>
      </c>
      <c r="O600" s="72">
        <f t="shared" si="339"/>
        <v>0.9599592515642541</v>
      </c>
      <c r="P600" s="72">
        <f t="shared" si="340"/>
        <v>0.87712418300653594</v>
      </c>
      <c r="Q600" s="72"/>
      <c r="R600" s="72"/>
      <c r="S600" s="72">
        <f t="shared" si="341"/>
        <v>0.88406036971327373</v>
      </c>
      <c r="T600" s="72">
        <f t="shared" si="342"/>
        <v>0.96430891271344066</v>
      </c>
      <c r="U600" s="72">
        <f t="shared" si="343"/>
        <v>0.91016659186801085</v>
      </c>
      <c r="V600" s="72">
        <f t="shared" si="344"/>
        <v>0.79665364193790689</v>
      </c>
      <c r="W600" s="72">
        <f t="shared" si="345"/>
        <v>0.8877992229602707</v>
      </c>
      <c r="X600" s="72">
        <f t="shared" si="346"/>
        <v>0.10823060188542419</v>
      </c>
      <c r="Y600" s="72">
        <f t="shared" si="347"/>
        <v>7.6475571768631234E-2</v>
      </c>
      <c r="Z600" s="72">
        <f t="shared" si="348"/>
        <v>6.65101498766838E-2</v>
      </c>
      <c r="AA600" s="72">
        <f t="shared" si="349"/>
        <v>4.0040748435745843E-2</v>
      </c>
      <c r="AB600" s="72">
        <f t="shared" si="350"/>
        <v>0.12287581699346406</v>
      </c>
      <c r="AC600" s="72"/>
      <c r="AD600" s="72"/>
      <c r="AE600" s="72">
        <f t="shared" si="351"/>
        <v>0.11593963028672626</v>
      </c>
      <c r="AF600" s="72">
        <f t="shared" si="352"/>
        <v>3.5691087286559342E-2</v>
      </c>
      <c r="AG600" s="72">
        <f t="shared" si="353"/>
        <v>8.9833408131989145E-2</v>
      </c>
      <c r="AH600" s="72">
        <f t="shared" si="354"/>
        <v>0.20334635806209311</v>
      </c>
      <c r="AI600" s="72">
        <f t="shared" si="355"/>
        <v>0.1122007770397293</v>
      </c>
      <c r="AJ600" s="72">
        <f>(AV600-Driver!$K$179)/(Driver!$L$179-Driver!$K$179)</f>
        <v>0.19732495367013134</v>
      </c>
      <c r="AK600" s="72">
        <f>(AW600-Driver!$K$180)/(Driver!$L$180-Driver!$K$180)</f>
        <v>0.43383342487717613</v>
      </c>
      <c r="AL600" s="72">
        <f>(AX600-Driver!$K$181)/(Driver!$L$181-Driver!$K$181)</f>
        <v>0.463732372098906</v>
      </c>
      <c r="AM600" s="72">
        <f>(AY600-Driver!$K$182)/(Driver!$L$182-Driver!$K$182)</f>
        <v>5.6070362675365276E-2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44.443603526604512</v>
      </c>
      <c r="AX600" s="70">
        <f t="shared" si="358"/>
        <v>5.1735913488901542</v>
      </c>
      <c r="AY600" s="70">
        <f>IFERROR(Driver!$K$19/Data!BH600/Data!BI600*Data!BK600*Data!BL600,"")</f>
        <v>0.22310227451257089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1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0.94501169672312901</v>
      </c>
      <c r="L601" s="72">
        <f t="shared" si="336"/>
        <v>0.99010958021110307</v>
      </c>
      <c r="M601" s="72">
        <f t="shared" si="337"/>
        <v>0.89991381323515496</v>
      </c>
      <c r="N601" s="72">
        <f t="shared" si="338"/>
        <v>0.81143837349016623</v>
      </c>
      <c r="O601" s="72">
        <f t="shared" si="339"/>
        <v>0.9902230008558216</v>
      </c>
      <c r="P601" s="72">
        <f t="shared" si="340"/>
        <v>0.89808006535947704</v>
      </c>
      <c r="Q601" s="72"/>
      <c r="R601" s="72"/>
      <c r="S601" s="72">
        <f t="shared" si="341"/>
        <v>0.93325883510931062</v>
      </c>
      <c r="T601" s="72">
        <f t="shared" si="342"/>
        <v>0.92686848050537241</v>
      </c>
      <c r="U601" s="72">
        <f t="shared" si="343"/>
        <v>0.97064072186102135</v>
      </c>
      <c r="V601" s="72">
        <f t="shared" si="344"/>
        <v>0.77839954172586923</v>
      </c>
      <c r="W601" s="72">
        <f t="shared" si="345"/>
        <v>0.86167876588021786</v>
      </c>
      <c r="X601" s="72">
        <f t="shared" si="346"/>
        <v>9.8904197888969869E-3</v>
      </c>
      <c r="Y601" s="72">
        <f t="shared" si="347"/>
        <v>0.10008618676484504</v>
      </c>
      <c r="Z601" s="72">
        <f t="shared" si="348"/>
        <v>0.18856162650983371</v>
      </c>
      <c r="AA601" s="72">
        <f t="shared" si="349"/>
        <v>9.7769991441784415E-3</v>
      </c>
      <c r="AB601" s="72">
        <f t="shared" si="350"/>
        <v>0.10191993464052296</v>
      </c>
      <c r="AC601" s="72"/>
      <c r="AD601" s="72"/>
      <c r="AE601" s="72">
        <f t="shared" si="351"/>
        <v>6.6741164890689347E-2</v>
      </c>
      <c r="AF601" s="72">
        <f t="shared" si="352"/>
        <v>7.313151949462765E-2</v>
      </c>
      <c r="AG601" s="72">
        <f t="shared" si="353"/>
        <v>2.9359278138978651E-2</v>
      </c>
      <c r="AH601" s="72">
        <f t="shared" si="354"/>
        <v>0.2216004582741308</v>
      </c>
      <c r="AI601" s="72">
        <f t="shared" si="355"/>
        <v>0.1383212341197822</v>
      </c>
      <c r="AJ601" s="72">
        <f>(AV601-Driver!$K$179)/(Driver!$L$179-Driver!$K$179)</f>
        <v>0.31544597534445251</v>
      </c>
      <c r="AK601" s="72">
        <f>(AW601-Driver!$K$180)/(Driver!$L$180-Driver!$K$180)</f>
        <v>0.42673403933447873</v>
      </c>
      <c r="AL601" s="72">
        <f>(AX601-Driver!$K$181)/(Driver!$L$181-Driver!$K$181)</f>
        <v>0.58578384873205591</v>
      </c>
      <c r="AM601" s="72">
        <f>(AY601-Driver!$K$182)/(Driver!$L$182-Driver!$K$182)</f>
        <v>8.6334111966932678E-2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43.752582156149288</v>
      </c>
      <c r="AX601" s="70">
        <f t="shared" si="358"/>
        <v>6.2720546385885036</v>
      </c>
      <c r="AY601" s="70">
        <f>IFERROR(Driver!$K$19/Data!BH601/Data!BI601*Data!BK601*Data!BL601,"")</f>
        <v>0.3435208161460348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0.89959512832348321</v>
      </c>
      <c r="L602" s="72">
        <f t="shared" si="336"/>
        <v>0.8717065506405608</v>
      </c>
      <c r="M602" s="72">
        <f t="shared" si="337"/>
        <v>0.92748370600640562</v>
      </c>
      <c r="N602" s="72">
        <f t="shared" si="338"/>
        <v>0.83736640738632762</v>
      </c>
      <c r="O602" s="72">
        <f t="shared" si="339"/>
        <v>0.99042784788779137</v>
      </c>
      <c r="P602" s="72">
        <f t="shared" si="340"/>
        <v>0.95465686274509798</v>
      </c>
      <c r="Q602" s="72"/>
      <c r="R602" s="72"/>
      <c r="S602" s="72">
        <f t="shared" si="341"/>
        <v>0.92241749207039703</v>
      </c>
      <c r="T602" s="72">
        <f t="shared" si="342"/>
        <v>0.99740874198042007</v>
      </c>
      <c r="U602" s="72">
        <f t="shared" si="343"/>
        <v>0.62453243955361559</v>
      </c>
      <c r="V602" s="72">
        <f t="shared" si="344"/>
        <v>0.75950701745293381</v>
      </c>
      <c r="W602" s="72">
        <f t="shared" si="345"/>
        <v>0.86162882357981319</v>
      </c>
      <c r="X602" s="72">
        <f t="shared" si="346"/>
        <v>0.12829344935943918</v>
      </c>
      <c r="Y602" s="72">
        <f t="shared" si="347"/>
        <v>7.2516293993594327E-2</v>
      </c>
      <c r="Z602" s="72">
        <f t="shared" si="348"/>
        <v>0.16263359261367233</v>
      </c>
      <c r="AA602" s="72">
        <f t="shared" si="349"/>
        <v>9.5721521122086456E-3</v>
      </c>
      <c r="AB602" s="72">
        <f t="shared" si="350"/>
        <v>4.5343137254902022E-2</v>
      </c>
      <c r="AC602" s="72"/>
      <c r="AD602" s="72"/>
      <c r="AE602" s="72">
        <f t="shared" si="351"/>
        <v>7.7582507929602987E-2</v>
      </c>
      <c r="AF602" s="72">
        <f t="shared" si="352"/>
        <v>2.5912580195799062E-3</v>
      </c>
      <c r="AG602" s="72">
        <f t="shared" si="353"/>
        <v>0.37546756044638435</v>
      </c>
      <c r="AH602" s="72">
        <f t="shared" si="354"/>
        <v>0.24049298254706619</v>
      </c>
      <c r="AI602" s="72">
        <f t="shared" si="355"/>
        <v>0.13837117642018679</v>
      </c>
      <c r="AJ602" s="72">
        <f>(AV602-Driver!$K$179)/(Driver!$L$179-Driver!$K$179)</f>
        <v>0.17726210619611635</v>
      </c>
      <c r="AK602" s="72">
        <f>(AW602-Driver!$K$180)/(Driver!$L$180-Driver!$K$180)</f>
        <v>0.28645635069032399</v>
      </c>
      <c r="AL602" s="72">
        <f>(AX602-Driver!$K$181)/(Driver!$L$181-Driver!$K$181)</f>
        <v>0.55985581483589453</v>
      </c>
      <c r="AM602" s="72">
        <f>(AY602-Driver!$K$182)/(Driver!$L$182-Driver!$K$182)</f>
        <v>8.6538958998902474E-2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30.098600404040518</v>
      </c>
      <c r="AX602" s="70">
        <f t="shared" si="358"/>
        <v>6.0387023335230507</v>
      </c>
      <c r="AY602" s="70">
        <f>IFERROR(Driver!$K$19/Data!BH602/Data!BI602*Data!BK602*Data!BL602,"")</f>
        <v>0.34433589628069011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0.91031226636541041</v>
      </c>
      <c r="L603" s="72">
        <f t="shared" si="336"/>
        <v>0.88927161389090315</v>
      </c>
      <c r="M603" s="72">
        <f t="shared" si="337"/>
        <v>0.93135291883991767</v>
      </c>
      <c r="N603" s="72">
        <f t="shared" si="338"/>
        <v>0.89997312337949786</v>
      </c>
      <c r="O603" s="72">
        <f t="shared" si="339"/>
        <v>0.98485360699646407</v>
      </c>
      <c r="P603" s="72">
        <f t="shared" si="340"/>
        <v>0.90923202614379084</v>
      </c>
      <c r="Q603" s="72"/>
      <c r="R603" s="72"/>
      <c r="S603" s="72">
        <f t="shared" si="341"/>
        <v>0.93536113310109104</v>
      </c>
      <c r="T603" s="72">
        <f t="shared" si="342"/>
        <v>0.94758802462545511</v>
      </c>
      <c r="U603" s="72">
        <f t="shared" si="343"/>
        <v>0.79617638598189688</v>
      </c>
      <c r="V603" s="72">
        <f t="shared" si="344"/>
        <v>0.7733633915729361</v>
      </c>
      <c r="W603" s="72">
        <f t="shared" si="345"/>
        <v>0.86808731808731809</v>
      </c>
      <c r="X603" s="72">
        <f t="shared" si="346"/>
        <v>0.1107283861090968</v>
      </c>
      <c r="Y603" s="72">
        <f t="shared" si="347"/>
        <v>6.8647081160082377E-2</v>
      </c>
      <c r="Z603" s="72">
        <f t="shared" si="348"/>
        <v>0.10002687662050208</v>
      </c>
      <c r="AA603" s="72">
        <f t="shared" si="349"/>
        <v>1.5146393003535902E-2</v>
      </c>
      <c r="AB603" s="72">
        <f t="shared" si="350"/>
        <v>9.0767973856209161E-2</v>
      </c>
      <c r="AC603" s="72"/>
      <c r="AD603" s="72"/>
      <c r="AE603" s="72">
        <f t="shared" si="351"/>
        <v>6.4638866898908964E-2</v>
      </c>
      <c r="AF603" s="72">
        <f t="shared" si="352"/>
        <v>5.241197537454495E-2</v>
      </c>
      <c r="AG603" s="72">
        <f t="shared" si="353"/>
        <v>0.20382361401810317</v>
      </c>
      <c r="AH603" s="72">
        <f t="shared" si="354"/>
        <v>0.22663660842706387</v>
      </c>
      <c r="AI603" s="72">
        <f t="shared" si="355"/>
        <v>0.13191268191268191</v>
      </c>
      <c r="AJ603" s="72">
        <f>(AV603-Driver!$K$179)/(Driver!$L$179-Driver!$K$179)</f>
        <v>0.19482716944645873</v>
      </c>
      <c r="AK603" s="72">
        <f>(AW603-Driver!$K$180)/(Driver!$L$180-Driver!$K$180)</f>
        <v>0.40912456773118056</v>
      </c>
      <c r="AL603" s="72">
        <f>(AX603-Driver!$K$181)/(Driver!$L$181-Driver!$K$181)</f>
        <v>0.49724909884272428</v>
      </c>
      <c r="AM603" s="72">
        <f>(AY603-Driver!$K$182)/(Driver!$L$182-Driver!$K$182)</f>
        <v>0.11125750411464702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42.038557593443251</v>
      </c>
      <c r="AX603" s="70">
        <f t="shared" si="358"/>
        <v>5.4752418895845185</v>
      </c>
      <c r="AY603" s="70">
        <f>IFERROR(Driver!$K$19/Data!BH603/Data!BI603*Data!BK603*Data!BL603,"")</f>
        <v>0.44269023848270944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0.87577877399131332</v>
      </c>
      <c r="L604" s="72">
        <f t="shared" si="336"/>
        <v>0.85575296108291032</v>
      </c>
      <c r="M604" s="72">
        <f t="shared" si="337"/>
        <v>0.8958045868997162</v>
      </c>
      <c r="N604" s="72">
        <f t="shared" si="338"/>
        <v>0.81418611269208885</v>
      </c>
      <c r="O604" s="72">
        <f t="shared" si="339"/>
        <v>0.95660183101359575</v>
      </c>
      <c r="P604" s="72">
        <f t="shared" si="340"/>
        <v>0.91662581699346402</v>
      </c>
      <c r="Q604" s="72"/>
      <c r="R604" s="72"/>
      <c r="S604" s="72">
        <f t="shared" si="341"/>
        <v>0.82491533727765687</v>
      </c>
      <c r="T604" s="72">
        <f t="shared" si="342"/>
        <v>0.95047363833717669</v>
      </c>
      <c r="U604" s="72">
        <f t="shared" si="343"/>
        <v>0.53789726209107536</v>
      </c>
      <c r="V604" s="72">
        <f t="shared" si="344"/>
        <v>0.79789863268745798</v>
      </c>
      <c r="W604" s="72">
        <f t="shared" si="345"/>
        <v>0.89021008403361346</v>
      </c>
      <c r="X604" s="72">
        <f t="shared" si="346"/>
        <v>0.14424703891708965</v>
      </c>
      <c r="Y604" s="72">
        <f t="shared" si="347"/>
        <v>0.1041954131002838</v>
      </c>
      <c r="Z604" s="72">
        <f t="shared" si="348"/>
        <v>0.18581388730791115</v>
      </c>
      <c r="AA604" s="72">
        <f t="shared" si="349"/>
        <v>4.3398168986404299E-2</v>
      </c>
      <c r="AB604" s="72">
        <f t="shared" si="350"/>
        <v>8.3374183006535957E-2</v>
      </c>
      <c r="AC604" s="72"/>
      <c r="AD604" s="72"/>
      <c r="AE604" s="72">
        <f t="shared" si="351"/>
        <v>0.17508466272234316</v>
      </c>
      <c r="AF604" s="72">
        <f t="shared" si="352"/>
        <v>4.9526361662823315E-2</v>
      </c>
      <c r="AG604" s="72">
        <f t="shared" si="353"/>
        <v>0.46210273790892459</v>
      </c>
      <c r="AH604" s="72">
        <f t="shared" si="354"/>
        <v>0.20210136731254205</v>
      </c>
      <c r="AI604" s="72">
        <f t="shared" si="355"/>
        <v>0.10978991596638656</v>
      </c>
      <c r="AJ604" s="72">
        <f>(AV604-Driver!$K$179)/(Driver!$L$179-Driver!$K$179)</f>
        <v>0.16130851663846588</v>
      </c>
      <c r="AK604" s="72">
        <f>(AW604-Driver!$K$180)/(Driver!$L$180-Driver!$K$180)</f>
        <v>0.21724471533747972</v>
      </c>
      <c r="AL604" s="72">
        <f>(AX604-Driver!$K$181)/(Driver!$L$181-Driver!$K$181)</f>
        <v>0.21140833491431105</v>
      </c>
      <c r="AM604" s="72">
        <f>(AY604-Driver!$K$182)/(Driver!$L$182-Driver!$K$182)</f>
        <v>5.271294212470682E-2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23.361859762850035</v>
      </c>
      <c r="AX604" s="70">
        <f t="shared" si="358"/>
        <v>2.9026750142287994</v>
      </c>
      <c r="AY604" s="70">
        <f>IFERROR(Driver!$K$19/Data!BH604/Data!BI604*Data!BK604*Data!BL604,"")</f>
        <v>0.20974319984983028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0.89712487551025011</v>
      </c>
      <c r="L605" s="72">
        <f t="shared" si="336"/>
        <v>0.87331802433325278</v>
      </c>
      <c r="M605" s="72">
        <f t="shared" si="337"/>
        <v>0.92093172668724732</v>
      </c>
      <c r="N605" s="72">
        <f t="shared" si="338"/>
        <v>0.99884430531840906</v>
      </c>
      <c r="O605" s="72">
        <f t="shared" si="339"/>
        <v>0.91362407735771201</v>
      </c>
      <c r="P605" s="72">
        <f t="shared" si="340"/>
        <v>0.850326797385621</v>
      </c>
      <c r="Q605" s="72"/>
      <c r="R605" s="72"/>
      <c r="S605" s="72">
        <f t="shared" si="341"/>
        <v>0.84600413704373323</v>
      </c>
      <c r="T605" s="72">
        <f t="shared" si="342"/>
        <v>0.8879609926118418</v>
      </c>
      <c r="U605" s="72">
        <f t="shared" si="343"/>
        <v>0.73321040558729389</v>
      </c>
      <c r="V605" s="72">
        <f t="shared" si="344"/>
        <v>0.95757133389540794</v>
      </c>
      <c r="W605" s="72">
        <f t="shared" si="345"/>
        <v>0.9357568915548965</v>
      </c>
      <c r="X605" s="72">
        <f t="shared" si="346"/>
        <v>0.12668197566674724</v>
      </c>
      <c r="Y605" s="72">
        <f t="shared" si="347"/>
        <v>7.9068273312752665E-2</v>
      </c>
      <c r="Z605" s="72">
        <f t="shared" si="348"/>
        <v>1.1556946815909908E-3</v>
      </c>
      <c r="AA605" s="72">
        <f t="shared" si="349"/>
        <v>8.6375922642287939E-2</v>
      </c>
      <c r="AB605" s="72">
        <f t="shared" si="350"/>
        <v>0.14967320261437905</v>
      </c>
      <c r="AC605" s="72"/>
      <c r="AD605" s="72"/>
      <c r="AE605" s="72">
        <f t="shared" si="351"/>
        <v>0.15399586295626683</v>
      </c>
      <c r="AF605" s="72">
        <f t="shared" si="352"/>
        <v>0.1120390073881582</v>
      </c>
      <c r="AG605" s="72">
        <f t="shared" si="353"/>
        <v>0.26678959441270605</v>
      </c>
      <c r="AH605" s="72">
        <f t="shared" si="354"/>
        <v>4.2428666104592061E-2</v>
      </c>
      <c r="AI605" s="72">
        <f t="shared" si="355"/>
        <v>6.4243108445103461E-2</v>
      </c>
      <c r="AJ605" s="72">
        <f>(AV605-Driver!$K$179)/(Driver!$L$179-Driver!$K$179)</f>
        <v>0.17887357988880828</v>
      </c>
      <c r="AK605" s="72">
        <f>(AW605-Driver!$K$180)/(Driver!$L$180-Driver!$K$180)</f>
        <v>0.17754536359786011</v>
      </c>
      <c r="AL605" s="72">
        <f>(AX605-Driver!$K$181)/(Driver!$L$181-Driver!$K$181)</f>
        <v>0.39606652754063121</v>
      </c>
      <c r="AM605" s="72">
        <f>(AY605-Driver!$K$182)/(Driver!$L$182-Driver!$K$182)</f>
        <v>0.18248703375339906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19.497708382381017</v>
      </c>
      <c r="AX605" s="70">
        <f t="shared" si="358"/>
        <v>4.5645987478656807</v>
      </c>
      <c r="AY605" s="70">
        <f>IFERROR(Driver!$K$19/Data!BH605/Data!BI605*Data!BK605*Data!BL605,"")</f>
        <v>0.72611037911697252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0</v>
      </c>
      <c r="I606" s="43">
        <f t="shared" si="334"/>
        <v>2</v>
      </c>
      <c r="J606" s="43" t="b">
        <f t="array" ref="J606">NOT(OR(($H$9:$H$1273=TRUE)*($I$9:$I$1273&gt;0)*($BT$9:$BT$1273=BT606)*($K$9:$K$1273&gt;K606)))</f>
        <v>0</v>
      </c>
      <c r="K606" s="72">
        <f t="shared" si="335"/>
        <v>0.90043368411012148</v>
      </c>
      <c r="L606" s="72">
        <f t="shared" si="336"/>
        <v>0.96388284586254125</v>
      </c>
      <c r="M606" s="72">
        <f t="shared" si="337"/>
        <v>0.8369845223577016</v>
      </c>
      <c r="N606" s="72">
        <f t="shared" si="338"/>
        <v>0.81798045911591721</v>
      </c>
      <c r="O606" s="72">
        <f t="shared" si="339"/>
        <v>0.8516332386761416</v>
      </c>
      <c r="P606" s="72">
        <f t="shared" si="340"/>
        <v>0.84133986928104576</v>
      </c>
      <c r="Q606" s="72"/>
      <c r="R606" s="72"/>
      <c r="S606" s="72">
        <f t="shared" si="341"/>
        <v>0.85784886400374227</v>
      </c>
      <c r="T606" s="72">
        <f t="shared" si="342"/>
        <v>0.90258928219598844</v>
      </c>
      <c r="U606" s="72">
        <f t="shared" si="343"/>
        <v>0.95057758548488036</v>
      </c>
      <c r="V606" s="72">
        <f t="shared" si="344"/>
        <v>0.78439660984454285</v>
      </c>
      <c r="W606" s="72">
        <f t="shared" si="345"/>
        <v>0.91725026427061318</v>
      </c>
      <c r="X606" s="72">
        <f t="shared" si="346"/>
        <v>3.6117154137458696E-2</v>
      </c>
      <c r="Y606" s="72">
        <f t="shared" si="347"/>
        <v>0.16301547764229843</v>
      </c>
      <c r="Z606" s="72">
        <f t="shared" si="348"/>
        <v>0.18201954088408273</v>
      </c>
      <c r="AA606" s="72">
        <f t="shared" si="349"/>
        <v>0.14836676132385837</v>
      </c>
      <c r="AB606" s="72">
        <f t="shared" si="350"/>
        <v>0.15866013071895421</v>
      </c>
      <c r="AC606" s="72"/>
      <c r="AD606" s="72"/>
      <c r="AE606" s="72">
        <f t="shared" si="351"/>
        <v>0.14215113599625775</v>
      </c>
      <c r="AF606" s="72">
        <f t="shared" si="352"/>
        <v>9.741071780401156E-2</v>
      </c>
      <c r="AG606" s="72">
        <f t="shared" si="353"/>
        <v>4.9422414515119695E-2</v>
      </c>
      <c r="AH606" s="72">
        <f t="shared" si="354"/>
        <v>0.21560339015545715</v>
      </c>
      <c r="AI606" s="72">
        <f t="shared" si="355"/>
        <v>8.2749735729386861E-2</v>
      </c>
      <c r="AJ606" s="72">
        <f>(AV606-Driver!$K$179)/(Driver!$L$179-Driver!$K$179)</f>
        <v>0.26943840141809683</v>
      </c>
      <c r="AK606" s="72">
        <f>(AW606-Driver!$K$180)/(Driver!$L$180-Driver!$K$180)</f>
        <v>0.154941282641747</v>
      </c>
      <c r="AL606" s="72">
        <f>(AX606-Driver!$K$181)/(Driver!$L$181-Driver!$K$181)</f>
        <v>0.21520268133813947</v>
      </c>
      <c r="AM606" s="72">
        <f>(AY606-Driver!$K$182)/(Driver!$L$182-Driver!$K$182)</f>
        <v>0.24447787243496949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17.297531633811399</v>
      </c>
      <c r="AX606" s="70">
        <f t="shared" si="358"/>
        <v>2.9368241320432551</v>
      </c>
      <c r="AY606" s="70">
        <f>IFERROR(Driver!$K$19/Data!BH606/Data!BI606*Data!BK606*Data!BL606,"")</f>
        <v>0.97277004830574731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0.79122484973583895</v>
      </c>
      <c r="L607" s="72">
        <f t="shared" si="336"/>
        <v>0.63905003625815815</v>
      </c>
      <c r="M607" s="72">
        <f t="shared" si="337"/>
        <v>0.94339966321351976</v>
      </c>
      <c r="N607" s="72">
        <f t="shared" si="338"/>
        <v>0.87467748055397454</v>
      </c>
      <c r="O607" s="72">
        <f t="shared" si="339"/>
        <v>0.99833196660292467</v>
      </c>
      <c r="P607" s="72">
        <f t="shared" si="340"/>
        <v>0.95718954248366006</v>
      </c>
      <c r="Q607" s="72"/>
      <c r="R607" s="72"/>
      <c r="S607" s="72">
        <f t="shared" si="341"/>
        <v>0.90074187800378469</v>
      </c>
      <c r="T607" s="72">
        <f t="shared" si="342"/>
        <v>0.95032409859767653</v>
      </c>
      <c r="U607" s="72">
        <f t="shared" si="343"/>
        <v>0.71518883700406954</v>
      </c>
      <c r="V607" s="72">
        <f t="shared" si="344"/>
        <v>0.87844203890001937</v>
      </c>
      <c r="W607" s="72">
        <f t="shared" si="345"/>
        <v>0.9029098053892215</v>
      </c>
      <c r="X607" s="72">
        <f t="shared" si="346"/>
        <v>0.36094996374184191</v>
      </c>
      <c r="Y607" s="72">
        <f t="shared" si="347"/>
        <v>5.6600336786480208E-2</v>
      </c>
      <c r="Z607" s="72">
        <f t="shared" si="348"/>
        <v>0.1253225194460254</v>
      </c>
      <c r="AA607" s="72">
        <f t="shared" si="349"/>
        <v>1.6680333970753441E-3</v>
      </c>
      <c r="AB607" s="72">
        <f t="shared" si="350"/>
        <v>4.2810457516339884E-2</v>
      </c>
      <c r="AC607" s="72"/>
      <c r="AD607" s="72"/>
      <c r="AE607" s="72">
        <f t="shared" si="351"/>
        <v>9.9258121996215296E-2</v>
      </c>
      <c r="AF607" s="72">
        <f t="shared" si="352"/>
        <v>4.967590140232344E-2</v>
      </c>
      <c r="AG607" s="72">
        <f t="shared" si="353"/>
        <v>0.28481116299593046</v>
      </c>
      <c r="AH607" s="72">
        <f t="shared" si="354"/>
        <v>0.12155796109998063</v>
      </c>
      <c r="AI607" s="72">
        <f t="shared" si="355"/>
        <v>9.7090194610778446E-2</v>
      </c>
      <c r="AJ607" s="72">
        <f>(AV607-Driver!$K$179)/(Driver!$L$179-Driver!$K$179)</f>
        <v>0.66650551929739743</v>
      </c>
      <c r="AK607" s="72">
        <f>(AW607-Driver!$K$180)/(Driver!$L$180-Driver!$K$180)</f>
        <v>0.36587148709327949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37.828502669808756</v>
      </c>
      <c r="AX607" s="70">
        <f t="shared" si="358"/>
        <v>5.7029026750142284</v>
      </c>
      <c r="AY607" s="70">
        <f>IFERROR(Driver!$K$19/Data!BH607/Data!BI607*Data!BK607*Data!BL607,"")</f>
        <v>0.37578614520405562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1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1</v>
      </c>
      <c r="I608" s="43">
        <f t="shared" si="334"/>
        <v>3</v>
      </c>
      <c r="J608" s="43" t="b">
        <f t="array" ref="J608">NOT(OR(($H$9:$H$1273=TRUE)*($I$9:$I$1273&gt;0)*($BT$9:$BT$1273=BT608)*($K$9:$K$1273&gt;K608)))</f>
        <v>0</v>
      </c>
      <c r="K608" s="72">
        <f t="shared" si="335"/>
        <v>0.87372516260560429</v>
      </c>
      <c r="L608" s="72">
        <f t="shared" si="336"/>
        <v>0.84934735315445975</v>
      </c>
      <c r="M608" s="72">
        <f t="shared" si="337"/>
        <v>0.89810297205674883</v>
      </c>
      <c r="N608" s="72">
        <f t="shared" si="338"/>
        <v>0.78677512173528119</v>
      </c>
      <c r="O608" s="72">
        <f t="shared" si="339"/>
        <v>0.97714163757222006</v>
      </c>
      <c r="P608" s="72">
        <f t="shared" si="340"/>
        <v>0.93039215686274512</v>
      </c>
      <c r="Q608" s="72"/>
      <c r="R608" s="72"/>
      <c r="S608" s="72">
        <f t="shared" si="341"/>
        <v>0.90711370302628402</v>
      </c>
      <c r="T608" s="72">
        <f t="shared" si="342"/>
        <v>0.98095608435563186</v>
      </c>
      <c r="U608" s="72">
        <f t="shared" si="343"/>
        <v>0.71704034377091885</v>
      </c>
      <c r="V608" s="72">
        <f t="shared" si="344"/>
        <v>0.87067326887609875</v>
      </c>
      <c r="W608" s="72">
        <f t="shared" si="345"/>
        <v>0.89490497561893778</v>
      </c>
      <c r="X608" s="72">
        <f t="shared" si="346"/>
        <v>0.15065264684554019</v>
      </c>
      <c r="Y608" s="72">
        <f t="shared" si="347"/>
        <v>0.10189702794325119</v>
      </c>
      <c r="Z608" s="72">
        <f t="shared" si="348"/>
        <v>0.21322487826471886</v>
      </c>
      <c r="AA608" s="72">
        <f t="shared" si="349"/>
        <v>2.2858362427779902E-2</v>
      </c>
      <c r="AB608" s="72">
        <f t="shared" si="350"/>
        <v>6.9607843137254821E-2</v>
      </c>
      <c r="AC608" s="72"/>
      <c r="AD608" s="72"/>
      <c r="AE608" s="72">
        <f t="shared" si="351"/>
        <v>9.2886296973715976E-2</v>
      </c>
      <c r="AF608" s="72">
        <f t="shared" si="352"/>
        <v>1.9043915644368095E-2</v>
      </c>
      <c r="AG608" s="72">
        <f t="shared" si="353"/>
        <v>0.28295965622908115</v>
      </c>
      <c r="AH608" s="72">
        <f t="shared" si="354"/>
        <v>0.1293267311239012</v>
      </c>
      <c r="AI608" s="72">
        <f t="shared" si="355"/>
        <v>0.10509502438106218</v>
      </c>
      <c r="AJ608" s="72">
        <f>(AV608-Driver!$K$179)/(Driver!$L$179-Driver!$K$179)</f>
        <v>0.45620820240109572</v>
      </c>
      <c r="AK608" s="72">
        <f>(AW608-Driver!$K$180)/(Driver!$L$180-Driver!$K$180)</f>
        <v>0.39822456376712501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40.977601594940424</v>
      </c>
      <c r="AX608" s="70">
        <f t="shared" si="358"/>
        <v>6.4940239043824697</v>
      </c>
      <c r="AY608" s="70">
        <f>IFERROR(Driver!$K$19/Data!BH608/Data!BI608*Data!BK608*Data!BL608,"")</f>
        <v>0.29147046792207076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1</v>
      </c>
      <c r="F609" s="43" t="b">
        <f>CL609&gt;Driver!$F$56</f>
        <v>1</v>
      </c>
      <c r="G609" s="43" t="b">
        <f>AND(CB609&gt;Driver!$F$55,CB609&lt;Driver!$G$55)</f>
        <v>1</v>
      </c>
      <c r="H609" s="43" t="b">
        <f t="shared" si="333"/>
        <v>1</v>
      </c>
      <c r="I609" s="43">
        <f t="shared" si="334"/>
        <v>1</v>
      </c>
      <c r="J609" s="43" t="b">
        <f t="array" ref="J609">NOT(OR(($H$9:$H$1273=TRUE)*($I$9:$I$1273&gt;0)*($BT$9:$BT$1273=BT609)*($K$9:$K$1273&gt;K609)))</f>
        <v>1</v>
      </c>
      <c r="K609" s="72">
        <f t="shared" si="335"/>
        <v>0.91199378438433376</v>
      </c>
      <c r="L609" s="72">
        <f t="shared" si="336"/>
        <v>0.94825155104342929</v>
      </c>
      <c r="M609" s="72">
        <f t="shared" si="337"/>
        <v>0.87573601772523824</v>
      </c>
      <c r="N609" s="72">
        <f t="shared" si="338"/>
        <v>0.69571080756339709</v>
      </c>
      <c r="O609" s="72">
        <f t="shared" si="339"/>
        <v>0.96462633057963798</v>
      </c>
      <c r="P609" s="72">
        <f t="shared" si="340"/>
        <v>0.96687091503267975</v>
      </c>
      <c r="Q609" s="72"/>
      <c r="R609" s="72"/>
      <c r="S609" s="72">
        <f t="shared" si="341"/>
        <v>0.86241474523400763</v>
      </c>
      <c r="T609" s="72">
        <f t="shared" si="342"/>
        <v>0.99748027125303285</v>
      </c>
      <c r="U609" s="72">
        <f t="shared" si="343"/>
        <v>0.72949635362443388</v>
      </c>
      <c r="V609" s="72">
        <f t="shared" si="344"/>
        <v>0.83738912936294951</v>
      </c>
      <c r="W609" s="72">
        <f t="shared" si="345"/>
        <v>0.90867704280155648</v>
      </c>
      <c r="X609" s="72">
        <f t="shared" si="346"/>
        <v>5.1748448956570769E-2</v>
      </c>
      <c r="Y609" s="72">
        <f t="shared" si="347"/>
        <v>0.12426398227476171</v>
      </c>
      <c r="Z609" s="72">
        <f t="shared" si="348"/>
        <v>0.30428919243660285</v>
      </c>
      <c r="AA609" s="72">
        <f t="shared" si="349"/>
        <v>3.5373669420362033E-2</v>
      </c>
      <c r="AB609" s="72">
        <f t="shared" si="350"/>
        <v>3.3129084967320255E-2</v>
      </c>
      <c r="AC609" s="72"/>
      <c r="AD609" s="72"/>
      <c r="AE609" s="72">
        <f t="shared" si="351"/>
        <v>0.1375852547659924</v>
      </c>
      <c r="AF609" s="72">
        <f t="shared" si="352"/>
        <v>2.5197287469671259E-3</v>
      </c>
      <c r="AG609" s="72">
        <f t="shared" si="353"/>
        <v>0.27050364637556606</v>
      </c>
      <c r="AH609" s="72">
        <f t="shared" si="354"/>
        <v>0.16261087063705046</v>
      </c>
      <c r="AI609" s="72">
        <f t="shared" si="355"/>
        <v>9.1322957198443577E-2</v>
      </c>
      <c r="AJ609" s="72">
        <f>(AV609-Driver!$K$179)/(Driver!$L$179-Driver!$K$179)</f>
        <v>0.25380710659898476</v>
      </c>
      <c r="AK609" s="72">
        <f>(AW609-Driver!$K$180)/(Driver!$L$180-Driver!$K$180)</f>
        <v>0.30993616301400656</v>
      </c>
      <c r="AL609" s="72">
        <f>(AX609-Driver!$K$181)/(Driver!$L$181-Driver!$K$181)</f>
        <v>0.70151141465882505</v>
      </c>
      <c r="AM609" s="72">
        <f>(AY609-Driver!$K$182)/(Driver!$L$182-Driver!$K$182)</f>
        <v>6.0737441690749086E-2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32.384016795693185</v>
      </c>
      <c r="AX609" s="70">
        <f t="shared" si="358"/>
        <v>7.313602731929425</v>
      </c>
      <c r="AY609" s="70">
        <f>IFERROR(Driver!$K$19/Data!BH609/Data!BI609*Data!BK609*Data!BL609,"")</f>
        <v>0.24167244053219411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0.87118293379151845</v>
      </c>
      <c r="L610" s="72">
        <f t="shared" si="336"/>
        <v>0.83689871887841427</v>
      </c>
      <c r="M610" s="72">
        <f t="shared" si="337"/>
        <v>0.90546714870462253</v>
      </c>
      <c r="N610" s="72">
        <f t="shared" si="338"/>
        <v>0.891970214380573</v>
      </c>
      <c r="O610" s="72">
        <f t="shared" si="339"/>
        <v>0.99150639513198757</v>
      </c>
      <c r="P610" s="72">
        <f t="shared" si="340"/>
        <v>0.83292483660130723</v>
      </c>
      <c r="Q610" s="72"/>
      <c r="R610" s="72"/>
      <c r="S610" s="72">
        <f t="shared" si="341"/>
        <v>0.93913803089007186</v>
      </c>
      <c r="T610" s="72">
        <f t="shared" si="342"/>
        <v>0.95143139168381607</v>
      </c>
      <c r="U610" s="72">
        <f t="shared" si="343"/>
        <v>0.30000000000000004</v>
      </c>
      <c r="V610" s="72">
        <f t="shared" si="344"/>
        <v>0.75684640655278934</v>
      </c>
      <c r="W610" s="72">
        <f t="shared" si="345"/>
        <v>0.87577014218009475</v>
      </c>
      <c r="X610" s="72">
        <f t="shared" si="346"/>
        <v>0.16310128112158567</v>
      </c>
      <c r="Y610" s="72">
        <f t="shared" si="347"/>
        <v>9.4532851295377432E-2</v>
      </c>
      <c r="Z610" s="72">
        <f t="shared" si="348"/>
        <v>0.10802978561942705</v>
      </c>
      <c r="AA610" s="72">
        <f t="shared" si="349"/>
        <v>8.4936048680124693E-3</v>
      </c>
      <c r="AB610" s="72">
        <f t="shared" si="350"/>
        <v>0.16707516339869277</v>
      </c>
      <c r="AC610" s="72"/>
      <c r="AD610" s="72"/>
      <c r="AE610" s="72">
        <f t="shared" si="351"/>
        <v>6.0861969109928082E-2</v>
      </c>
      <c r="AF610" s="72">
        <f t="shared" si="352"/>
        <v>4.8568608316183925E-2</v>
      </c>
      <c r="AG610" s="72">
        <f t="shared" si="353"/>
        <v>0.7</v>
      </c>
      <c r="AH610" s="72">
        <f t="shared" si="354"/>
        <v>0.2431535934472106</v>
      </c>
      <c r="AI610" s="72">
        <f t="shared" si="355"/>
        <v>0.12422985781990521</v>
      </c>
      <c r="AJ610" s="72">
        <f>(AV610-Driver!$K$179)/(Driver!$L$179-Driver!$K$179)</f>
        <v>0.14245427443396985</v>
      </c>
      <c r="AK610" s="72">
        <f>(AW610-Driver!$K$180)/(Driver!$L$180-Driver!$K$180)</f>
        <v>0.46106455334863922</v>
      </c>
      <c r="AL610" s="72">
        <f>(AX610-Driver!$K$181)/(Driver!$L$181-Driver!$K$181)</f>
        <v>0.28919243660279514</v>
      </c>
      <c r="AM610" s="72">
        <f>(AY610-Driver!$K$182)/(Driver!$L$182-Driver!$K$182)</f>
        <v>0.10460471597912359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47.094155690903946</v>
      </c>
      <c r="AX610" s="70">
        <f t="shared" si="358"/>
        <v>3.6027319294251563</v>
      </c>
      <c r="AY610" s="70">
        <f>IFERROR(Driver!$K$19/Data!BH610/Data!BI610*Data!BK610*Data!BL610,"")</f>
        <v>0.41621899602831319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0.86376891691642199</v>
      </c>
      <c r="L611" s="72">
        <f t="shared" si="336"/>
        <v>0.78307549754250272</v>
      </c>
      <c r="M611" s="72">
        <f t="shared" si="337"/>
        <v>0.94446233629034126</v>
      </c>
      <c r="N611" s="72">
        <f t="shared" si="338"/>
        <v>0.96848953392778103</v>
      </c>
      <c r="O611" s="72">
        <f t="shared" si="339"/>
        <v>0.97282231154455001</v>
      </c>
      <c r="P611" s="72">
        <f t="shared" si="340"/>
        <v>0.89207516339869286</v>
      </c>
      <c r="Q611" s="72"/>
      <c r="R611" s="72"/>
      <c r="S611" s="72">
        <f t="shared" si="341"/>
        <v>0.83835771620008392</v>
      </c>
      <c r="T611" s="72">
        <f t="shared" si="342"/>
        <v>0.97473049650331423</v>
      </c>
      <c r="U611" s="72">
        <f t="shared" si="343"/>
        <v>0.30000000000000004</v>
      </c>
      <c r="V611" s="72">
        <f t="shared" si="344"/>
        <v>0.76857203949501018</v>
      </c>
      <c r="W611" s="72">
        <f t="shared" si="345"/>
        <v>0.88149999999999995</v>
      </c>
      <c r="X611" s="72">
        <f t="shared" si="346"/>
        <v>0.21692450245749734</v>
      </c>
      <c r="Y611" s="72">
        <f t="shared" si="347"/>
        <v>5.5537663709658736E-2</v>
      </c>
      <c r="Z611" s="72">
        <f t="shared" si="348"/>
        <v>3.1510466072219023E-2</v>
      </c>
      <c r="AA611" s="72">
        <f t="shared" si="349"/>
        <v>2.7177688455450003E-2</v>
      </c>
      <c r="AB611" s="72">
        <f t="shared" si="350"/>
        <v>0.10792483660130717</v>
      </c>
      <c r="AC611" s="72"/>
      <c r="AD611" s="72"/>
      <c r="AE611" s="72">
        <f t="shared" si="351"/>
        <v>0.16164228379991602</v>
      </c>
      <c r="AF611" s="72">
        <f t="shared" si="352"/>
        <v>2.5269503496685733E-2</v>
      </c>
      <c r="AG611" s="72">
        <f t="shared" si="353"/>
        <v>0.7</v>
      </c>
      <c r="AH611" s="72">
        <f t="shared" si="354"/>
        <v>0.23142796050498987</v>
      </c>
      <c r="AI611" s="72">
        <f t="shared" si="355"/>
        <v>0.11849999999999999</v>
      </c>
      <c r="AJ611" s="72">
        <f>(AV611-Driver!$K$179)/(Driver!$L$179-Driver!$K$179)</f>
        <v>8.8631053098058174E-2</v>
      </c>
      <c r="AK611" s="72">
        <f>(AW611-Driver!$K$180)/(Driver!$L$180-Driver!$K$180)</f>
        <v>0.20918745648183812</v>
      </c>
      <c r="AL611" s="72">
        <f>(AX611-Driver!$K$181)/(Driver!$L$181-Driver!$K$181)</f>
        <v>0.36571175615000318</v>
      </c>
      <c r="AM611" s="72">
        <f>(AY611-Driver!$K$182)/(Driver!$L$182-Driver!$K$182)</f>
        <v>6.8933422655661117E-2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22.577603432065878</v>
      </c>
      <c r="AX611" s="70">
        <f t="shared" si="358"/>
        <v>4.2914058053500286</v>
      </c>
      <c r="AY611" s="70">
        <f>IFERROR(Driver!$K$19/Data!BH611/Data!BI611*Data!BK611*Data!BL611,"")</f>
        <v>0.27428400050587315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1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0.92296836569400675</v>
      </c>
      <c r="L612" s="72">
        <f t="shared" si="336"/>
        <v>0.95550318266054313</v>
      </c>
      <c r="M612" s="72">
        <f t="shared" si="337"/>
        <v>0.89043354872747038</v>
      </c>
      <c r="N612" s="72">
        <f t="shared" si="338"/>
        <v>0.79120185922974762</v>
      </c>
      <c r="O612" s="72">
        <f t="shared" si="339"/>
        <v>0.98308081309645434</v>
      </c>
      <c r="P612" s="72">
        <f t="shared" si="340"/>
        <v>0.89701797385620918</v>
      </c>
      <c r="Q612" s="72"/>
      <c r="R612" s="72"/>
      <c r="S612" s="72">
        <f t="shared" si="341"/>
        <v>0.98271437468702216</v>
      </c>
      <c r="T612" s="72">
        <f t="shared" si="342"/>
        <v>0.94328579678057356</v>
      </c>
      <c r="U612" s="72">
        <f t="shared" si="343"/>
        <v>0.83776292204913994</v>
      </c>
      <c r="V612" s="72">
        <f t="shared" si="344"/>
        <v>0.76075471617583901</v>
      </c>
      <c r="W612" s="72">
        <f t="shared" si="345"/>
        <v>0.90125293944738394</v>
      </c>
      <c r="X612" s="72">
        <f t="shared" si="346"/>
        <v>4.4496817339456873E-2</v>
      </c>
      <c r="Y612" s="72">
        <f t="shared" si="347"/>
        <v>0.10956645127252958</v>
      </c>
      <c r="Z612" s="72">
        <f t="shared" si="348"/>
        <v>0.20879814077025233</v>
      </c>
      <c r="AA612" s="72">
        <f t="shared" si="349"/>
        <v>1.6919186903545616E-2</v>
      </c>
      <c r="AB612" s="72">
        <f t="shared" si="350"/>
        <v>0.10298202614379082</v>
      </c>
      <c r="AC612" s="72"/>
      <c r="AD612" s="72"/>
      <c r="AE612" s="72">
        <f t="shared" si="351"/>
        <v>1.7285625312977893E-2</v>
      </c>
      <c r="AF612" s="72">
        <f t="shared" si="352"/>
        <v>5.6714203219426447E-2</v>
      </c>
      <c r="AG612" s="72">
        <f t="shared" si="353"/>
        <v>0.16223707795086004</v>
      </c>
      <c r="AH612" s="72">
        <f t="shared" si="354"/>
        <v>0.23924528382416105</v>
      </c>
      <c r="AI612" s="72">
        <f t="shared" si="355"/>
        <v>9.8747060552616103E-2</v>
      </c>
      <c r="AJ612" s="72">
        <f>(AV612-Driver!$K$179)/(Driver!$L$179-Driver!$K$179)</f>
        <v>0.26105873821609865</v>
      </c>
      <c r="AK612" s="72">
        <f>(AW612-Driver!$K$180)/(Driver!$L$180-Driver!$K$180)</f>
        <v>0.43069097839930193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44.137732313009629</v>
      </c>
      <c r="AX612" s="70">
        <f t="shared" si="358"/>
        <v>6.4541832669322705</v>
      </c>
      <c r="AY612" s="70">
        <f>IFERROR(Driver!$K$19/Data!BH612/Data!BI612*Data!BK612*Data!BL612,"")</f>
        <v>0.44974413170655247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0.91136183383365266</v>
      </c>
      <c r="L613" s="72">
        <f t="shared" si="336"/>
        <v>0.89168882442994124</v>
      </c>
      <c r="M613" s="72">
        <f t="shared" si="337"/>
        <v>0.93103484323736407</v>
      </c>
      <c r="N613" s="72">
        <f t="shared" si="338"/>
        <v>0.92020963763991648</v>
      </c>
      <c r="O613" s="72">
        <f t="shared" si="339"/>
        <v>0.97771515351008442</v>
      </c>
      <c r="P613" s="72">
        <f t="shared" si="340"/>
        <v>0.89517973856209143</v>
      </c>
      <c r="Q613" s="72"/>
      <c r="R613" s="72"/>
      <c r="S613" s="72">
        <f t="shared" si="341"/>
        <v>0.86801984966114687</v>
      </c>
      <c r="T613" s="72">
        <f t="shared" si="342"/>
        <v>0.80846722851680097</v>
      </c>
      <c r="U613" s="72">
        <f t="shared" si="343"/>
        <v>0.96163522875318064</v>
      </c>
      <c r="V613" s="72">
        <f t="shared" si="344"/>
        <v>0.76796710411491065</v>
      </c>
      <c r="W613" s="72">
        <f t="shared" si="345"/>
        <v>0.86788425047438333</v>
      </c>
      <c r="X613" s="72">
        <f t="shared" si="346"/>
        <v>0.10831117557005882</v>
      </c>
      <c r="Y613" s="72">
        <f t="shared" si="347"/>
        <v>6.8965156762635885E-2</v>
      </c>
      <c r="Z613" s="72">
        <f t="shared" si="348"/>
        <v>7.9790362360083522E-2</v>
      </c>
      <c r="AA613" s="72">
        <f t="shared" si="349"/>
        <v>2.2284846489915605E-2</v>
      </c>
      <c r="AB613" s="72">
        <f t="shared" si="350"/>
        <v>0.10482026143790851</v>
      </c>
      <c r="AC613" s="72"/>
      <c r="AD613" s="72"/>
      <c r="AE613" s="72">
        <f t="shared" si="351"/>
        <v>0.13198015033885319</v>
      </c>
      <c r="AF613" s="72">
        <f t="shared" si="352"/>
        <v>0.19153277148319905</v>
      </c>
      <c r="AG613" s="72">
        <f t="shared" si="353"/>
        <v>3.8364771246819362E-2</v>
      </c>
      <c r="AH613" s="72">
        <f t="shared" si="354"/>
        <v>0.23203289588508938</v>
      </c>
      <c r="AI613" s="72">
        <f t="shared" si="355"/>
        <v>0.13211574952561669</v>
      </c>
      <c r="AJ613" s="72">
        <f>(AV613-Driver!$K$179)/(Driver!$L$179-Driver!$K$179)</f>
        <v>0.19724437998549671</v>
      </c>
      <c r="AK613" s="72">
        <f>(AW613-Driver!$K$180)/(Driver!$L$180-Driver!$K$180)</f>
        <v>0.22258571500203381</v>
      </c>
      <c r="AL613" s="72">
        <f>(AX613-Driver!$K$181)/(Driver!$L$181-Driver!$K$181)</f>
        <v>0.47701258458230572</v>
      </c>
      <c r="AM613" s="72">
        <f>(AY613-Driver!$K$182)/(Driver!$L$182-Driver!$K$182)</f>
        <v>7.3826264621195514E-2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23.881727980402673</v>
      </c>
      <c r="AX613" s="70">
        <f t="shared" si="358"/>
        <v>5.2931132612407517</v>
      </c>
      <c r="AY613" s="70">
        <f>IFERROR(Driver!$K$19/Data!BH613/Data!BI613*Data!BK613*Data!BL613,"")</f>
        <v>0.29375247046497477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0.8884499111136962</v>
      </c>
      <c r="L614" s="72">
        <f t="shared" si="336"/>
        <v>0.87210941906373374</v>
      </c>
      <c r="M614" s="72">
        <f t="shared" si="337"/>
        <v>0.90479040316365855</v>
      </c>
      <c r="N614" s="72">
        <f t="shared" si="338"/>
        <v>0.76211186998039571</v>
      </c>
      <c r="O614" s="72">
        <f t="shared" si="339"/>
        <v>0.95761064670012241</v>
      </c>
      <c r="P614" s="72">
        <f t="shared" si="340"/>
        <v>0.99464869281045742</v>
      </c>
      <c r="Q614" s="72"/>
      <c r="R614" s="72"/>
      <c r="S614" s="72">
        <f t="shared" si="341"/>
        <v>0.88235102880605631</v>
      </c>
      <c r="T614" s="72">
        <f t="shared" si="342"/>
        <v>0.87626283487561074</v>
      </c>
      <c r="U614" s="72">
        <f t="shared" si="343"/>
        <v>0.67402301150863475</v>
      </c>
      <c r="V614" s="72">
        <f t="shared" si="344"/>
        <v>0.76665836888512928</v>
      </c>
      <c r="W614" s="72">
        <f t="shared" si="345"/>
        <v>0.86095399515738502</v>
      </c>
      <c r="X614" s="72">
        <f t="shared" si="346"/>
        <v>0.12789058093626621</v>
      </c>
      <c r="Y614" s="72">
        <f t="shared" si="347"/>
        <v>9.5209596836341462E-2</v>
      </c>
      <c r="Z614" s="72">
        <f t="shared" si="348"/>
        <v>0.23788813001960424</v>
      </c>
      <c r="AA614" s="72">
        <f t="shared" si="349"/>
        <v>4.2389353299877572E-2</v>
      </c>
      <c r="AB614" s="72">
        <f t="shared" si="350"/>
        <v>5.3513071895425757E-3</v>
      </c>
      <c r="AC614" s="72"/>
      <c r="AD614" s="72"/>
      <c r="AE614" s="72">
        <f t="shared" si="351"/>
        <v>0.11764897119394366</v>
      </c>
      <c r="AF614" s="72">
        <f t="shared" si="352"/>
        <v>0.1237371651243892</v>
      </c>
      <c r="AG614" s="72">
        <f t="shared" si="353"/>
        <v>0.32597698849136519</v>
      </c>
      <c r="AH614" s="72">
        <f t="shared" si="354"/>
        <v>0.23334163111487075</v>
      </c>
      <c r="AI614" s="72">
        <f t="shared" si="355"/>
        <v>0.13904600484261501</v>
      </c>
      <c r="AJ614" s="72">
        <f>(AV614-Driver!$K$179)/(Driver!$L$179-Driver!$K$179)</f>
        <v>0.17766497461928932</v>
      </c>
      <c r="AK614" s="72">
        <f>(AW614-Driver!$K$180)/(Driver!$L$180-Driver!$K$180)</f>
        <v>0.33954049640100492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35.265565755876054</v>
      </c>
      <c r="AX614" s="70">
        <f t="shared" si="358"/>
        <v>6.7159931701764375</v>
      </c>
      <c r="AY614" s="70">
        <f>IFERROR(Driver!$K$19/Data!BH614/Data!BI614*Data!BK614*Data!BL614,"")</f>
        <v>0.213757246905869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1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0.89170106080622968</v>
      </c>
      <c r="L615" s="72">
        <f t="shared" si="336"/>
        <v>0.85353718475545892</v>
      </c>
      <c r="M615" s="72">
        <f t="shared" si="337"/>
        <v>0.92986493685700045</v>
      </c>
      <c r="N615" s="72">
        <f t="shared" si="338"/>
        <v>0.9916698286220198</v>
      </c>
      <c r="O615" s="72">
        <f t="shared" si="339"/>
        <v>0.99298217149146528</v>
      </c>
      <c r="P615" s="72">
        <f t="shared" si="340"/>
        <v>0.80494281045751626</v>
      </c>
      <c r="Q615" s="72"/>
      <c r="R615" s="72"/>
      <c r="S615" s="72">
        <f t="shared" si="341"/>
        <v>0.93373660263134983</v>
      </c>
      <c r="T615" s="72">
        <f t="shared" si="342"/>
        <v>0.99449158924643966</v>
      </c>
      <c r="U615" s="72">
        <f t="shared" si="343"/>
        <v>0.95738385126014192</v>
      </c>
      <c r="V615" s="72">
        <f t="shared" si="344"/>
        <v>0.78168273961469281</v>
      </c>
      <c r="W615" s="72">
        <f t="shared" si="345"/>
        <v>0.86761878268610215</v>
      </c>
      <c r="X615" s="72">
        <f t="shared" si="346"/>
        <v>0.14646281524454113</v>
      </c>
      <c r="Y615" s="72">
        <f t="shared" si="347"/>
        <v>7.0135063142999512E-2</v>
      </c>
      <c r="Z615" s="72">
        <f t="shared" si="348"/>
        <v>8.3301713779801445E-3</v>
      </c>
      <c r="AA615" s="72">
        <f t="shared" si="349"/>
        <v>7.0178285085347181E-3</v>
      </c>
      <c r="AB615" s="72">
        <f t="shared" si="350"/>
        <v>0.19505718954248369</v>
      </c>
      <c r="AC615" s="72"/>
      <c r="AD615" s="72"/>
      <c r="AE615" s="72">
        <f t="shared" si="351"/>
        <v>6.6263397368650168E-2</v>
      </c>
      <c r="AF615" s="72">
        <f t="shared" si="352"/>
        <v>5.5084107535602889E-3</v>
      </c>
      <c r="AG615" s="72">
        <f t="shared" si="353"/>
        <v>4.2616148739858084E-2</v>
      </c>
      <c r="AH615" s="72">
        <f t="shared" si="354"/>
        <v>0.21831726038530713</v>
      </c>
      <c r="AI615" s="72">
        <f t="shared" si="355"/>
        <v>0.13238121731389785</v>
      </c>
      <c r="AJ615" s="72">
        <f>(AV615-Driver!$K$179)/(Driver!$L$179-Driver!$K$179)</f>
        <v>0.45201837080009666</v>
      </c>
      <c r="AK615" s="72">
        <f>(AW615-Driver!$K$180)/(Driver!$L$180-Driver!$K$180)</f>
        <v>0.49739030455874822</v>
      </c>
      <c r="AL615" s="72">
        <f>(AX615-Driver!$K$181)/(Driver!$L$181-Driver!$K$181)</f>
        <v>0.40555239360020234</v>
      </c>
      <c r="AM615" s="72">
        <f>(AY615-Driver!$K$182)/(Driver!$L$182-Driver!$K$182)</f>
        <v>8.9093282602576401E-2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50.629936390945723</v>
      </c>
      <c r="AX615" s="70">
        <f t="shared" si="358"/>
        <v>4.6499715424018211</v>
      </c>
      <c r="AY615" s="70">
        <f>IFERROR(Driver!$K$19/Data!BH615/Data!BI615*Data!BK615*Data!BL615,"")</f>
        <v>0.3544994725200708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0.87872050335972662</v>
      </c>
      <c r="L616" s="72">
        <f t="shared" si="336"/>
        <v>0.82868020304568524</v>
      </c>
      <c r="M616" s="72">
        <f t="shared" si="337"/>
        <v>0.9287608036737679</v>
      </c>
      <c r="N616" s="72">
        <f t="shared" si="338"/>
        <v>0.82535097704420401</v>
      </c>
      <c r="O616" s="72">
        <f t="shared" si="339"/>
        <v>0.97310463659147861</v>
      </c>
      <c r="P616" s="72">
        <f t="shared" si="340"/>
        <v>0.98782679738562096</v>
      </c>
      <c r="Q616" s="72"/>
      <c r="R616" s="72"/>
      <c r="S616" s="72">
        <f t="shared" si="341"/>
        <v>0.89068745071262934</v>
      </c>
      <c r="T616" s="72">
        <f t="shared" si="342"/>
        <v>0.83646201175321355</v>
      </c>
      <c r="U616" s="72">
        <f t="shared" si="343"/>
        <v>0.93426744516266236</v>
      </c>
      <c r="V616" s="72">
        <f t="shared" si="344"/>
        <v>0.75900258004506393</v>
      </c>
      <c r="W616" s="72">
        <f t="shared" si="345"/>
        <v>0.88526360544217686</v>
      </c>
      <c r="X616" s="72">
        <f t="shared" si="346"/>
        <v>0.17131979695431471</v>
      </c>
      <c r="Y616" s="72">
        <f t="shared" si="347"/>
        <v>7.1239196326232115E-2</v>
      </c>
      <c r="Z616" s="72">
        <f t="shared" si="348"/>
        <v>0.17464902295579593</v>
      </c>
      <c r="AA616" s="72">
        <f t="shared" si="349"/>
        <v>2.6895363408521333E-2</v>
      </c>
      <c r="AB616" s="72">
        <f t="shared" si="350"/>
        <v>1.2173202614379097E-2</v>
      </c>
      <c r="AC616" s="72"/>
      <c r="AD616" s="72"/>
      <c r="AE616" s="72">
        <f t="shared" si="351"/>
        <v>0.10931254928737068</v>
      </c>
      <c r="AF616" s="72">
        <f t="shared" si="352"/>
        <v>0.16353798824678642</v>
      </c>
      <c r="AG616" s="72">
        <f t="shared" si="353"/>
        <v>6.5732554837337642E-2</v>
      </c>
      <c r="AH616" s="72">
        <f t="shared" si="354"/>
        <v>0.24099741995493604</v>
      </c>
      <c r="AI616" s="72">
        <f t="shared" si="355"/>
        <v>0.11473639455782313</v>
      </c>
      <c r="AJ616" s="72">
        <f>(AV616-Driver!$K$179)/(Driver!$L$179-Driver!$K$179)</f>
        <v>0.13423575860124082</v>
      </c>
      <c r="AK616" s="72">
        <f>(AW616-Driver!$K$180)/(Driver!$L$180-Driver!$K$180)</f>
        <v>0.31791760430212357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33.160893394935741</v>
      </c>
      <c r="AX616" s="70">
        <f t="shared" si="358"/>
        <v>6.1468412066021632</v>
      </c>
      <c r="AY616" s="70">
        <f>IFERROR(Driver!$K$19/Data!BH616/Data!BI616*Data!BK616*Data!BL616,"")</f>
        <v>0.27540736331496246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0.92201113192085726</v>
      </c>
      <c r="L617" s="72">
        <f t="shared" si="336"/>
        <v>0.93668922729836435</v>
      </c>
      <c r="M617" s="72">
        <f t="shared" si="337"/>
        <v>0.90733303654335007</v>
      </c>
      <c r="N617" s="72">
        <f t="shared" si="338"/>
        <v>0.87720704483652678</v>
      </c>
      <c r="O617" s="72">
        <f t="shared" si="339"/>
        <v>0.99785579028371951</v>
      </c>
      <c r="P617" s="72">
        <f t="shared" si="340"/>
        <v>0.84693627450980391</v>
      </c>
      <c r="Q617" s="72"/>
      <c r="R617" s="72"/>
      <c r="S617" s="72">
        <f t="shared" si="341"/>
        <v>0.93600296825830831</v>
      </c>
      <c r="T617" s="72">
        <f t="shared" si="342"/>
        <v>0.9337847679761917</v>
      </c>
      <c r="U617" s="72">
        <f t="shared" si="343"/>
        <v>0.76729614035608895</v>
      </c>
      <c r="V617" s="72">
        <f t="shared" si="344"/>
        <v>0.82093943822337512</v>
      </c>
      <c r="W617" s="72">
        <f t="shared" si="345"/>
        <v>0.88430990421209388</v>
      </c>
      <c r="X617" s="72">
        <f t="shared" si="346"/>
        <v>6.3310772701635654E-2</v>
      </c>
      <c r="Y617" s="72">
        <f t="shared" si="347"/>
        <v>9.2666963456649917E-2</v>
      </c>
      <c r="Z617" s="72">
        <f t="shared" si="348"/>
        <v>0.12279295516347316</v>
      </c>
      <c r="AA617" s="72">
        <f t="shared" si="349"/>
        <v>2.1442097162804874E-3</v>
      </c>
      <c r="AB617" s="72">
        <f t="shared" si="350"/>
        <v>0.15306372549019609</v>
      </c>
      <c r="AC617" s="72"/>
      <c r="AD617" s="72"/>
      <c r="AE617" s="72">
        <f t="shared" si="351"/>
        <v>6.3997031741691718E-2</v>
      </c>
      <c r="AF617" s="72">
        <f t="shared" si="352"/>
        <v>6.6215232023808246E-2</v>
      </c>
      <c r="AG617" s="72">
        <f t="shared" si="353"/>
        <v>0.2327038596439111</v>
      </c>
      <c r="AH617" s="72">
        <f t="shared" si="354"/>
        <v>0.17906056177662488</v>
      </c>
      <c r="AI617" s="72">
        <f t="shared" si="355"/>
        <v>0.11569009578790609</v>
      </c>
      <c r="AJ617" s="72">
        <f>(AV617-Driver!$K$179)/(Driver!$L$179-Driver!$K$179)</f>
        <v>0.36886632825719118</v>
      </c>
      <c r="AK617" s="72">
        <f>(AW617-Driver!$K$180)/(Driver!$L$180-Driver!$K$180)</f>
        <v>0.46885293755852453</v>
      </c>
      <c r="AL617" s="72">
        <f>(AX617-Driver!$K$181)/(Driver!$L$181-Driver!$K$181)</f>
        <v>0.52001517738569536</v>
      </c>
      <c r="AM617" s="72">
        <f>(AY617-Driver!$K$182)/(Driver!$L$182-Driver!$K$182)</f>
        <v>9.3966901394830632E-2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47.852241006594795</v>
      </c>
      <c r="AX617" s="70">
        <f t="shared" si="358"/>
        <v>5.6801365964712582</v>
      </c>
      <c r="AY617" s="70">
        <f>IFERROR(Driver!$K$19/Data!BH617/Data!BI617*Data!BK617*Data!BL617,"")</f>
        <v>0.3738914540550296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0.86153572136304413</v>
      </c>
      <c r="L618" s="72">
        <f t="shared" si="336"/>
        <v>0.78130287648054142</v>
      </c>
      <c r="M618" s="72">
        <f t="shared" si="337"/>
        <v>0.94176856624554683</v>
      </c>
      <c r="N618" s="72">
        <f t="shared" si="338"/>
        <v>0.86772117877695565</v>
      </c>
      <c r="O618" s="72">
        <f t="shared" si="339"/>
        <v>0.96207798401197264</v>
      </c>
      <c r="P618" s="72">
        <f t="shared" si="340"/>
        <v>0.99550653594771243</v>
      </c>
      <c r="Q618" s="72"/>
      <c r="R618" s="72"/>
      <c r="S618" s="72">
        <f t="shared" si="341"/>
        <v>0.90212331345872443</v>
      </c>
      <c r="T618" s="72">
        <f t="shared" si="342"/>
        <v>0.66262459769457271</v>
      </c>
      <c r="U618" s="72">
        <f t="shared" si="343"/>
        <v>0.30000000000000004</v>
      </c>
      <c r="V618" s="72">
        <f t="shared" si="344"/>
        <v>0.7511043516519289</v>
      </c>
      <c r="W618" s="72">
        <f t="shared" si="345"/>
        <v>0.86708906662368801</v>
      </c>
      <c r="X618" s="72">
        <f t="shared" si="346"/>
        <v>0.21869712351945853</v>
      </c>
      <c r="Y618" s="72">
        <f t="shared" si="347"/>
        <v>5.823143375445311E-2</v>
      </c>
      <c r="Z618" s="72">
        <f t="shared" si="348"/>
        <v>0.1322788212230443</v>
      </c>
      <c r="AA618" s="72">
        <f t="shared" si="349"/>
        <v>3.7922015988027413E-2</v>
      </c>
      <c r="AB618" s="72">
        <f t="shared" si="350"/>
        <v>4.4934640522876212E-3</v>
      </c>
      <c r="AC618" s="72"/>
      <c r="AD618" s="72"/>
      <c r="AE618" s="72">
        <f t="shared" si="351"/>
        <v>9.787668654127557E-2</v>
      </c>
      <c r="AF618" s="72">
        <f t="shared" si="352"/>
        <v>0.33737540230542729</v>
      </c>
      <c r="AG618" s="72">
        <f t="shared" si="353"/>
        <v>0.7</v>
      </c>
      <c r="AH618" s="72">
        <f t="shared" si="354"/>
        <v>0.2488956483480711</v>
      </c>
      <c r="AI618" s="72">
        <f t="shared" si="355"/>
        <v>0.13291093337631202</v>
      </c>
      <c r="AJ618" s="72">
        <f>(AV618-Driver!$K$179)/(Driver!$L$179-Driver!$K$179)</f>
        <v>8.6858432036097014E-2</v>
      </c>
      <c r="AK618" s="72">
        <f>(AW618-Driver!$K$180)/(Driver!$L$180-Driver!$K$180)</f>
        <v>0.32915484239425641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34.254674204536194</v>
      </c>
      <c r="AX618" s="70">
        <f t="shared" si="358"/>
        <v>5.7655093910073987</v>
      </c>
      <c r="AY618" s="70">
        <f>IFERROR(Driver!$K$19/Data!BH618/Data!BI618*Data!BK618*Data!BL618,"")</f>
        <v>0.23153264673802554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2</v>
      </c>
      <c r="J619" s="43" t="b">
        <f t="array" ref="J619">NOT(OR(($H$9:$H$1273=TRUE)*($I$9:$I$1273&gt;0)*($BT$9:$BT$1273=BT619)*($K$9:$K$1273&gt;K619)))</f>
        <v>1</v>
      </c>
      <c r="K619" s="72">
        <f t="shared" si="335"/>
        <v>0.92865234923932916</v>
      </c>
      <c r="L619" s="72">
        <f t="shared" si="336"/>
        <v>0.94897671420514063</v>
      </c>
      <c r="M619" s="72">
        <f t="shared" si="337"/>
        <v>0.90832798427351769</v>
      </c>
      <c r="N619" s="72">
        <f t="shared" si="338"/>
        <v>0.84748466451653703</v>
      </c>
      <c r="O619" s="72">
        <f t="shared" si="339"/>
        <v>0.99196007261774166</v>
      </c>
      <c r="P619" s="72">
        <f t="shared" si="340"/>
        <v>0.88553921568627458</v>
      </c>
      <c r="Q619" s="72"/>
      <c r="R619" s="72"/>
      <c r="S619" s="72">
        <f t="shared" si="341"/>
        <v>0.89252091367397302</v>
      </c>
      <c r="T619" s="72">
        <f t="shared" si="342"/>
        <v>0.96364258234464029</v>
      </c>
      <c r="U619" s="72">
        <f t="shared" si="343"/>
        <v>0.7598284603738884</v>
      </c>
      <c r="V619" s="72">
        <f t="shared" si="344"/>
        <v>0.82551183697929476</v>
      </c>
      <c r="W619" s="72">
        <f t="shared" si="345"/>
        <v>0.90611908559276977</v>
      </c>
      <c r="X619" s="72">
        <f t="shared" si="346"/>
        <v>5.1023285794859374E-2</v>
      </c>
      <c r="Y619" s="72">
        <f t="shared" si="347"/>
        <v>9.1672015726482273E-2</v>
      </c>
      <c r="Z619" s="72">
        <f t="shared" si="348"/>
        <v>0.15251533548346302</v>
      </c>
      <c r="AA619" s="72">
        <f t="shared" si="349"/>
        <v>8.0399273822583661E-3</v>
      </c>
      <c r="AB619" s="72">
        <f t="shared" si="350"/>
        <v>0.11446078431372542</v>
      </c>
      <c r="AC619" s="72"/>
      <c r="AD619" s="72"/>
      <c r="AE619" s="72">
        <f t="shared" si="351"/>
        <v>0.10747908632602701</v>
      </c>
      <c r="AF619" s="72">
        <f t="shared" si="352"/>
        <v>3.6357417655359686E-2</v>
      </c>
      <c r="AG619" s="72">
        <f t="shared" si="353"/>
        <v>0.2401715396261116</v>
      </c>
      <c r="AH619" s="72">
        <f t="shared" si="354"/>
        <v>0.17448816302070527</v>
      </c>
      <c r="AI619" s="72">
        <f t="shared" si="355"/>
        <v>9.3880914407230204E-2</v>
      </c>
      <c r="AJ619" s="72">
        <f>(AV619-Driver!$K$179)/(Driver!$L$179-Driver!$K$179)</f>
        <v>0.25453226976069615</v>
      </c>
      <c r="AK619" s="72">
        <f>(AW619-Driver!$K$180)/(Driver!$L$180-Driver!$K$180)</f>
        <v>0.43521460081200541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44.578040807350206</v>
      </c>
      <c r="AX619" s="70">
        <f t="shared" si="358"/>
        <v>5.9476380193511673</v>
      </c>
      <c r="AY619" s="70">
        <f>IFERROR(Driver!$K$19/Data!BH619/Data!BI619*Data!BK619*Data!BL619,"")</f>
        <v>0.35043257206457101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1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0.89056456095989323</v>
      </c>
      <c r="L620" s="72">
        <f t="shared" si="336"/>
        <v>0.83343405043912666</v>
      </c>
      <c r="M620" s="72">
        <f t="shared" si="337"/>
        <v>0.9476950714806599</v>
      </c>
      <c r="N620" s="72">
        <f t="shared" si="338"/>
        <v>0.97418105356352369</v>
      </c>
      <c r="O620" s="72">
        <f t="shared" si="339"/>
        <v>0.97740089290459975</v>
      </c>
      <c r="P620" s="72">
        <f t="shared" si="340"/>
        <v>0.89150326797385626</v>
      </c>
      <c r="Q620" s="72"/>
      <c r="R620" s="72"/>
      <c r="S620" s="72">
        <f t="shared" si="341"/>
        <v>0.87813703707290069</v>
      </c>
      <c r="T620" s="72">
        <f t="shared" si="342"/>
        <v>0.94256781681711233</v>
      </c>
      <c r="U620" s="72">
        <f t="shared" si="343"/>
        <v>0.99695067417269478</v>
      </c>
      <c r="V620" s="72">
        <f t="shared" si="344"/>
        <v>0.7693161323801001</v>
      </c>
      <c r="W620" s="72">
        <f t="shared" si="345"/>
        <v>0.89743381389252952</v>
      </c>
      <c r="X620" s="72">
        <f t="shared" si="346"/>
        <v>0.16656594956087339</v>
      </c>
      <c r="Y620" s="72">
        <f t="shared" si="347"/>
        <v>5.2304928519340099E-2</v>
      </c>
      <c r="Z620" s="72">
        <f t="shared" si="348"/>
        <v>2.5818946436476309E-2</v>
      </c>
      <c r="AA620" s="72">
        <f t="shared" si="349"/>
        <v>2.2599107095400223E-2</v>
      </c>
      <c r="AB620" s="72">
        <f t="shared" si="350"/>
        <v>0.10849673202614377</v>
      </c>
      <c r="AC620" s="72"/>
      <c r="AD620" s="72"/>
      <c r="AE620" s="72">
        <f t="shared" si="351"/>
        <v>0.12186296292709929</v>
      </c>
      <c r="AF620" s="72">
        <f t="shared" si="352"/>
        <v>5.7432183182887703E-2</v>
      </c>
      <c r="AG620" s="72">
        <f t="shared" si="353"/>
        <v>3.0493258273051604E-3</v>
      </c>
      <c r="AH620" s="72">
        <f t="shared" si="354"/>
        <v>0.23068386761989995</v>
      </c>
      <c r="AI620" s="72">
        <f t="shared" si="355"/>
        <v>0.10256618610747051</v>
      </c>
      <c r="AJ620" s="72">
        <f>(AV620-Driver!$K$179)/(Driver!$L$179-Driver!$K$179)</f>
        <v>0.13898960599468213</v>
      </c>
      <c r="AK620" s="72">
        <f>(AW620-Driver!$K$180)/(Driver!$L$180-Driver!$K$180)</f>
        <v>0.21121305014659084</v>
      </c>
      <c r="AL620" s="72">
        <f>(AX620-Driver!$K$181)/(Driver!$L$181-Driver!$K$181)</f>
        <v>0.37140327578574589</v>
      </c>
      <c r="AM620" s="72">
        <f>(AY620-Driver!$K$182)/(Driver!$L$182-Driver!$K$182)</f>
        <v>0.11871021820651134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22.774765355697795</v>
      </c>
      <c r="AX620" s="70">
        <f t="shared" si="358"/>
        <v>4.3426294820717128</v>
      </c>
      <c r="AY620" s="70">
        <f>IFERROR(Driver!$K$19/Data!BH620/Data!BI620*Data!BK620*Data!BL620,"")</f>
        <v>0.47234436208475528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0.86282355178176362</v>
      </c>
      <c r="L621" s="72">
        <f t="shared" si="336"/>
        <v>0.83714043993231813</v>
      </c>
      <c r="M621" s="72">
        <f t="shared" si="337"/>
        <v>0.88850666363120911</v>
      </c>
      <c r="N621" s="72">
        <f t="shared" si="338"/>
        <v>0.77308069310061345</v>
      </c>
      <c r="O621" s="72">
        <f t="shared" si="339"/>
        <v>0.95158962459039942</v>
      </c>
      <c r="P621" s="72">
        <f t="shared" si="340"/>
        <v>0.94084967320261437</v>
      </c>
      <c r="Q621" s="72"/>
      <c r="R621" s="72"/>
      <c r="S621" s="72">
        <f t="shared" si="341"/>
        <v>0.86756106324658377</v>
      </c>
      <c r="T621" s="72">
        <f t="shared" si="342"/>
        <v>0.92828692657264722</v>
      </c>
      <c r="U621" s="72">
        <f t="shared" si="343"/>
        <v>0.30000000000000004</v>
      </c>
      <c r="V621" s="72">
        <f t="shared" si="344"/>
        <v>0.75826251413858647</v>
      </c>
      <c r="W621" s="72">
        <f t="shared" si="345"/>
        <v>0.89456004669487821</v>
      </c>
      <c r="X621" s="72">
        <f t="shared" si="346"/>
        <v>0.16285956006768187</v>
      </c>
      <c r="Y621" s="72">
        <f t="shared" si="347"/>
        <v>0.1114933363687909</v>
      </c>
      <c r="Z621" s="72">
        <f t="shared" si="348"/>
        <v>0.22691930689938655</v>
      </c>
      <c r="AA621" s="72">
        <f t="shared" si="349"/>
        <v>4.8410375409600553E-2</v>
      </c>
      <c r="AB621" s="72">
        <f t="shared" si="350"/>
        <v>5.9150326797385577E-2</v>
      </c>
      <c r="AC621" s="72"/>
      <c r="AD621" s="72"/>
      <c r="AE621" s="72">
        <f t="shared" si="351"/>
        <v>0.1324389367534162</v>
      </c>
      <c r="AF621" s="72">
        <f t="shared" si="352"/>
        <v>7.171307342735278E-2</v>
      </c>
      <c r="AG621" s="72">
        <f t="shared" si="353"/>
        <v>0.7</v>
      </c>
      <c r="AH621" s="72">
        <f t="shared" si="354"/>
        <v>0.2417374858614135</v>
      </c>
      <c r="AI621" s="72">
        <f t="shared" si="355"/>
        <v>0.10543995330512185</v>
      </c>
      <c r="AJ621" s="72">
        <f>(AV621-Driver!$K$179)/(Driver!$L$179-Driver!$K$179)</f>
        <v>0.14269599548787365</v>
      </c>
      <c r="AK621" s="72">
        <f>(AW621-Driver!$K$180)/(Driver!$L$180-Driver!$K$180)</f>
        <v>0.2398788136332845</v>
      </c>
      <c r="AL621" s="72">
        <f>(AX621-Driver!$K$181)/(Driver!$L$181-Driver!$K$181)</f>
        <v>0.17030291532283565</v>
      </c>
      <c r="AM621" s="72">
        <f>(AY621-Driver!$K$182)/(Driver!$L$182-Driver!$K$182)</f>
        <v>0.14452148652071167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25.564958260504334</v>
      </c>
      <c r="AX621" s="70">
        <f t="shared" si="358"/>
        <v>2.5327262379055209</v>
      </c>
      <c r="AY621" s="70">
        <f>IFERROR(Driver!$K$19/Data!BH621/Data!BI621*Data!BK621*Data!BL621,"")</f>
        <v>0.57504661679091906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1</v>
      </c>
      <c r="H622" s="43" t="b">
        <f t="shared" si="333"/>
        <v>1</v>
      </c>
      <c r="I622" s="43">
        <f t="shared" si="334"/>
        <v>2</v>
      </c>
      <c r="J622" s="43" t="b">
        <f t="array" ref="J622">NOT(OR(($H$9:$H$1273=TRUE)*($I$9:$I$1273&gt;0)*($BT$9:$BT$1273=BT622)*($K$9:$K$1273&gt;K622)))</f>
        <v>1</v>
      </c>
      <c r="K622" s="72">
        <f t="shared" si="335"/>
        <v>0.90300673764348827</v>
      </c>
      <c r="L622" s="72">
        <f t="shared" si="336"/>
        <v>0.87271372169849326</v>
      </c>
      <c r="M622" s="72">
        <f t="shared" si="337"/>
        <v>0.93329975358848316</v>
      </c>
      <c r="N622" s="72">
        <f t="shared" si="338"/>
        <v>0.99062322140011383</v>
      </c>
      <c r="O622" s="72">
        <f t="shared" si="339"/>
        <v>0.99906362106468216</v>
      </c>
      <c r="P622" s="72">
        <f t="shared" si="340"/>
        <v>0.8102124183006536</v>
      </c>
      <c r="Q622" s="72"/>
      <c r="R622" s="72"/>
      <c r="S622" s="72">
        <f t="shared" si="341"/>
        <v>0.9392030748373339</v>
      </c>
      <c r="T622" s="72">
        <f t="shared" si="342"/>
        <v>0.98071565576084885</v>
      </c>
      <c r="U622" s="72">
        <f t="shared" si="343"/>
        <v>0.97859147001639946</v>
      </c>
      <c r="V622" s="72">
        <f t="shared" si="344"/>
        <v>0.77908821397558037</v>
      </c>
      <c r="W622" s="72">
        <f t="shared" si="345"/>
        <v>0.87177407710449051</v>
      </c>
      <c r="X622" s="72">
        <f t="shared" si="346"/>
        <v>0.12728627830150674</v>
      </c>
      <c r="Y622" s="72">
        <f t="shared" si="347"/>
        <v>6.6700246411516825E-2</v>
      </c>
      <c r="Z622" s="72">
        <f t="shared" si="348"/>
        <v>9.3767785998861708E-3</v>
      </c>
      <c r="AA622" s="72">
        <f t="shared" si="349"/>
        <v>9.3637893531782479E-4</v>
      </c>
      <c r="AB622" s="72">
        <f t="shared" si="350"/>
        <v>0.18978758169934645</v>
      </c>
      <c r="AC622" s="72"/>
      <c r="AD622" s="72"/>
      <c r="AE622" s="72">
        <f t="shared" si="351"/>
        <v>6.0796925162666104E-2</v>
      </c>
      <c r="AF622" s="72">
        <f t="shared" si="352"/>
        <v>1.9284344239151194E-2</v>
      </c>
      <c r="AG622" s="72">
        <f t="shared" si="353"/>
        <v>2.1408529983600544E-2</v>
      </c>
      <c r="AH622" s="72">
        <f t="shared" si="354"/>
        <v>0.2209117860244196</v>
      </c>
      <c r="AI622" s="72">
        <f t="shared" si="355"/>
        <v>0.12822592289550946</v>
      </c>
      <c r="AJ622" s="72">
        <f>(AV622-Driver!$K$179)/(Driver!$L$179-Driver!$K$179)</f>
        <v>0.43284183385706226</v>
      </c>
      <c r="AK622" s="72">
        <f>(AW622-Driver!$K$180)/(Driver!$L$180-Driver!$K$180)</f>
        <v>0.49114405501673936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50.02195533501277</v>
      </c>
      <c r="AX622" s="70">
        <f t="shared" si="358"/>
        <v>4.4906089926010244</v>
      </c>
      <c r="AY622" s="70">
        <f>IFERROR(Driver!$K$19/Data!BH622/Data!BI622*Data!BK622*Data!BL622,"")</f>
        <v>0.38614902297764264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0.90736125875295515</v>
      </c>
      <c r="L623" s="72">
        <f t="shared" si="336"/>
        <v>0.89458947707678671</v>
      </c>
      <c r="M623" s="72">
        <f t="shared" si="337"/>
        <v>0.92013304042912369</v>
      </c>
      <c r="N623" s="72">
        <f t="shared" si="338"/>
        <v>0.93854897868842091</v>
      </c>
      <c r="O623" s="72">
        <f t="shared" si="339"/>
        <v>0.97650700534404811</v>
      </c>
      <c r="P623" s="72">
        <f t="shared" si="340"/>
        <v>0.84534313725490207</v>
      </c>
      <c r="Q623" s="72"/>
      <c r="R623" s="72"/>
      <c r="S623" s="72">
        <f t="shared" si="341"/>
        <v>0.96122071658863095</v>
      </c>
      <c r="T623" s="72">
        <f t="shared" si="342"/>
        <v>0.95218816764348402</v>
      </c>
      <c r="U623" s="72">
        <f t="shared" si="343"/>
        <v>0.9738818307406385</v>
      </c>
      <c r="V623" s="72">
        <f t="shared" si="344"/>
        <v>0.76352172334906632</v>
      </c>
      <c r="W623" s="72">
        <f t="shared" si="345"/>
        <v>0.87789493155752862</v>
      </c>
      <c r="X623" s="72">
        <f t="shared" si="346"/>
        <v>0.10541052292321326</v>
      </c>
      <c r="Y623" s="72">
        <f t="shared" si="347"/>
        <v>7.986695957087632E-2</v>
      </c>
      <c r="Z623" s="72">
        <f t="shared" si="348"/>
        <v>6.1451021311579146E-2</v>
      </c>
      <c r="AA623" s="72">
        <f t="shared" si="349"/>
        <v>2.3492994655951838E-2</v>
      </c>
      <c r="AB623" s="72">
        <f t="shared" si="350"/>
        <v>0.15465686274509799</v>
      </c>
      <c r="AC623" s="72"/>
      <c r="AD623" s="72"/>
      <c r="AE623" s="72">
        <f t="shared" si="351"/>
        <v>3.8779283411369075E-2</v>
      </c>
      <c r="AF623" s="72">
        <f t="shared" si="352"/>
        <v>4.7811832356515961E-2</v>
      </c>
      <c r="AG623" s="72">
        <f t="shared" si="353"/>
        <v>2.6118169259361446E-2</v>
      </c>
      <c r="AH623" s="72">
        <f t="shared" si="354"/>
        <v>0.23647827665093374</v>
      </c>
      <c r="AI623" s="72">
        <f t="shared" si="355"/>
        <v>0.12210506844247132</v>
      </c>
      <c r="AJ623" s="72">
        <f>(AV623-Driver!$K$179)/(Driver!$L$179-Driver!$K$179)</f>
        <v>0.20014503263234226</v>
      </c>
      <c r="AK623" s="72">
        <f>(AW623-Driver!$K$180)/(Driver!$L$180-Driver!$K$180)</f>
        <v>0.46572077293236452</v>
      </c>
      <c r="AL623" s="72">
        <f>(AX623-Driver!$K$181)/(Driver!$L$181-Driver!$K$181)</f>
        <v>0.45867324353380134</v>
      </c>
      <c r="AM623" s="72">
        <f>(AY623-Driver!$K$182)/(Driver!$L$182-Driver!$K$182)</f>
        <v>0.11960410576706296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47.547370580915938</v>
      </c>
      <c r="AX623" s="70">
        <f t="shared" si="358"/>
        <v>5.128059191804212</v>
      </c>
      <c r="AY623" s="70">
        <f>IFERROR(Driver!$K$19/Data!BH623/Data!BI623*Data!BK623*Data!BL623,"")</f>
        <v>0.47590111360912485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0.87195488399867638</v>
      </c>
      <c r="L624" s="72">
        <f t="shared" si="336"/>
        <v>0.83150028200789627</v>
      </c>
      <c r="M624" s="72">
        <f t="shared" si="337"/>
        <v>0.91240948598945659</v>
      </c>
      <c r="N624" s="72">
        <f t="shared" si="338"/>
        <v>0.88691108581546829</v>
      </c>
      <c r="O624" s="72">
        <f t="shared" si="339"/>
        <v>0.9610199865319865</v>
      </c>
      <c r="P624" s="72">
        <f t="shared" si="340"/>
        <v>0.88929738562091498</v>
      </c>
      <c r="Q624" s="72"/>
      <c r="R624" s="72"/>
      <c r="S624" s="72">
        <f t="shared" si="341"/>
        <v>0.82427572334536958</v>
      </c>
      <c r="T624" s="72">
        <f t="shared" si="342"/>
        <v>0.96359994421470763</v>
      </c>
      <c r="U624" s="72">
        <f t="shared" si="343"/>
        <v>0.76029417207694183</v>
      </c>
      <c r="V624" s="72">
        <f t="shared" si="344"/>
        <v>0.8568716916548742</v>
      </c>
      <c r="W624" s="72">
        <f t="shared" si="345"/>
        <v>0.97334857142857145</v>
      </c>
      <c r="X624" s="72">
        <f t="shared" si="346"/>
        <v>0.16849971799210378</v>
      </c>
      <c r="Y624" s="72">
        <f t="shared" si="347"/>
        <v>8.7590514010543394E-2</v>
      </c>
      <c r="Z624" s="72">
        <f t="shared" si="348"/>
        <v>0.11308891418453171</v>
      </c>
      <c r="AA624" s="72">
        <f t="shared" si="349"/>
        <v>3.898001346801349E-2</v>
      </c>
      <c r="AB624" s="72">
        <f t="shared" si="350"/>
        <v>0.11070261437908496</v>
      </c>
      <c r="AC624" s="72"/>
      <c r="AD624" s="72"/>
      <c r="AE624" s="72">
        <f t="shared" si="351"/>
        <v>0.17572427665463042</v>
      </c>
      <c r="AF624" s="72">
        <f t="shared" si="352"/>
        <v>3.6400055785292346E-2</v>
      </c>
      <c r="AG624" s="72">
        <f t="shared" si="353"/>
        <v>0.2397058279230582</v>
      </c>
      <c r="AH624" s="72">
        <f t="shared" si="354"/>
        <v>0.1431283083451258</v>
      </c>
      <c r="AI624" s="72">
        <f t="shared" si="355"/>
        <v>2.6651428571428576E-2</v>
      </c>
      <c r="AJ624" s="72">
        <f>(AV624-Driver!$K$179)/(Driver!$L$179-Driver!$K$179)</f>
        <v>0.13705583756345174</v>
      </c>
      <c r="AK624" s="72">
        <f>(AW624-Driver!$K$180)/(Driver!$L$180-Driver!$K$180)</f>
        <v>0.19856098425491758</v>
      </c>
      <c r="AL624" s="72">
        <f>(AX624-Driver!$K$181)/(Driver!$L$181-Driver!$K$181)</f>
        <v>0.28413330803769049</v>
      </c>
      <c r="AM624" s="72">
        <f>(AY624-Driver!$K$182)/(Driver!$L$182-Driver!$K$182)</f>
        <v>5.7131097643097629E-2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21.543271748402873</v>
      </c>
      <c r="AX624" s="70">
        <f t="shared" si="358"/>
        <v>3.5571997723392146</v>
      </c>
      <c r="AY624" s="70">
        <f>IFERROR(Driver!$K$19/Data!BH624/Data!BI624*Data!BK624*Data!BL624,"")</f>
        <v>0.22732290681570527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0.86777696897402135</v>
      </c>
      <c r="L625" s="72">
        <f t="shared" si="336"/>
        <v>0.79149544758681811</v>
      </c>
      <c r="M625" s="72">
        <f t="shared" si="337"/>
        <v>0.9440584903612248</v>
      </c>
      <c r="N625" s="72">
        <f t="shared" si="338"/>
        <v>0.95246158224245869</v>
      </c>
      <c r="O625" s="72">
        <f t="shared" si="339"/>
        <v>0.96966486923337236</v>
      </c>
      <c r="P625" s="72">
        <f t="shared" si="340"/>
        <v>0.91004901960784323</v>
      </c>
      <c r="Q625" s="72"/>
      <c r="R625" s="72"/>
      <c r="S625" s="72">
        <f t="shared" si="341"/>
        <v>0.85528427249463634</v>
      </c>
      <c r="T625" s="72">
        <f t="shared" si="342"/>
        <v>0.91906093184494841</v>
      </c>
      <c r="U625" s="72">
        <f t="shared" si="343"/>
        <v>0.71161076686155322</v>
      </c>
      <c r="V625" s="72">
        <f t="shared" si="344"/>
        <v>0.96549092638024692</v>
      </c>
      <c r="W625" s="72">
        <f t="shared" si="345"/>
        <v>0.93651877133105799</v>
      </c>
      <c r="X625" s="72">
        <f t="shared" si="346"/>
        <v>0.20850455241318194</v>
      </c>
      <c r="Y625" s="72">
        <f t="shared" si="347"/>
        <v>5.5941509638775248E-2</v>
      </c>
      <c r="Z625" s="72">
        <f t="shared" si="348"/>
        <v>4.7538417757541307E-2</v>
      </c>
      <c r="AA625" s="72">
        <f t="shared" si="349"/>
        <v>3.033513076662761E-2</v>
      </c>
      <c r="AB625" s="72">
        <f t="shared" si="350"/>
        <v>8.9950980392156821E-2</v>
      </c>
      <c r="AC625" s="72"/>
      <c r="AD625" s="72"/>
      <c r="AE625" s="72">
        <f t="shared" si="351"/>
        <v>0.14471572750536371</v>
      </c>
      <c r="AF625" s="72">
        <f t="shared" si="352"/>
        <v>8.0939068155051544E-2</v>
      </c>
      <c r="AG625" s="72">
        <f t="shared" si="353"/>
        <v>0.28838923313844672</v>
      </c>
      <c r="AH625" s="72">
        <f t="shared" si="354"/>
        <v>3.4509073619753028E-2</v>
      </c>
      <c r="AI625" s="72">
        <f t="shared" si="355"/>
        <v>6.3481228668941986E-2</v>
      </c>
      <c r="AJ625" s="72">
        <f>(AV625-Driver!$K$179)/(Driver!$L$179-Driver!$K$179)</f>
        <v>0.51406010796873747</v>
      </c>
      <c r="AK625" s="72">
        <f>(AW625-Driver!$K$180)/(Driver!$L$180-Driver!$K$180)</f>
        <v>0.23567736585557864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25.156008755820402</v>
      </c>
      <c r="AX625" s="70">
        <f t="shared" si="358"/>
        <v>5.0028457598178715</v>
      </c>
      <c r="AY625" s="70">
        <f>IFERROR(Driver!$K$19/Data!BH625/Data!BI625*Data!BK625*Data!BL625,"")</f>
        <v>0.50312576592062186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0.87061493858118078</v>
      </c>
      <c r="L626" s="72">
        <f t="shared" si="336"/>
        <v>0.83101683990008868</v>
      </c>
      <c r="M626" s="72">
        <f t="shared" si="337"/>
        <v>0.91021303726227276</v>
      </c>
      <c r="N626" s="72">
        <f t="shared" si="338"/>
        <v>0.90439986087396451</v>
      </c>
      <c r="O626" s="72">
        <f t="shared" si="339"/>
        <v>0.94441735548801731</v>
      </c>
      <c r="P626" s="72">
        <f t="shared" si="340"/>
        <v>0.88182189542483669</v>
      </c>
      <c r="Q626" s="72"/>
      <c r="R626" s="72"/>
      <c r="S626" s="72">
        <f t="shared" si="341"/>
        <v>0.84893716643003003</v>
      </c>
      <c r="T626" s="72">
        <f t="shared" si="342"/>
        <v>0.83852083342765027</v>
      </c>
      <c r="U626" s="72">
        <f t="shared" si="343"/>
        <v>0.30000000000000004</v>
      </c>
      <c r="V626" s="72">
        <f t="shared" si="344"/>
        <v>0.75154614446626133</v>
      </c>
      <c r="W626" s="72">
        <f t="shared" si="345"/>
        <v>0.86100449427790393</v>
      </c>
      <c r="X626" s="72">
        <f t="shared" si="346"/>
        <v>0.16898316009991135</v>
      </c>
      <c r="Y626" s="72">
        <f t="shared" si="347"/>
        <v>8.9786962737727197E-2</v>
      </c>
      <c r="Z626" s="72">
        <f t="shared" si="348"/>
        <v>9.5600139126035488E-2</v>
      </c>
      <c r="AA626" s="72">
        <f t="shared" si="349"/>
        <v>5.5582644511982714E-2</v>
      </c>
      <c r="AB626" s="72">
        <f t="shared" si="350"/>
        <v>0.11817810457516337</v>
      </c>
      <c r="AC626" s="72"/>
      <c r="AD626" s="72"/>
      <c r="AE626" s="72">
        <f t="shared" si="351"/>
        <v>0.15106283356996991</v>
      </c>
      <c r="AF626" s="72">
        <f t="shared" si="352"/>
        <v>0.1614791665723497</v>
      </c>
      <c r="AG626" s="72">
        <f t="shared" si="353"/>
        <v>0.7</v>
      </c>
      <c r="AH626" s="72">
        <f t="shared" si="354"/>
        <v>0.24845385553373864</v>
      </c>
      <c r="AI626" s="72">
        <f t="shared" si="355"/>
        <v>0.1389955057220961</v>
      </c>
      <c r="AJ626" s="72">
        <f>(AV626-Driver!$K$179)/(Driver!$L$179-Driver!$K$179)</f>
        <v>0.13657239545564417</v>
      </c>
      <c r="AK626" s="72">
        <f>(AW626-Driver!$K$180)/(Driver!$L$180-Driver!$K$180)</f>
        <v>0.2101788527649468</v>
      </c>
      <c r="AL626" s="72">
        <f>(AX626-Driver!$K$181)/(Driver!$L$181-Driver!$K$181)</f>
        <v>0.49282236134825769</v>
      </c>
      <c r="AM626" s="72">
        <f>(AY626-Driver!$K$182)/(Driver!$L$182-Driver!$K$182)</f>
        <v>4.0528466599128406E-2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22.674101363344263</v>
      </c>
      <c r="AX626" s="70">
        <f t="shared" si="358"/>
        <v>5.4354012521343193</v>
      </c>
      <c r="AY626" s="70">
        <f>IFERROR(Driver!$K$19/Data!BH626/Data!BI626*Data!BK626*Data!BL626,"")</f>
        <v>0.16126154084508784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0.86721828031498283</v>
      </c>
      <c r="L627" s="72">
        <f t="shared" si="336"/>
        <v>0.80426637660140199</v>
      </c>
      <c r="M627" s="72">
        <f t="shared" si="337"/>
        <v>0.93017018402856366</v>
      </c>
      <c r="N627" s="72">
        <f t="shared" si="338"/>
        <v>0.89576456080440148</v>
      </c>
      <c r="O627" s="72">
        <f t="shared" si="339"/>
        <v>0.97742572984338094</v>
      </c>
      <c r="P627" s="72">
        <f t="shared" si="340"/>
        <v>0.91732026143790857</v>
      </c>
      <c r="Q627" s="72"/>
      <c r="R627" s="72"/>
      <c r="S627" s="72">
        <f t="shared" si="341"/>
        <v>0.85777103624960627</v>
      </c>
      <c r="T627" s="72">
        <f t="shared" si="342"/>
        <v>0.91767307165726042</v>
      </c>
      <c r="U627" s="72">
        <f t="shared" si="343"/>
        <v>0.89180582651608775</v>
      </c>
      <c r="V627" s="72">
        <f t="shared" si="344"/>
        <v>0.78111099928296024</v>
      </c>
      <c r="W627" s="72">
        <f t="shared" si="345"/>
        <v>0.92908300869044047</v>
      </c>
      <c r="X627" s="72">
        <f t="shared" si="346"/>
        <v>0.19573362339859801</v>
      </c>
      <c r="Y627" s="72">
        <f t="shared" si="347"/>
        <v>6.9829815971436351E-2</v>
      </c>
      <c r="Z627" s="72">
        <f t="shared" si="348"/>
        <v>0.10423543919559852</v>
      </c>
      <c r="AA627" s="72">
        <f t="shared" si="349"/>
        <v>2.2574270156619072E-2</v>
      </c>
      <c r="AB627" s="72">
        <f t="shared" si="350"/>
        <v>8.2679738562091459E-2</v>
      </c>
      <c r="AC627" s="72"/>
      <c r="AD627" s="72"/>
      <c r="AE627" s="72">
        <f t="shared" si="351"/>
        <v>0.14222896375039371</v>
      </c>
      <c r="AF627" s="72">
        <f t="shared" si="352"/>
        <v>8.2326928342739567E-2</v>
      </c>
      <c r="AG627" s="72">
        <f t="shared" si="353"/>
        <v>0.10819417348391219</v>
      </c>
      <c r="AH627" s="72">
        <f t="shared" si="354"/>
        <v>0.21888900071703979</v>
      </c>
      <c r="AI627" s="72">
        <f t="shared" si="355"/>
        <v>7.0916991309559474E-2</v>
      </c>
      <c r="AJ627" s="72">
        <f>(AV627-Driver!$K$179)/(Driver!$L$179-Driver!$K$179)</f>
        <v>0.10982193215695753</v>
      </c>
      <c r="AK627" s="72">
        <f>(AW627-Driver!$K$180)/(Driver!$L$180-Driver!$K$180)</f>
        <v>0.22813489256155603</v>
      </c>
      <c r="AL627" s="72">
        <f>(AX627-Driver!$K$181)/(Driver!$L$181-Driver!$K$181)</f>
        <v>0.29298678302662368</v>
      </c>
      <c r="AM627" s="72">
        <f>(AY627-Driver!$K$182)/(Driver!$L$182-Driver!$K$182)</f>
        <v>0.11868538126773019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24.421859271909273</v>
      </c>
      <c r="AX627" s="70">
        <f t="shared" si="358"/>
        <v>3.6368810472396129</v>
      </c>
      <c r="AY627" s="70">
        <f>IFERROR(Driver!$K$19/Data!BH627/Data!BI627*Data!BK627*Data!BL627,"")</f>
        <v>0.47224553665774521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1</v>
      </c>
      <c r="F628" s="43" t="b">
        <f>CL628&gt;Driver!$F$56</f>
        <v>1</v>
      </c>
      <c r="G628" s="43" t="b">
        <f>AND(CB628&gt;Driver!$F$55,CB628&lt;Driver!$G$55)</f>
        <v>1</v>
      </c>
      <c r="H628" s="43" t="b">
        <f t="shared" si="333"/>
        <v>1</v>
      </c>
      <c r="I628" s="43">
        <f t="shared" si="334"/>
        <v>2</v>
      </c>
      <c r="J628" s="43" t="b">
        <f t="array" ref="J628">NOT(OR(($H$9:$H$1273=TRUE)*($I$9:$I$1273&gt;0)*($BT$9:$BT$1273=BT628)*($K$9:$K$1273&gt;K628)))</f>
        <v>1</v>
      </c>
      <c r="K628" s="72">
        <f t="shared" si="335"/>
        <v>0.8849609267678259</v>
      </c>
      <c r="L628" s="72">
        <f t="shared" si="336"/>
        <v>0.88915075336395133</v>
      </c>
      <c r="M628" s="72">
        <f t="shared" si="337"/>
        <v>0.88077110017170035</v>
      </c>
      <c r="N628" s="72">
        <f t="shared" si="338"/>
        <v>0.7589499146272054</v>
      </c>
      <c r="O628" s="72">
        <f t="shared" si="339"/>
        <v>0.96494018327351661</v>
      </c>
      <c r="P628" s="72">
        <f t="shared" si="340"/>
        <v>0.91842320261437904</v>
      </c>
      <c r="Q628" s="72"/>
      <c r="R628" s="72"/>
      <c r="S628" s="72">
        <f t="shared" si="341"/>
        <v>0.87924450153406863</v>
      </c>
      <c r="T628" s="72">
        <f t="shared" si="342"/>
        <v>0.88570212345425547</v>
      </c>
      <c r="U628" s="72">
        <f t="shared" si="343"/>
        <v>0.75447952586222011</v>
      </c>
      <c r="V628" s="72">
        <f t="shared" si="344"/>
        <v>0.84870567465508107</v>
      </c>
      <c r="W628" s="72">
        <f t="shared" si="345"/>
        <v>0.87166305796135912</v>
      </c>
      <c r="X628" s="72">
        <f t="shared" si="346"/>
        <v>0.11084924663604862</v>
      </c>
      <c r="Y628" s="72">
        <f t="shared" si="347"/>
        <v>0.11922889982829966</v>
      </c>
      <c r="Z628" s="72">
        <f t="shared" si="348"/>
        <v>0.24105008537279465</v>
      </c>
      <c r="AA628" s="72">
        <f t="shared" si="349"/>
        <v>3.5059816726483402E-2</v>
      </c>
      <c r="AB628" s="72">
        <f t="shared" si="350"/>
        <v>8.1576797385620958E-2</v>
      </c>
      <c r="AC628" s="72"/>
      <c r="AD628" s="72"/>
      <c r="AE628" s="72">
        <f t="shared" si="351"/>
        <v>0.12075549846593141</v>
      </c>
      <c r="AF628" s="72">
        <f t="shared" si="352"/>
        <v>0.11429787654574455</v>
      </c>
      <c r="AG628" s="72">
        <f t="shared" si="353"/>
        <v>0.24552047413777994</v>
      </c>
      <c r="AH628" s="72">
        <f t="shared" si="354"/>
        <v>0.15129432534491893</v>
      </c>
      <c r="AI628" s="72">
        <f t="shared" si="355"/>
        <v>0.12833694203864091</v>
      </c>
      <c r="AJ628" s="72">
        <f>(AV628-Driver!$K$179)/(Driver!$L$179-Driver!$K$179)</f>
        <v>0.41640480219160414</v>
      </c>
      <c r="AK628" s="72">
        <f>(AW628-Driver!$K$180)/(Driver!$L$180-Driver!$K$180)</f>
        <v>0.41150564493765501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42.27032064173553</v>
      </c>
      <c r="AX628" s="70">
        <f t="shared" si="358"/>
        <v>6.7444507683551516</v>
      </c>
      <c r="AY628" s="70">
        <f>IFERROR(Driver!$K$19/Data!BH628/Data!BI628*Data!BK628*Data!BL628,"")</f>
        <v>0.24292125089341163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1</v>
      </c>
      <c r="F629" s="43" t="b">
        <f>CL629&gt;Driver!$F$56</f>
        <v>1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0.90730981984762704</v>
      </c>
      <c r="L629" s="72">
        <f t="shared" si="336"/>
        <v>0.92790669567319306</v>
      </c>
      <c r="M629" s="72">
        <f t="shared" si="337"/>
        <v>0.88671294402206113</v>
      </c>
      <c r="N629" s="72">
        <f t="shared" si="338"/>
        <v>0.83926358059824202</v>
      </c>
      <c r="O629" s="72">
        <f t="shared" si="339"/>
        <v>0.97393897695813747</v>
      </c>
      <c r="P629" s="72">
        <f t="shared" si="340"/>
        <v>0.84693627450980391</v>
      </c>
      <c r="Q629" s="72"/>
      <c r="R629" s="72"/>
      <c r="S629" s="72">
        <f t="shared" si="341"/>
        <v>0.96412441392780357</v>
      </c>
      <c r="T629" s="72">
        <f t="shared" si="342"/>
        <v>0.92870376131008414</v>
      </c>
      <c r="U629" s="72">
        <f t="shared" si="343"/>
        <v>0.73109567337574266</v>
      </c>
      <c r="V629" s="72">
        <f t="shared" si="344"/>
        <v>0.85485638870399983</v>
      </c>
      <c r="W629" s="72">
        <f t="shared" si="345"/>
        <v>0.88530635958446791</v>
      </c>
      <c r="X629" s="72">
        <f t="shared" si="346"/>
        <v>7.209330432680694E-2</v>
      </c>
      <c r="Y629" s="72">
        <f t="shared" si="347"/>
        <v>0.11328705597793887</v>
      </c>
      <c r="Z629" s="72">
        <f t="shared" si="348"/>
        <v>0.16073641940175803</v>
      </c>
      <c r="AA629" s="72">
        <f t="shared" si="349"/>
        <v>2.6061023041862502E-2</v>
      </c>
      <c r="AB629" s="72">
        <f t="shared" si="350"/>
        <v>0.15306372549019609</v>
      </c>
      <c r="AC629" s="72"/>
      <c r="AD629" s="72"/>
      <c r="AE629" s="72">
        <f t="shared" si="351"/>
        <v>3.5875586072196486E-2</v>
      </c>
      <c r="AF629" s="72">
        <f t="shared" si="352"/>
        <v>7.12962386899159E-2</v>
      </c>
      <c r="AG629" s="72">
        <f t="shared" si="353"/>
        <v>0.26890432662425734</v>
      </c>
      <c r="AH629" s="72">
        <f t="shared" si="354"/>
        <v>0.14514361129600015</v>
      </c>
      <c r="AI629" s="72">
        <f t="shared" si="355"/>
        <v>0.11469364041553215</v>
      </c>
      <c r="AJ629" s="72">
        <f>(AV629-Driver!$K$179)/(Driver!$L$179-Driver!$K$179)</f>
        <v>0.37764885988236246</v>
      </c>
      <c r="AK629" s="72">
        <f>(AW629-Driver!$K$180)/(Driver!$L$180-Driver!$K$180)</f>
        <v>0.47351433567911216</v>
      </c>
      <c r="AL629" s="72">
        <f>(AX629-Driver!$K$181)/(Driver!$L$181-Driver!$K$181)</f>
        <v>0.55795864162398023</v>
      </c>
      <c r="AM629" s="72">
        <f>(AY629-Driver!$K$182)/(Driver!$L$182-Driver!$K$182)</f>
        <v>0.12217213415297362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48.305959951446184</v>
      </c>
      <c r="AX629" s="70">
        <f t="shared" si="358"/>
        <v>6.0216277746158218</v>
      </c>
      <c r="AY629" s="70">
        <f>IFERROR(Driver!$K$19/Data!BH629/Data!BI629*Data!BK629*Data!BL629,"")</f>
        <v>0.48611922076185843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0.87213371588863975</v>
      </c>
      <c r="L630" s="72">
        <f t="shared" si="336"/>
        <v>0.79266376601401989</v>
      </c>
      <c r="M630" s="72">
        <f t="shared" si="337"/>
        <v>0.95160366576325972</v>
      </c>
      <c r="N630" s="72">
        <f t="shared" si="338"/>
        <v>0.97101909821033328</v>
      </c>
      <c r="O630" s="72">
        <f t="shared" si="339"/>
        <v>0.97795039581147192</v>
      </c>
      <c r="P630" s="72">
        <f t="shared" si="340"/>
        <v>0.90584150326797386</v>
      </c>
      <c r="Q630" s="72"/>
      <c r="R630" s="72"/>
      <c r="S630" s="72">
        <f t="shared" si="341"/>
        <v>0.84458637297248917</v>
      </c>
      <c r="T630" s="72">
        <f t="shared" si="342"/>
        <v>0.96240112064152306</v>
      </c>
      <c r="U630" s="72">
        <f t="shared" si="343"/>
        <v>0.85900466456915336</v>
      </c>
      <c r="V630" s="72">
        <f t="shared" si="344"/>
        <v>0.77173030007438559</v>
      </c>
      <c r="W630" s="72">
        <f t="shared" si="345"/>
        <v>0.96419325932194955</v>
      </c>
      <c r="X630" s="72">
        <f t="shared" si="346"/>
        <v>0.20733623398598017</v>
      </c>
      <c r="Y630" s="72">
        <f t="shared" si="347"/>
        <v>4.8396334236740314E-2</v>
      </c>
      <c r="Z630" s="72">
        <f t="shared" si="348"/>
        <v>2.8980901789666669E-2</v>
      </c>
      <c r="AA630" s="72">
        <f t="shared" si="349"/>
        <v>2.2049604188528138E-2</v>
      </c>
      <c r="AB630" s="72">
        <f t="shared" si="350"/>
        <v>9.4158496732026142E-2</v>
      </c>
      <c r="AC630" s="72"/>
      <c r="AD630" s="72"/>
      <c r="AE630" s="72">
        <f t="shared" si="351"/>
        <v>0.15541362702751083</v>
      </c>
      <c r="AF630" s="72">
        <f t="shared" si="352"/>
        <v>3.7598879358476896E-2</v>
      </c>
      <c r="AG630" s="72">
        <f t="shared" si="353"/>
        <v>0.14099533543084666</v>
      </c>
      <c r="AH630" s="72">
        <f t="shared" si="354"/>
        <v>0.22826969992561438</v>
      </c>
      <c r="AI630" s="72">
        <f t="shared" si="355"/>
        <v>3.5806740678050453E-2</v>
      </c>
      <c r="AJ630" s="72">
        <f>(AV630-Driver!$K$179)/(Driver!$L$179-Driver!$K$179)</f>
        <v>9.8219321569575357E-2</v>
      </c>
      <c r="AK630" s="72">
        <f>(AW630-Driver!$K$180)/(Driver!$L$180-Driver!$K$180)</f>
        <v>0.22252098809821125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23.875427762797109</v>
      </c>
      <c r="AX630" s="70">
        <f t="shared" si="358"/>
        <v>4.3141718838929997</v>
      </c>
      <c r="AY630" s="70">
        <f>IFERROR(Driver!$K$19/Data!BH630/Data!BI630*Data!BK630*Data!BL630,"")</f>
        <v>0.29468849245586115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0.86104461678308652</v>
      </c>
      <c r="L631" s="72">
        <f t="shared" si="336"/>
        <v>0.77276206590927399</v>
      </c>
      <c r="M631" s="72">
        <f t="shared" si="337"/>
        <v>0.94932716765689906</v>
      </c>
      <c r="N631" s="72">
        <f t="shared" si="338"/>
        <v>0.95625592866628717</v>
      </c>
      <c r="O631" s="72">
        <f t="shared" si="339"/>
        <v>0.95300008410833148</v>
      </c>
      <c r="P631" s="72">
        <f t="shared" si="340"/>
        <v>0.93872549019607843</v>
      </c>
      <c r="Q631" s="72"/>
      <c r="R631" s="72"/>
      <c r="S631" s="72">
        <f t="shared" si="341"/>
        <v>0.85278347629123896</v>
      </c>
      <c r="T631" s="72">
        <f t="shared" si="342"/>
        <v>0.68412088911731328</v>
      </c>
      <c r="U631" s="72">
        <f t="shared" si="343"/>
        <v>0.30000000000000004</v>
      </c>
      <c r="V631" s="72">
        <f t="shared" si="344"/>
        <v>0.75236340204191476</v>
      </c>
      <c r="W631" s="72">
        <f t="shared" si="345"/>
        <v>0.87399134529718725</v>
      </c>
      <c r="X631" s="72">
        <f t="shared" si="346"/>
        <v>0.22723793409072596</v>
      </c>
      <c r="Y631" s="72">
        <f t="shared" si="347"/>
        <v>5.0672832343100972E-2</v>
      </c>
      <c r="Z631" s="72">
        <f t="shared" si="348"/>
        <v>4.3744071333712831E-2</v>
      </c>
      <c r="AA631" s="72">
        <f t="shared" si="349"/>
        <v>4.6999915891668485E-2</v>
      </c>
      <c r="AB631" s="72">
        <f t="shared" si="350"/>
        <v>6.1274509803921601E-2</v>
      </c>
      <c r="AC631" s="72"/>
      <c r="AD631" s="72"/>
      <c r="AE631" s="72">
        <f t="shared" si="351"/>
        <v>0.14721652370876109</v>
      </c>
      <c r="AF631" s="72">
        <f t="shared" si="352"/>
        <v>0.31587911088268672</v>
      </c>
      <c r="AG631" s="72">
        <f t="shared" si="353"/>
        <v>0.7</v>
      </c>
      <c r="AH631" s="72">
        <f t="shared" si="354"/>
        <v>0.24763659795808521</v>
      </c>
      <c r="AI631" s="72">
        <f t="shared" si="355"/>
        <v>0.12600865470281278</v>
      </c>
      <c r="AJ631" s="72">
        <f>(AV631-Driver!$K$179)/(Driver!$L$179-Driver!$K$179)</f>
        <v>7.8317621464829582E-2</v>
      </c>
      <c r="AK631" s="72">
        <f>(AW631-Driver!$K$180)/(Driver!$L$180-Driver!$K$180)</f>
        <v>0.25901614448801868</v>
      </c>
      <c r="AL631" s="72">
        <f>(AX631-Driver!$K$181)/(Driver!$L$181-Driver!$K$181)</f>
        <v>0.44096629355593503</v>
      </c>
      <c r="AM631" s="72">
        <f>(AY631-Driver!$K$182)/(Driver!$L$182-Driver!$K$182)</f>
        <v>4.9111195219442634E-2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27.427697579922803</v>
      </c>
      <c r="AX631" s="70">
        <f t="shared" si="358"/>
        <v>4.9686966420034153</v>
      </c>
      <c r="AY631" s="70">
        <f>IFERROR(Driver!$K$19/Data!BH631/Data!BI631*Data!BK631*Data!BL631,"")</f>
        <v>0.19541195802363642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0.85144740872597813</v>
      </c>
      <c r="L632" s="72">
        <f t="shared" si="336"/>
        <v>0.80176859237772946</v>
      </c>
      <c r="M632" s="72">
        <f t="shared" si="337"/>
        <v>0.90112622507422668</v>
      </c>
      <c r="N632" s="72">
        <f t="shared" si="338"/>
        <v>0.78045121102890014</v>
      </c>
      <c r="O632" s="72">
        <f t="shared" si="339"/>
        <v>0.94755981713495652</v>
      </c>
      <c r="P632" s="72">
        <f t="shared" si="340"/>
        <v>0.97536764705882351</v>
      </c>
      <c r="Q632" s="72"/>
      <c r="R632" s="72"/>
      <c r="S632" s="72">
        <f t="shared" si="341"/>
        <v>0.87713076721722572</v>
      </c>
      <c r="T632" s="72">
        <f t="shared" si="342"/>
        <v>0.28797744697686978</v>
      </c>
      <c r="U632" s="72">
        <f t="shared" si="343"/>
        <v>0.30000000000000004</v>
      </c>
      <c r="V632" s="72">
        <f t="shared" si="344"/>
        <v>0.75232872168586495</v>
      </c>
      <c r="W632" s="72">
        <f t="shared" si="345"/>
        <v>0.85531148002911683</v>
      </c>
      <c r="X632" s="72">
        <f t="shared" si="346"/>
        <v>0.19823140762227054</v>
      </c>
      <c r="Y632" s="72">
        <f t="shared" si="347"/>
        <v>9.8873774925773275E-2</v>
      </c>
      <c r="Z632" s="72">
        <f t="shared" si="348"/>
        <v>0.21954878897109981</v>
      </c>
      <c r="AA632" s="72">
        <f t="shared" si="349"/>
        <v>5.2440182865043511E-2</v>
      </c>
      <c r="AB632" s="72">
        <f t="shared" si="350"/>
        <v>2.4632352941176494E-2</v>
      </c>
      <c r="AC632" s="72"/>
      <c r="AD632" s="72"/>
      <c r="AE632" s="72">
        <f t="shared" si="351"/>
        <v>0.12286923278277424</v>
      </c>
      <c r="AF632" s="72">
        <f t="shared" si="352"/>
        <v>0.71202255302313022</v>
      </c>
      <c r="AG632" s="72">
        <f t="shared" si="353"/>
        <v>0.7</v>
      </c>
      <c r="AH632" s="72">
        <f t="shared" si="354"/>
        <v>0.24767127831413505</v>
      </c>
      <c r="AI632" s="72">
        <f t="shared" si="355"/>
        <v>0.14468851997088314</v>
      </c>
      <c r="AJ632" s="72">
        <f>(AV632-Driver!$K$179)/(Driver!$L$179-Driver!$K$179)</f>
        <v>0.10732414793328499</v>
      </c>
      <c r="AK632" s="72">
        <f>(AW632-Driver!$K$180)/(Driver!$L$180-Driver!$K$180)</f>
        <v>0.35548756408694332</v>
      </c>
      <c r="AL632" s="72">
        <f>(AX632-Driver!$K$181)/(Driver!$L$181-Driver!$K$181)</f>
        <v>0.61677101119332201</v>
      </c>
      <c r="AM632" s="72">
        <f>(AY632-Driver!$K$182)/(Driver!$L$182-Driver!$K$182)</f>
        <v>4.3670928246067608E-2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36.817779606047154</v>
      </c>
      <c r="AX632" s="70">
        <f t="shared" si="358"/>
        <v>6.5509391007398978</v>
      </c>
      <c r="AY632" s="70">
        <f>IFERROR(Driver!$K$19/Data!BH632/Data!BI632*Data!BK632*Data!BL632,"")</f>
        <v>0.17376530054180694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0.87039166895953157</v>
      </c>
      <c r="L633" s="72">
        <f t="shared" si="336"/>
        <v>0.79886793973088399</v>
      </c>
      <c r="M633" s="72">
        <f t="shared" si="337"/>
        <v>0.94191539818817915</v>
      </c>
      <c r="N633" s="72">
        <f t="shared" si="338"/>
        <v>0.96279801429203826</v>
      </c>
      <c r="O633" s="72">
        <f t="shared" si="339"/>
        <v>0.95992530445550583</v>
      </c>
      <c r="P633" s="72">
        <f t="shared" si="340"/>
        <v>0.90302287581699348</v>
      </c>
      <c r="Q633" s="72"/>
      <c r="R633" s="72"/>
      <c r="S633" s="72">
        <f t="shared" si="341"/>
        <v>0.83586620615048601</v>
      </c>
      <c r="T633" s="72">
        <f t="shared" si="342"/>
        <v>0.84511500611171109</v>
      </c>
      <c r="U633" s="72">
        <f t="shared" si="343"/>
        <v>0.96131380263284538</v>
      </c>
      <c r="V633" s="72">
        <f t="shared" si="344"/>
        <v>0.78223163691801245</v>
      </c>
      <c r="W633" s="72">
        <f t="shared" si="345"/>
        <v>0.88935868754660696</v>
      </c>
      <c r="X633" s="72">
        <f t="shared" si="346"/>
        <v>0.20113206026911606</v>
      </c>
      <c r="Y633" s="72">
        <f t="shared" si="347"/>
        <v>5.8084601811820846E-2</v>
      </c>
      <c r="Z633" s="72">
        <f t="shared" si="348"/>
        <v>3.7201985707961793E-2</v>
      </c>
      <c r="AA633" s="72">
        <f t="shared" si="349"/>
        <v>4.0074695544494207E-2</v>
      </c>
      <c r="AB633" s="72">
        <f t="shared" si="350"/>
        <v>9.6977124183006524E-2</v>
      </c>
      <c r="AC633" s="72"/>
      <c r="AD633" s="72"/>
      <c r="AE633" s="72">
        <f t="shared" si="351"/>
        <v>0.16413379384951393</v>
      </c>
      <c r="AF633" s="72">
        <f t="shared" si="352"/>
        <v>0.15488499388828894</v>
      </c>
      <c r="AG633" s="72">
        <f t="shared" si="353"/>
        <v>3.8686197367154673E-2</v>
      </c>
      <c r="AH633" s="72">
        <f t="shared" si="354"/>
        <v>0.21776836308198749</v>
      </c>
      <c r="AI633" s="72">
        <f t="shared" si="355"/>
        <v>0.110641312453393</v>
      </c>
      <c r="AJ633" s="72">
        <f>(AV633-Driver!$K$179)/(Driver!$L$179-Driver!$K$179)</f>
        <v>0.10442349528643945</v>
      </c>
      <c r="AK633" s="72">
        <f>(AW633-Driver!$K$180)/(Driver!$L$180-Driver!$K$180)</f>
        <v>0.21838478783874227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23.472829149919193</v>
      </c>
      <c r="AX633" s="70">
        <f t="shared" si="358"/>
        <v>4.2401821286283434</v>
      </c>
      <c r="AY633" s="70">
        <f>IFERROR(Driver!$K$19/Data!BH633/Data!BI633*Data!BK633*Data!BL633,"")</f>
        <v>0.22296719999524103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0.83878907032772987</v>
      </c>
      <c r="L634" s="72">
        <f t="shared" si="336"/>
        <v>0.75189348158891312</v>
      </c>
      <c r="M634" s="72">
        <f t="shared" si="337"/>
        <v>0.92568465906654673</v>
      </c>
      <c r="N634" s="72">
        <f t="shared" si="338"/>
        <v>0.86540978941377356</v>
      </c>
      <c r="O634" s="72">
        <f t="shared" si="339"/>
        <v>0.98386641000808872</v>
      </c>
      <c r="P634" s="72">
        <f t="shared" si="340"/>
        <v>0.92777777777777781</v>
      </c>
      <c r="Q634" s="72"/>
      <c r="R634" s="72"/>
      <c r="S634" s="72">
        <f t="shared" si="341"/>
        <v>0.84035467385187701</v>
      </c>
      <c r="T634" s="72">
        <f t="shared" si="342"/>
        <v>0.92607366859165097</v>
      </c>
      <c r="U634" s="72">
        <f t="shared" si="343"/>
        <v>0.86915306750575816</v>
      </c>
      <c r="V634" s="72">
        <f t="shared" si="344"/>
        <v>0.77988326533051999</v>
      </c>
      <c r="W634" s="72">
        <f t="shared" si="345"/>
        <v>0.98332241689864097</v>
      </c>
      <c r="X634" s="72">
        <f t="shared" si="346"/>
        <v>0.24810651841108691</v>
      </c>
      <c r="Y634" s="72">
        <f t="shared" si="347"/>
        <v>7.4315340933453308E-2</v>
      </c>
      <c r="Z634" s="72">
        <f t="shared" si="348"/>
        <v>0.1345902105862265</v>
      </c>
      <c r="AA634" s="72">
        <f t="shared" si="349"/>
        <v>1.6133589991911237E-2</v>
      </c>
      <c r="AB634" s="72">
        <f t="shared" si="350"/>
        <v>7.2222222222222215E-2</v>
      </c>
      <c r="AC634" s="72"/>
      <c r="AD634" s="72"/>
      <c r="AE634" s="72">
        <f t="shared" si="351"/>
        <v>0.15964532614812296</v>
      </c>
      <c r="AF634" s="72">
        <f t="shared" si="352"/>
        <v>7.3926331408349005E-2</v>
      </c>
      <c r="AG634" s="72">
        <f t="shared" si="353"/>
        <v>0.13084693249424184</v>
      </c>
      <c r="AH634" s="72">
        <f t="shared" si="354"/>
        <v>0.22011673466948001</v>
      </c>
      <c r="AI634" s="72">
        <f t="shared" si="355"/>
        <v>1.6677583101359084E-2</v>
      </c>
      <c r="AJ634" s="72">
        <f>(AV634-Driver!$K$179)/(Driver!$L$179-Driver!$K$179)</f>
        <v>5.7449037144468612E-2</v>
      </c>
      <c r="AK634" s="72">
        <f>(AW634-Driver!$K$180)/(Driver!$L$180-Driver!$K$180)</f>
        <v>0.23353765326269621</v>
      </c>
      <c r="AL634" s="72">
        <f>(AX634-Driver!$K$181)/(Driver!$L$181-Driver!$K$181)</f>
        <v>0.2626320116359957</v>
      </c>
      <c r="AM634" s="72">
        <f>(AY634-Driver!$K$182)/(Driver!$L$182-Driver!$K$182)</f>
        <v>7.9977521119199882E-2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24.947739023260965</v>
      </c>
      <c r="AX634" s="70">
        <f t="shared" si="358"/>
        <v>3.3636881047239613</v>
      </c>
      <c r="AY634" s="70">
        <f>IFERROR(Driver!$K$19/Data!BH634/Data!BI634*Data!BK634*Data!BL634,"")</f>
        <v>0.31822813372687758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0.84803032114154764</v>
      </c>
      <c r="L635" s="72">
        <f t="shared" si="336"/>
        <v>0.77783820804125381</v>
      </c>
      <c r="M635" s="72">
        <f t="shared" si="337"/>
        <v>0.91822243424184136</v>
      </c>
      <c r="N635" s="72">
        <f t="shared" si="338"/>
        <v>0.85718870549547843</v>
      </c>
      <c r="O635" s="72">
        <f t="shared" si="339"/>
        <v>0.95536258415815034</v>
      </c>
      <c r="P635" s="72">
        <f t="shared" si="340"/>
        <v>0.94211601307189552</v>
      </c>
      <c r="Q635" s="72"/>
      <c r="R635" s="72"/>
      <c r="S635" s="72">
        <f t="shared" si="341"/>
        <v>0.88044518959837503</v>
      </c>
      <c r="T635" s="72">
        <f t="shared" si="342"/>
        <v>0.91687581979661792</v>
      </c>
      <c r="U635" s="72">
        <f t="shared" si="343"/>
        <v>0.30000000000000004</v>
      </c>
      <c r="V635" s="72">
        <f t="shared" si="344"/>
        <v>0.75652479145975238</v>
      </c>
      <c r="W635" s="72">
        <f t="shared" si="345"/>
        <v>0.9087024221453287</v>
      </c>
      <c r="X635" s="72">
        <f t="shared" si="346"/>
        <v>0.22216179195874625</v>
      </c>
      <c r="Y635" s="72">
        <f t="shared" si="347"/>
        <v>8.1777565758158602E-2</v>
      </c>
      <c r="Z635" s="72">
        <f t="shared" si="348"/>
        <v>0.14281129450452157</v>
      </c>
      <c r="AA635" s="72">
        <f t="shared" si="349"/>
        <v>4.4637415841849715E-2</v>
      </c>
      <c r="AB635" s="72">
        <f t="shared" si="350"/>
        <v>5.7883986928104536E-2</v>
      </c>
      <c r="AC635" s="72"/>
      <c r="AD635" s="72"/>
      <c r="AE635" s="72">
        <f t="shared" si="351"/>
        <v>0.11955481040162494</v>
      </c>
      <c r="AF635" s="72">
        <f t="shared" si="352"/>
        <v>8.3124180203382081E-2</v>
      </c>
      <c r="AG635" s="72">
        <f t="shared" si="353"/>
        <v>0.7</v>
      </c>
      <c r="AH635" s="72">
        <f t="shared" si="354"/>
        <v>0.2434752085402476</v>
      </c>
      <c r="AI635" s="72">
        <f t="shared" si="355"/>
        <v>9.1297577854671269E-2</v>
      </c>
      <c r="AJ635" s="72">
        <f>(AV635-Driver!$K$179)/(Driver!$L$179-Driver!$K$179)</f>
        <v>8.3393763596809278E-2</v>
      </c>
      <c r="AK635" s="72">
        <f>(AW635-Driver!$K$180)/(Driver!$L$180-Driver!$K$180)</f>
        <v>0.24868725407240783</v>
      </c>
      <c r="AL635" s="72">
        <f>(AX635-Driver!$K$181)/(Driver!$L$181-Driver!$K$181)</f>
        <v>0.25441092771770063</v>
      </c>
      <c r="AM635" s="72">
        <f>(AY635-Driver!$K$182)/(Driver!$L$182-Driver!$K$182)</f>
        <v>0.14074852695296083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26.422331134143697</v>
      </c>
      <c r="AX635" s="70">
        <f t="shared" si="358"/>
        <v>3.2896983494593055</v>
      </c>
      <c r="AY635" s="70">
        <f>IFERROR(Driver!$K$19/Data!BH635/Data!BI635*Data!BK635*Data!BL635,"")</f>
        <v>0.56003412496733751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1</v>
      </c>
      <c r="H636" s="43" t="b">
        <f t="shared" si="333"/>
        <v>1</v>
      </c>
      <c r="I636" s="43">
        <f t="shared" si="334"/>
        <v>2</v>
      </c>
      <c r="J636" s="43" t="b">
        <f t="array" ref="J636">NOT(OR(($H$9:$H$1273=TRUE)*($I$9:$I$1273&gt;0)*($BT$9:$BT$1273=BT636)*($K$9:$K$1273&gt;K636)))</f>
        <v>0</v>
      </c>
      <c r="K636" s="72">
        <f t="shared" si="335"/>
        <v>0.91190948883026357</v>
      </c>
      <c r="L636" s="72">
        <f t="shared" si="336"/>
        <v>0.93108935621625977</v>
      </c>
      <c r="M636" s="72">
        <f t="shared" si="337"/>
        <v>0.89272962144426726</v>
      </c>
      <c r="N636" s="72">
        <f t="shared" si="338"/>
        <v>0.82092423954973759</v>
      </c>
      <c r="O636" s="72">
        <f t="shared" si="339"/>
        <v>0.95162736988110352</v>
      </c>
      <c r="P636" s="72">
        <f t="shared" si="340"/>
        <v>0.90563725490196079</v>
      </c>
      <c r="Q636" s="72"/>
      <c r="R636" s="72"/>
      <c r="S636" s="72">
        <f t="shared" si="341"/>
        <v>0.82974947244496788</v>
      </c>
      <c r="T636" s="72">
        <f t="shared" si="342"/>
        <v>0.95727438894034012</v>
      </c>
      <c r="U636" s="72">
        <f t="shared" si="343"/>
        <v>0.71769146206013001</v>
      </c>
      <c r="V636" s="72">
        <f t="shared" si="344"/>
        <v>0.9497649361703242</v>
      </c>
      <c r="W636" s="72">
        <f t="shared" si="345"/>
        <v>0.90085484221080592</v>
      </c>
      <c r="X636" s="72">
        <f t="shared" si="346"/>
        <v>6.8910643783740233E-2</v>
      </c>
      <c r="Y636" s="72">
        <f t="shared" si="347"/>
        <v>0.1072703785557327</v>
      </c>
      <c r="Z636" s="72">
        <f t="shared" si="348"/>
        <v>0.17907576045026247</v>
      </c>
      <c r="AA636" s="72">
        <f t="shared" si="349"/>
        <v>4.8372630118896448E-2</v>
      </c>
      <c r="AB636" s="72">
        <f t="shared" si="350"/>
        <v>9.4362745098039186E-2</v>
      </c>
      <c r="AC636" s="72"/>
      <c r="AD636" s="72"/>
      <c r="AE636" s="72">
        <f t="shared" si="351"/>
        <v>0.17025052755503212</v>
      </c>
      <c r="AF636" s="72">
        <f t="shared" si="352"/>
        <v>4.2725611059659913E-2</v>
      </c>
      <c r="AG636" s="72">
        <f t="shared" si="353"/>
        <v>0.28230853793987004</v>
      </c>
      <c r="AH636" s="72">
        <f t="shared" si="354"/>
        <v>5.0235063829675797E-2</v>
      </c>
      <c r="AI636" s="72">
        <f t="shared" si="355"/>
        <v>9.9145157789194055E-2</v>
      </c>
      <c r="AJ636" s="72">
        <f>(AV636-Driver!$K$179)/(Driver!$L$179-Driver!$K$179)</f>
        <v>0.23664491177181529</v>
      </c>
      <c r="AK636" s="72">
        <f>(AW636-Driver!$K$180)/(Driver!$L$180-Driver!$K$180)</f>
        <v>0.24049139561930075</v>
      </c>
      <c r="AL636" s="72">
        <f>(AX636-Driver!$K$181)/(Driver!$L$181-Driver!$K$181)</f>
        <v>0.57629798267248467</v>
      </c>
      <c r="AM636" s="72">
        <f>(AY636-Driver!$K$182)/(Driver!$L$182-Driver!$K$182)</f>
        <v>4.7738480992214671E-2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25.624584159245465</v>
      </c>
      <c r="AX636" s="70">
        <f t="shared" si="358"/>
        <v>6.1866818440523623</v>
      </c>
      <c r="AY636" s="70">
        <f>IFERROR(Driver!$K$19/Data!BH636/Data!BI636*Data!BK636*Data!BL636,"")</f>
        <v>0.18994996969794151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0.85105915556393064</v>
      </c>
      <c r="L637" s="72">
        <f t="shared" si="336"/>
        <v>0.7538272500201435</v>
      </c>
      <c r="M637" s="72">
        <f t="shared" si="337"/>
        <v>0.94829106110771788</v>
      </c>
      <c r="N637" s="72">
        <f t="shared" si="338"/>
        <v>0.97418105356352369</v>
      </c>
      <c r="O637" s="72">
        <f t="shared" si="339"/>
        <v>0.95516925394263652</v>
      </c>
      <c r="P637" s="72">
        <f t="shared" si="340"/>
        <v>0.91552287581699343</v>
      </c>
      <c r="Q637" s="72"/>
      <c r="R637" s="72"/>
      <c r="S637" s="72">
        <f t="shared" si="341"/>
        <v>0.84854557509342265</v>
      </c>
      <c r="T637" s="72">
        <f t="shared" si="342"/>
        <v>0.78338922062235516</v>
      </c>
      <c r="U637" s="72">
        <f t="shared" si="343"/>
        <v>0.30000000000000004</v>
      </c>
      <c r="V637" s="72">
        <f t="shared" si="344"/>
        <v>0.75182433156006956</v>
      </c>
      <c r="W637" s="72">
        <f t="shared" si="345"/>
        <v>0.8665929852702412</v>
      </c>
      <c r="X637" s="72">
        <f t="shared" si="346"/>
        <v>0.24617274997985655</v>
      </c>
      <c r="Y637" s="72">
        <f t="shared" si="347"/>
        <v>5.1708938892282112E-2</v>
      </c>
      <c r="Z637" s="72">
        <f t="shared" si="348"/>
        <v>2.5818946436476309E-2</v>
      </c>
      <c r="AA637" s="72">
        <f t="shared" si="349"/>
        <v>4.483074605736348E-2</v>
      </c>
      <c r="AB637" s="72">
        <f t="shared" si="350"/>
        <v>8.4477124183006541E-2</v>
      </c>
      <c r="AC637" s="72"/>
      <c r="AD637" s="72"/>
      <c r="AE637" s="72">
        <f t="shared" si="351"/>
        <v>0.15145442490657737</v>
      </c>
      <c r="AF637" s="72">
        <f t="shared" si="352"/>
        <v>0.21661077937764486</v>
      </c>
      <c r="AG637" s="72">
        <f t="shared" si="353"/>
        <v>0.7</v>
      </c>
      <c r="AH637" s="72">
        <f t="shared" si="354"/>
        <v>0.24817566843993044</v>
      </c>
      <c r="AI637" s="72">
        <f t="shared" si="355"/>
        <v>0.1334070147297588</v>
      </c>
      <c r="AJ637" s="72">
        <f>(AV637-Driver!$K$179)/(Driver!$L$179-Driver!$K$179)</f>
        <v>5.9382805575698965E-2</v>
      </c>
      <c r="AK637" s="72">
        <f>(AW637-Driver!$K$180)/(Driver!$L$180-Driver!$K$180)</f>
        <v>0.2309471645682967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24.695592828778821</v>
      </c>
      <c r="AX637" s="70">
        <f t="shared" si="358"/>
        <v>4.3426294820717128</v>
      </c>
      <c r="AY637" s="70">
        <f>IFERROR(Driver!$K$19/Data!BH637/Data!BI637*Data!BK637*Data!BL637,"")</f>
        <v>0.20404301908238942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0.88319416324896982</v>
      </c>
      <c r="L638" s="72">
        <f t="shared" si="336"/>
        <v>0.87372089275642573</v>
      </c>
      <c r="M638" s="72">
        <f t="shared" si="337"/>
        <v>0.89266743374151403</v>
      </c>
      <c r="N638" s="72">
        <f t="shared" si="338"/>
        <v>0.8721479162714223</v>
      </c>
      <c r="O638" s="72">
        <f t="shared" si="339"/>
        <v>0.99703085554135507</v>
      </c>
      <c r="P638" s="72">
        <f t="shared" si="340"/>
        <v>0.80882352941176472</v>
      </c>
      <c r="Q638" s="72"/>
      <c r="R638" s="72"/>
      <c r="S638" s="72">
        <f t="shared" si="341"/>
        <v>0.97686094733997886</v>
      </c>
      <c r="T638" s="72">
        <f t="shared" si="342"/>
        <v>0.98120110796566407</v>
      </c>
      <c r="U638" s="72">
        <f t="shared" si="343"/>
        <v>0.92522987134841539</v>
      </c>
      <c r="V638" s="72">
        <f t="shared" si="344"/>
        <v>0.77057213507448741</v>
      </c>
      <c r="W638" s="72">
        <f t="shared" si="345"/>
        <v>0.88221178546697343</v>
      </c>
      <c r="X638" s="72">
        <f t="shared" si="346"/>
        <v>0.12627910724357427</v>
      </c>
      <c r="Y638" s="72">
        <f t="shared" si="347"/>
        <v>0.10733256625848601</v>
      </c>
      <c r="Z638" s="72">
        <f t="shared" si="348"/>
        <v>0.12785208372857776</v>
      </c>
      <c r="AA638" s="72">
        <f t="shared" si="349"/>
        <v>2.9691444586449622E-3</v>
      </c>
      <c r="AB638" s="72">
        <f t="shared" si="350"/>
        <v>0.19117647058823528</v>
      </c>
      <c r="AC638" s="72"/>
      <c r="AD638" s="72"/>
      <c r="AE638" s="72">
        <f t="shared" si="351"/>
        <v>2.3139052660021114E-2</v>
      </c>
      <c r="AF638" s="72">
        <f t="shared" si="352"/>
        <v>1.8798892034335893E-2</v>
      </c>
      <c r="AG638" s="72">
        <f t="shared" si="353"/>
        <v>7.4770128651584611E-2</v>
      </c>
      <c r="AH638" s="72">
        <f t="shared" si="354"/>
        <v>0.22942786492551265</v>
      </c>
      <c r="AI638" s="72">
        <f t="shared" si="355"/>
        <v>0.11778821453302656</v>
      </c>
      <c r="AJ638" s="72">
        <f>(AV638-Driver!$K$179)/(Driver!$L$179-Driver!$K$179)</f>
        <v>0.17927644831198125</v>
      </c>
      <c r="AK638" s="72">
        <f>(AW638-Driver!$K$180)/(Driver!$L$180-Driver!$K$180)</f>
        <v>0.50497358049237306</v>
      </c>
      <c r="AL638" s="72">
        <f>(AX638-Driver!$K$181)/(Driver!$L$181-Driver!$K$181)</f>
        <v>0.52507430595079996</v>
      </c>
      <c r="AM638" s="72">
        <f>(AY638-Driver!$K$182)/(Driver!$L$182-Driver!$K$182)</f>
        <v>9.3141966652466157E-2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51.368057415177709</v>
      </c>
      <c r="AX638" s="70">
        <f t="shared" si="358"/>
        <v>5.7256687535571995</v>
      </c>
      <c r="AY638" s="70">
        <f>IFERROR(Driver!$K$19/Data!BH638/Data!BI638*Data!BK638*Data!BL638,"")</f>
        <v>0.37060906370539815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0.84693621703832389</v>
      </c>
      <c r="L639" s="72">
        <f t="shared" si="336"/>
        <v>0.77566271855611957</v>
      </c>
      <c r="M639" s="72">
        <f t="shared" si="337"/>
        <v>0.9182097155205281</v>
      </c>
      <c r="N639" s="72">
        <f t="shared" si="338"/>
        <v>0.8601324859292987</v>
      </c>
      <c r="O639" s="72">
        <f t="shared" si="339"/>
        <v>0.95389208546888682</v>
      </c>
      <c r="P639" s="72">
        <f t="shared" si="340"/>
        <v>0.94060457516339868</v>
      </c>
      <c r="Q639" s="72"/>
      <c r="R639" s="72"/>
      <c r="S639" s="72">
        <f t="shared" si="341"/>
        <v>0.85190574403112085</v>
      </c>
      <c r="T639" s="72">
        <f t="shared" si="342"/>
        <v>0.69721206696147198</v>
      </c>
      <c r="U639" s="72">
        <f t="shared" si="343"/>
        <v>0.30000000000000004</v>
      </c>
      <c r="V639" s="72">
        <f t="shared" si="344"/>
        <v>0.76135958715736818</v>
      </c>
      <c r="W639" s="72">
        <f t="shared" si="345"/>
        <v>0.86839024390243902</v>
      </c>
      <c r="X639" s="72">
        <f t="shared" si="346"/>
        <v>0.22433728144388038</v>
      </c>
      <c r="Y639" s="72">
        <f t="shared" si="347"/>
        <v>8.1790284479471911E-2</v>
      </c>
      <c r="Z639" s="72">
        <f t="shared" si="348"/>
        <v>0.13986751407070125</v>
      </c>
      <c r="AA639" s="72">
        <f t="shared" si="349"/>
        <v>4.6107914531113174E-2</v>
      </c>
      <c r="AB639" s="72">
        <f t="shared" si="350"/>
        <v>5.9395424836601318E-2</v>
      </c>
      <c r="AC639" s="72"/>
      <c r="AD639" s="72"/>
      <c r="AE639" s="72">
        <f t="shared" si="351"/>
        <v>0.14809425596887921</v>
      </c>
      <c r="AF639" s="72">
        <f t="shared" si="352"/>
        <v>0.30278793303852802</v>
      </c>
      <c r="AG639" s="72">
        <f t="shared" si="353"/>
        <v>0.7</v>
      </c>
      <c r="AH639" s="72">
        <f t="shared" si="354"/>
        <v>0.23864041284263185</v>
      </c>
      <c r="AI639" s="72">
        <f t="shared" si="355"/>
        <v>0.13160975609756098</v>
      </c>
      <c r="AJ639" s="72">
        <f>(AV639-Driver!$K$179)/(Driver!$L$179-Driver!$K$179)</f>
        <v>8.1218274111675134E-2</v>
      </c>
      <c r="AK639" s="72">
        <f>(AW639-Driver!$K$180)/(Driver!$L$180-Driver!$K$180)</f>
        <v>0.26970001541502697</v>
      </c>
      <c r="AL639" s="72">
        <f>(AX639-Driver!$K$181)/(Driver!$L$181-Driver!$K$181)</f>
        <v>0.53708973629292345</v>
      </c>
      <c r="AM639" s="72">
        <f>(AY639-Driver!$K$182)/(Driver!$L$182-Driver!$K$182)</f>
        <v>5.0003196579997945E-2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28.467616187715855</v>
      </c>
      <c r="AX639" s="70">
        <f t="shared" si="358"/>
        <v>5.833807626636311</v>
      </c>
      <c r="AY639" s="70">
        <f>IFERROR(Driver!$K$19/Data!BH639/Data!BI639*Data!BK639*Data!BL639,"")</f>
        <v>0.19896120441536044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0.85141747698832926</v>
      </c>
      <c r="L640" s="72">
        <f t="shared" si="336"/>
        <v>0.75463298686648939</v>
      </c>
      <c r="M640" s="72">
        <f t="shared" si="337"/>
        <v>0.94820196711016913</v>
      </c>
      <c r="N640" s="72">
        <f t="shared" si="338"/>
        <v>0.98935843925883771</v>
      </c>
      <c r="O640" s="72">
        <f t="shared" si="339"/>
        <v>0.94809876926121206</v>
      </c>
      <c r="P640" s="72">
        <f t="shared" si="340"/>
        <v>0.90714869281045751</v>
      </c>
      <c r="Q640" s="72"/>
      <c r="R640" s="72"/>
      <c r="S640" s="72">
        <f t="shared" si="341"/>
        <v>0.84016151234546255</v>
      </c>
      <c r="T640" s="72">
        <f t="shared" si="342"/>
        <v>0.3771919651658967</v>
      </c>
      <c r="U640" s="72">
        <f t="shared" si="343"/>
        <v>0.30000000000000004</v>
      </c>
      <c r="V640" s="72">
        <f t="shared" si="344"/>
        <v>0.75441302943385491</v>
      </c>
      <c r="W640" s="72">
        <f t="shared" si="345"/>
        <v>0.86038869582523225</v>
      </c>
      <c r="X640" s="72">
        <f t="shared" si="346"/>
        <v>0.24536701313351056</v>
      </c>
      <c r="Y640" s="72">
        <f t="shared" si="347"/>
        <v>5.179803288983089E-2</v>
      </c>
      <c r="Z640" s="72">
        <f t="shared" si="348"/>
        <v>1.0641560741162293E-2</v>
      </c>
      <c r="AA640" s="72">
        <f t="shared" si="349"/>
        <v>5.1901230738787912E-2</v>
      </c>
      <c r="AB640" s="72">
        <f t="shared" si="350"/>
        <v>9.2851307189542459E-2</v>
      </c>
      <c r="AC640" s="72"/>
      <c r="AD640" s="72"/>
      <c r="AE640" s="72">
        <f t="shared" si="351"/>
        <v>0.15983848765453743</v>
      </c>
      <c r="AF640" s="72">
        <f t="shared" si="352"/>
        <v>0.6228080348341033</v>
      </c>
      <c r="AG640" s="72">
        <f t="shared" si="353"/>
        <v>0.7</v>
      </c>
      <c r="AH640" s="72">
        <f t="shared" si="354"/>
        <v>0.24558697056614512</v>
      </c>
      <c r="AI640" s="72">
        <f t="shared" si="355"/>
        <v>0.13961130417476769</v>
      </c>
      <c r="AJ640" s="72">
        <f>(AV640-Driver!$K$179)/(Driver!$L$179-Driver!$K$179)</f>
        <v>6.0188542422044952E-2</v>
      </c>
      <c r="AK640" s="72">
        <f>(AW640-Driver!$K$180)/(Driver!$L$180-Driver!$K$180)</f>
        <v>0.22422038679969253</v>
      </c>
      <c r="AL640" s="72">
        <f>(AX640-Driver!$K$181)/(Driver!$L$181-Driver!$K$181)</f>
        <v>0.38658066148105991</v>
      </c>
      <c r="AM640" s="72">
        <f>(AY640-Driver!$K$182)/(Driver!$L$182-Driver!$K$182)</f>
        <v>4.4209880372323207E-2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24.04083937660295</v>
      </c>
      <c r="AX640" s="70">
        <f t="shared" si="358"/>
        <v>4.4792259533295393</v>
      </c>
      <c r="AY640" s="70">
        <f>IFERROR(Driver!$K$19/Data!BH640/Data!BI640*Data!BK640*Data!BL640,"")</f>
        <v>0.175909774725382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0.87299448933422163</v>
      </c>
      <c r="L641" s="72">
        <f t="shared" si="336"/>
        <v>0.85398034002094914</v>
      </c>
      <c r="M641" s="72">
        <f t="shared" si="337"/>
        <v>0.89200863864749402</v>
      </c>
      <c r="N641" s="72">
        <f t="shared" si="338"/>
        <v>0.8097593751976222</v>
      </c>
      <c r="O641" s="72">
        <f t="shared" si="339"/>
        <v>0.96165052767296444</v>
      </c>
      <c r="P641" s="72">
        <f t="shared" si="340"/>
        <v>0.90461601307189543</v>
      </c>
      <c r="Q641" s="72"/>
      <c r="R641" s="72"/>
      <c r="S641" s="72">
        <f t="shared" si="341"/>
        <v>0.85982788888917605</v>
      </c>
      <c r="T641" s="72">
        <f t="shared" si="342"/>
        <v>0.94142650178031051</v>
      </c>
      <c r="U641" s="72">
        <f t="shared" si="343"/>
        <v>0.96232264944971868</v>
      </c>
      <c r="V641" s="72">
        <f t="shared" si="344"/>
        <v>0.78742969796625584</v>
      </c>
      <c r="W641" s="72">
        <f t="shared" si="345"/>
        <v>0.89497017892644137</v>
      </c>
      <c r="X641" s="72">
        <f t="shared" si="346"/>
        <v>0.14601965997905081</v>
      </c>
      <c r="Y641" s="72">
        <f t="shared" si="347"/>
        <v>0.10799136135250598</v>
      </c>
      <c r="Z641" s="72">
        <f t="shared" si="348"/>
        <v>0.19024062480237777</v>
      </c>
      <c r="AA641" s="72">
        <f t="shared" si="349"/>
        <v>3.8349472327035533E-2</v>
      </c>
      <c r="AB641" s="72">
        <f t="shared" si="350"/>
        <v>9.5383986928104597E-2</v>
      </c>
      <c r="AC641" s="72"/>
      <c r="AD641" s="72"/>
      <c r="AE641" s="72">
        <f t="shared" si="351"/>
        <v>0.14017211111082398</v>
      </c>
      <c r="AF641" s="72">
        <f t="shared" si="352"/>
        <v>5.8573498219689442E-2</v>
      </c>
      <c r="AG641" s="72">
        <f t="shared" si="353"/>
        <v>3.7677350550281319E-2</v>
      </c>
      <c r="AH641" s="72">
        <f t="shared" si="354"/>
        <v>0.21257030203374416</v>
      </c>
      <c r="AI641" s="72">
        <f t="shared" si="355"/>
        <v>0.10502982107355865</v>
      </c>
      <c r="AJ641" s="72">
        <f>(AV641-Driver!$K$179)/(Driver!$L$179-Driver!$K$179)</f>
        <v>0.15953589557650472</v>
      </c>
      <c r="AK641" s="72">
        <f>(AW641-Driver!$K$180)/(Driver!$L$180-Driver!$K$180)</f>
        <v>0.20893187287966541</v>
      </c>
      <c r="AL641" s="72">
        <f>(AX641-Driver!$K$181)/(Driver!$L$181-Driver!$K$181)</f>
        <v>0.20698159741984443</v>
      </c>
      <c r="AM641" s="72">
        <f>(AY641-Driver!$K$182)/(Driver!$L$182-Driver!$K$182)</f>
        <v>0.13446058343814665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22.552726105714594</v>
      </c>
      <c r="AX641" s="70">
        <f t="shared" si="358"/>
        <v>2.8628343767785998</v>
      </c>
      <c r="AY641" s="70">
        <f>IFERROR(Driver!$K$19/Data!BH641/Data!BI641*Data!BK641*Data!BL641,"")</f>
        <v>0.53501458820628911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1</v>
      </c>
      <c r="H642" s="43" t="b">
        <f t="shared" si="333"/>
        <v>0</v>
      </c>
      <c r="I642" s="43">
        <f t="shared" si="334"/>
        <v>2</v>
      </c>
      <c r="J642" s="43" t="b">
        <f t="array" ref="J642">NOT(OR(($H$9:$H$1273=TRUE)*($I$9:$I$1273&gt;0)*($BT$9:$BT$1273=BT642)*($K$9:$K$1273&gt;K642)))</f>
        <v>0</v>
      </c>
      <c r="K642" s="72">
        <f t="shared" si="335"/>
        <v>0.8684889283338596</v>
      </c>
      <c r="L642" s="72">
        <f t="shared" si="336"/>
        <v>0.7975787607767304</v>
      </c>
      <c r="M642" s="72">
        <f t="shared" si="337"/>
        <v>0.9393990958909888</v>
      </c>
      <c r="N642" s="72">
        <f t="shared" si="338"/>
        <v>0.99504995889458048</v>
      </c>
      <c r="O642" s="72">
        <f t="shared" si="339"/>
        <v>0.92437281897446455</v>
      </c>
      <c r="P642" s="72">
        <f t="shared" si="340"/>
        <v>0.8987745098039216</v>
      </c>
      <c r="Q642" s="72"/>
      <c r="R642" s="72"/>
      <c r="S642" s="72">
        <f t="shared" si="341"/>
        <v>0.86795749330059713</v>
      </c>
      <c r="T642" s="72">
        <f t="shared" si="342"/>
        <v>0.91536953015068545</v>
      </c>
      <c r="U642" s="72">
        <f t="shared" si="343"/>
        <v>0.88962357655553037</v>
      </c>
      <c r="V642" s="72">
        <f t="shared" si="344"/>
        <v>0.77089507181621209</v>
      </c>
      <c r="W642" s="72">
        <f t="shared" si="345"/>
        <v>0.9954820979899498</v>
      </c>
      <c r="X642" s="72">
        <f t="shared" si="346"/>
        <v>0.20242123922326966</v>
      </c>
      <c r="Y642" s="72">
        <f t="shared" si="347"/>
        <v>6.0600904109011151E-2</v>
      </c>
      <c r="Z642" s="72">
        <f t="shared" si="348"/>
        <v>4.9500411054195781E-3</v>
      </c>
      <c r="AA642" s="72">
        <f t="shared" si="349"/>
        <v>7.5627181025535478E-2</v>
      </c>
      <c r="AB642" s="72">
        <f t="shared" si="350"/>
        <v>0.1012254901960784</v>
      </c>
      <c r="AC642" s="72"/>
      <c r="AD642" s="72"/>
      <c r="AE642" s="72">
        <f t="shared" si="351"/>
        <v>0.13204250669940287</v>
      </c>
      <c r="AF642" s="72">
        <f t="shared" si="352"/>
        <v>8.4630469849314507E-2</v>
      </c>
      <c r="AG642" s="72">
        <f t="shared" si="353"/>
        <v>0.11037642344446966</v>
      </c>
      <c r="AH642" s="72">
        <f t="shared" si="354"/>
        <v>0.22910492818378791</v>
      </c>
      <c r="AI642" s="72">
        <f t="shared" si="355"/>
        <v>4.5179020100502287E-3</v>
      </c>
      <c r="AJ642" s="72">
        <f>(AV642-Driver!$K$179)/(Driver!$L$179-Driver!$K$179)</f>
        <v>0.10313431633228587</v>
      </c>
      <c r="AK642" s="72">
        <f>(AW642-Driver!$K$180)/(Driver!$L$180-Driver!$K$180)</f>
        <v>0.22211877358468801</v>
      </c>
      <c r="AL642" s="72">
        <f>(AX642-Driver!$K$181)/(Driver!$L$181-Driver!$K$181)</f>
        <v>0.39227218111680262</v>
      </c>
      <c r="AM642" s="72">
        <f>(AY642-Driver!$K$182)/(Driver!$L$182-Driver!$K$182)</f>
        <v>0.1717382921366466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23.836278061364467</v>
      </c>
      <c r="AX642" s="70">
        <f t="shared" si="358"/>
        <v>4.5304496300512236</v>
      </c>
      <c r="AY642" s="70">
        <f>IFERROR(Driver!$K$19/Data!BH642/Data!BI642*Data!BK642*Data!BL642,"")</f>
        <v>0.68334146184191091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0.84707442054223492</v>
      </c>
      <c r="L643" s="72">
        <f t="shared" si="336"/>
        <v>0.76567158166142946</v>
      </c>
      <c r="M643" s="72">
        <f t="shared" si="337"/>
        <v>0.92847725942304038</v>
      </c>
      <c r="N643" s="72">
        <f t="shared" si="338"/>
        <v>0.8873253019667362</v>
      </c>
      <c r="O643" s="72">
        <f t="shared" si="339"/>
        <v>0.94447085538735231</v>
      </c>
      <c r="P643" s="72">
        <f t="shared" si="340"/>
        <v>0.95363562091503273</v>
      </c>
      <c r="Q643" s="72"/>
      <c r="R643" s="72"/>
      <c r="S643" s="72">
        <f t="shared" si="341"/>
        <v>0.84362816120673334</v>
      </c>
      <c r="T643" s="72">
        <f t="shared" si="342"/>
        <v>0.56229405099975494</v>
      </c>
      <c r="U643" s="72">
        <f t="shared" si="343"/>
        <v>0.30000000000000004</v>
      </c>
      <c r="V643" s="72">
        <f t="shared" si="344"/>
        <v>0.75252011221595549</v>
      </c>
      <c r="W643" s="72">
        <f t="shared" si="345"/>
        <v>0.86778408410207264</v>
      </c>
      <c r="X643" s="72">
        <f t="shared" si="346"/>
        <v>0.2343284183385706</v>
      </c>
      <c r="Y643" s="72">
        <f t="shared" si="347"/>
        <v>7.152274057695962E-2</v>
      </c>
      <c r="Z643" s="72">
        <f t="shared" si="348"/>
        <v>0.11267469803326385</v>
      </c>
      <c r="AA643" s="72">
        <f t="shared" si="349"/>
        <v>5.5529144612647678E-2</v>
      </c>
      <c r="AB643" s="72">
        <f t="shared" si="350"/>
        <v>4.6364379084967322E-2</v>
      </c>
      <c r="AC643" s="72"/>
      <c r="AD643" s="72"/>
      <c r="AE643" s="72">
        <f t="shared" si="351"/>
        <v>0.1563718387932666</v>
      </c>
      <c r="AF643" s="72">
        <f t="shared" si="352"/>
        <v>0.43770594900024506</v>
      </c>
      <c r="AG643" s="72">
        <f t="shared" si="353"/>
        <v>0.7</v>
      </c>
      <c r="AH643" s="72">
        <f t="shared" si="354"/>
        <v>0.24747988778404456</v>
      </c>
      <c r="AI643" s="72">
        <f t="shared" si="355"/>
        <v>0.13221591589792739</v>
      </c>
      <c r="AJ643" s="72">
        <f>(AV643-Driver!$K$179)/(Driver!$L$179-Driver!$K$179)</f>
        <v>7.1227137216984926E-2</v>
      </c>
      <c r="AK643" s="72">
        <f>(AW643-Driver!$K$180)/(Driver!$L$180-Driver!$K$180)</f>
        <v>0.27900205445178222</v>
      </c>
      <c r="AL643" s="72">
        <f>(AX643-Driver!$K$181)/(Driver!$L$181-Driver!$K$181)</f>
        <v>0.50989692025548605</v>
      </c>
      <c r="AM643" s="72">
        <f>(AY643-Driver!$K$182)/(Driver!$L$182-Driver!$K$182)</f>
        <v>4.0581966498463441E-2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29.373033667094546</v>
      </c>
      <c r="AX643" s="70">
        <f t="shared" si="358"/>
        <v>5.5890722822993748</v>
      </c>
      <c r="AY643" s="70">
        <f>IFERROR(Driver!$K$19/Data!BH643/Data!BI643*Data!BK643*Data!BL643,"")</f>
        <v>0.1614744153238378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0.90019729501399182</v>
      </c>
      <c r="L644" s="72">
        <f t="shared" si="336"/>
        <v>0.86284344533075497</v>
      </c>
      <c r="M644" s="72">
        <f t="shared" si="337"/>
        <v>0.93755114469722867</v>
      </c>
      <c r="N644" s="72">
        <f t="shared" si="338"/>
        <v>0.93918136975905897</v>
      </c>
      <c r="O644" s="72">
        <f t="shared" si="339"/>
        <v>0.97196062642413006</v>
      </c>
      <c r="P644" s="72">
        <f t="shared" si="340"/>
        <v>0.90151143790849675</v>
      </c>
      <c r="Q644" s="72"/>
      <c r="R644" s="72"/>
      <c r="S644" s="72">
        <f t="shared" si="341"/>
        <v>0.89321867576867786</v>
      </c>
      <c r="T644" s="72">
        <f t="shared" si="342"/>
        <v>0.96562592556613558</v>
      </c>
      <c r="U644" s="72">
        <f t="shared" si="343"/>
        <v>0.82661979390214069</v>
      </c>
      <c r="V644" s="72">
        <f t="shared" si="344"/>
        <v>0.75371119093832628</v>
      </c>
      <c r="W644" s="72">
        <f t="shared" si="345"/>
        <v>0.91340454545454541</v>
      </c>
      <c r="X644" s="72">
        <f t="shared" si="346"/>
        <v>0.13715655466924501</v>
      </c>
      <c r="Y644" s="72">
        <f t="shared" si="347"/>
        <v>6.2448855302771389E-2</v>
      </c>
      <c r="Z644" s="72">
        <f t="shared" si="348"/>
        <v>6.081863024094103E-2</v>
      </c>
      <c r="AA644" s="72">
        <f t="shared" si="349"/>
        <v>2.8039373575869928E-2</v>
      </c>
      <c r="AB644" s="72">
        <f t="shared" si="350"/>
        <v>9.8488562091503196E-2</v>
      </c>
      <c r="AC644" s="72"/>
      <c r="AD644" s="72"/>
      <c r="AE644" s="72">
        <f t="shared" si="351"/>
        <v>0.1067813242313221</v>
      </c>
      <c r="AF644" s="72">
        <f t="shared" si="352"/>
        <v>3.4374074433864449E-2</v>
      </c>
      <c r="AG644" s="72">
        <f t="shared" si="353"/>
        <v>0.17338020609785926</v>
      </c>
      <c r="AH644" s="72">
        <f t="shared" si="354"/>
        <v>0.24628880906167366</v>
      </c>
      <c r="AI644" s="72">
        <f t="shared" si="355"/>
        <v>8.6595454545454545E-2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0.22881735702560074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24.488287208016541</v>
      </c>
      <c r="AX644" s="70">
        <f t="shared" si="358"/>
        <v>5.122367672168469</v>
      </c>
      <c r="AY644" s="70">
        <f>IFERROR(Driver!$K$19/Data!BH644/Data!BI644*Data!BK644*Data!BL644,"")</f>
        <v>0.49399101760532943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0.89024069740019374</v>
      </c>
      <c r="L645" s="72">
        <f t="shared" si="336"/>
        <v>0.88371202965111595</v>
      </c>
      <c r="M645" s="72">
        <f t="shared" si="337"/>
        <v>0.89676936514927141</v>
      </c>
      <c r="N645" s="72">
        <f t="shared" si="338"/>
        <v>0.83821697337633594</v>
      </c>
      <c r="O645" s="72">
        <f t="shared" si="339"/>
        <v>0.98301432468585759</v>
      </c>
      <c r="P645" s="72">
        <f t="shared" si="340"/>
        <v>0.86907679738562094</v>
      </c>
      <c r="Q645" s="72"/>
      <c r="R645" s="72"/>
      <c r="S645" s="72">
        <f t="shared" si="341"/>
        <v>0.83542554857362616</v>
      </c>
      <c r="T645" s="72">
        <f t="shared" si="342"/>
        <v>0.92482756717176273</v>
      </c>
      <c r="U645" s="72">
        <f t="shared" si="343"/>
        <v>0.73278673079457546</v>
      </c>
      <c r="V645" s="72">
        <f t="shared" si="344"/>
        <v>0.98154714218003491</v>
      </c>
      <c r="W645" s="72">
        <f t="shared" si="345"/>
        <v>0.93026155717761561</v>
      </c>
      <c r="X645" s="72">
        <f t="shared" si="346"/>
        <v>0.11628797034888402</v>
      </c>
      <c r="Y645" s="72">
        <f t="shared" si="347"/>
        <v>0.10323063485072853</v>
      </c>
      <c r="Z645" s="72">
        <f t="shared" si="348"/>
        <v>0.16178302662366406</v>
      </c>
      <c r="AA645" s="72">
        <f t="shared" si="349"/>
        <v>1.6985675314142468E-2</v>
      </c>
      <c r="AB645" s="72">
        <f t="shared" si="350"/>
        <v>0.13092320261437906</v>
      </c>
      <c r="AC645" s="72"/>
      <c r="AD645" s="72"/>
      <c r="AE645" s="72">
        <f t="shared" si="351"/>
        <v>0.16457445142637381</v>
      </c>
      <c r="AF645" s="72">
        <f t="shared" si="352"/>
        <v>7.517243282823724E-2</v>
      </c>
      <c r="AG645" s="72">
        <f t="shared" si="353"/>
        <v>0.2672132692054246</v>
      </c>
      <c r="AH645" s="72">
        <f t="shared" si="354"/>
        <v>1.8452857819965057E-2</v>
      </c>
      <c r="AI645" s="72">
        <f t="shared" si="355"/>
        <v>6.9738442822384436E-2</v>
      </c>
      <c r="AJ645" s="72">
        <f>(AV645-Driver!$K$179)/(Driver!$L$179-Driver!$K$179)</f>
        <v>0.1892675852066715</v>
      </c>
      <c r="AK645" s="72">
        <f>(AW645-Driver!$K$180)/(Driver!$L$180-Driver!$K$180)</f>
        <v>0.17741296651490635</v>
      </c>
      <c r="AL645" s="72">
        <f>(AX645-Driver!$K$181)/(Driver!$L$181-Driver!$K$181)</f>
        <v>0.23543919559855814</v>
      </c>
      <c r="AM645" s="72">
        <f>(AY645-Driver!$K$182)/(Driver!$L$182-Driver!$K$182)</f>
        <v>0.11309678642525359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19.4848214623572</v>
      </c>
      <c r="AX645" s="70">
        <f t="shared" si="358"/>
        <v>3.1189527603870233</v>
      </c>
      <c r="AY645" s="70">
        <f>IFERROR(Driver!$K$19/Data!BH645/Data!BI645*Data!BK645*Data!BL645,"")</f>
        <v>0.45000868707814451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0.93959976422251446</v>
      </c>
      <c r="L646" s="72">
        <f t="shared" si="336"/>
        <v>0.9924462170655064</v>
      </c>
      <c r="M646" s="72">
        <f t="shared" si="337"/>
        <v>0.88675331137952251</v>
      </c>
      <c r="N646" s="72">
        <f t="shared" si="338"/>
        <v>0.79309903244166202</v>
      </c>
      <c r="O646" s="72">
        <f t="shared" si="339"/>
        <v>0.95396645725246132</v>
      </c>
      <c r="P646" s="72">
        <f t="shared" si="340"/>
        <v>0.91319444444444442</v>
      </c>
      <c r="Q646" s="72"/>
      <c r="R646" s="72"/>
      <c r="S646" s="72">
        <f t="shared" si="341"/>
        <v>0.87379635366675279</v>
      </c>
      <c r="T646" s="72">
        <f t="shared" si="342"/>
        <v>0.9006403752808666</v>
      </c>
      <c r="U646" s="72">
        <f t="shared" si="343"/>
        <v>0.70657834545553777</v>
      </c>
      <c r="V646" s="72">
        <f t="shared" si="344"/>
        <v>0.96304297612995515</v>
      </c>
      <c r="W646" s="72">
        <f t="shared" si="345"/>
        <v>0.96641791044776126</v>
      </c>
      <c r="X646" s="72">
        <f t="shared" si="346"/>
        <v>7.553782934493547E-3</v>
      </c>
      <c r="Y646" s="72">
        <f t="shared" si="347"/>
        <v>0.11324668862047743</v>
      </c>
      <c r="Z646" s="72">
        <f t="shared" si="348"/>
        <v>0.20690096755833803</v>
      </c>
      <c r="AA646" s="72">
        <f t="shared" si="349"/>
        <v>4.6033542747538708E-2</v>
      </c>
      <c r="AB646" s="72">
        <f t="shared" si="350"/>
        <v>8.6805555555555525E-2</v>
      </c>
      <c r="AC646" s="72"/>
      <c r="AD646" s="72"/>
      <c r="AE646" s="72">
        <f t="shared" si="351"/>
        <v>0.12620364633324721</v>
      </c>
      <c r="AF646" s="72">
        <f t="shared" si="352"/>
        <v>9.9359624719133371E-2</v>
      </c>
      <c r="AG646" s="72">
        <f t="shared" si="353"/>
        <v>0.29342165454446223</v>
      </c>
      <c r="AH646" s="72">
        <f t="shared" si="354"/>
        <v>3.6957023870044847E-2</v>
      </c>
      <c r="AI646" s="72">
        <f t="shared" si="355"/>
        <v>3.3582089552238792E-2</v>
      </c>
      <c r="AJ646" s="72">
        <f>(AV646-Driver!$K$179)/(Driver!$L$179-Driver!$K$179)</f>
        <v>0.31310933849004907</v>
      </c>
      <c r="AK646" s="72">
        <f>(AW646-Driver!$K$180)/(Driver!$L$180-Driver!$K$180)</f>
        <v>0.25399956415504787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26.939406840415913</v>
      </c>
      <c r="AX646" s="70">
        <f t="shared" si="358"/>
        <v>6.4371087080250424</v>
      </c>
      <c r="AY646" s="70">
        <f>IFERROR(Driver!$K$19/Data!BH646/Data!BI646*Data!BK646*Data!BL646,"")</f>
        <v>0.56558927163137462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1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0.89335900979246652</v>
      </c>
      <c r="L647" s="72">
        <f t="shared" si="336"/>
        <v>0.87940133752316496</v>
      </c>
      <c r="M647" s="72">
        <f t="shared" si="337"/>
        <v>0.90731668206176808</v>
      </c>
      <c r="N647" s="72">
        <f t="shared" si="338"/>
        <v>0.84432270916334651</v>
      </c>
      <c r="O647" s="72">
        <f t="shared" si="339"/>
        <v>0.98620576839450669</v>
      </c>
      <c r="P647" s="72">
        <f t="shared" si="340"/>
        <v>0.89142156862745092</v>
      </c>
      <c r="Q647" s="72"/>
      <c r="R647" s="72"/>
      <c r="S647" s="72">
        <f t="shared" si="341"/>
        <v>0.95177633164614794</v>
      </c>
      <c r="T647" s="72">
        <f t="shared" si="342"/>
        <v>0.95098689417601634</v>
      </c>
      <c r="U647" s="72">
        <f t="shared" si="343"/>
        <v>0.43947943583849014</v>
      </c>
      <c r="V647" s="72">
        <f t="shared" si="344"/>
        <v>0.7694752681329462</v>
      </c>
      <c r="W647" s="72">
        <f t="shared" si="345"/>
        <v>0.85751495016611301</v>
      </c>
      <c r="X647" s="72">
        <f t="shared" si="346"/>
        <v>0.12059866247683504</v>
      </c>
      <c r="Y647" s="72">
        <f t="shared" si="347"/>
        <v>9.2683317938231966E-2</v>
      </c>
      <c r="Z647" s="72">
        <f t="shared" si="348"/>
        <v>0.15567729083665344</v>
      </c>
      <c r="AA647" s="72">
        <f t="shared" si="349"/>
        <v>1.3794231605493312E-2</v>
      </c>
      <c r="AB647" s="72">
        <f t="shared" si="350"/>
        <v>0.10857843137254913</v>
      </c>
      <c r="AC647" s="72"/>
      <c r="AD647" s="72"/>
      <c r="AE647" s="72">
        <f t="shared" si="351"/>
        <v>4.8223668353852028E-2</v>
      </c>
      <c r="AF647" s="72">
        <f t="shared" si="352"/>
        <v>4.9013105823983709E-2</v>
      </c>
      <c r="AG647" s="72">
        <f t="shared" si="353"/>
        <v>0.56052056416150986</v>
      </c>
      <c r="AH647" s="72">
        <f t="shared" si="354"/>
        <v>0.2305247318670538</v>
      </c>
      <c r="AI647" s="72">
        <f t="shared" si="355"/>
        <v>0.14248504983388705</v>
      </c>
      <c r="AJ647" s="72">
        <f>(AV647-Driver!$K$179)/(Driver!$L$179-Driver!$K$179)</f>
        <v>0.42615421803239056</v>
      </c>
      <c r="AK647" s="72">
        <f>(AW647-Driver!$K$180)/(Driver!$L$180-Driver!$K$180)</f>
        <v>0.43089162867454162</v>
      </c>
      <c r="AL647" s="72">
        <f>(AX647-Driver!$K$181)/(Driver!$L$181-Driver!$K$181)</f>
        <v>0.55289951305887564</v>
      </c>
      <c r="AM647" s="72">
        <f>(AY647-Driver!$K$182)/(Driver!$L$182-Driver!$K$182)</f>
        <v>0.10990534271660443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44.157262683257088</v>
      </c>
      <c r="AX647" s="70">
        <f t="shared" si="358"/>
        <v>5.9760956175298805</v>
      </c>
      <c r="AY647" s="70">
        <f>IFERROR(Driver!$K$19/Data!BH647/Data!BI647*Data!BK647*Data!BL647,"")</f>
        <v>0.43731002924172413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0.8913850252618859</v>
      </c>
      <c r="L648" s="72">
        <f t="shared" si="336"/>
        <v>0.98168963016678745</v>
      </c>
      <c r="M648" s="72">
        <f t="shared" si="337"/>
        <v>0.80108042035698435</v>
      </c>
      <c r="N648" s="72">
        <f t="shared" si="338"/>
        <v>0.67253051286915833</v>
      </c>
      <c r="O648" s="72">
        <f t="shared" si="339"/>
        <v>0.79582512728676191</v>
      </c>
      <c r="P648" s="72">
        <f t="shared" si="340"/>
        <v>0.93488562091503269</v>
      </c>
      <c r="Q648" s="72"/>
      <c r="R648" s="72"/>
      <c r="S648" s="72">
        <f t="shared" si="341"/>
        <v>0.88823914606569354</v>
      </c>
      <c r="T648" s="72">
        <f t="shared" si="342"/>
        <v>0.92380853502554638</v>
      </c>
      <c r="U648" s="72">
        <f t="shared" si="343"/>
        <v>0.74597195389153526</v>
      </c>
      <c r="V648" s="72">
        <f t="shared" si="344"/>
        <v>0.78964845881457224</v>
      </c>
      <c r="W648" s="72">
        <f t="shared" si="345"/>
        <v>0.88826979472140766</v>
      </c>
      <c r="X648" s="72">
        <f t="shared" si="346"/>
        <v>1.8310369833212492E-2</v>
      </c>
      <c r="Y648" s="72">
        <f t="shared" si="347"/>
        <v>0.19891957964301568</v>
      </c>
      <c r="Z648" s="72">
        <f t="shared" si="348"/>
        <v>0.32746948713084167</v>
      </c>
      <c r="AA648" s="72">
        <f t="shared" si="349"/>
        <v>0.20417487271323806</v>
      </c>
      <c r="AB648" s="72">
        <f t="shared" si="350"/>
        <v>6.5114379084967311E-2</v>
      </c>
      <c r="AC648" s="72"/>
      <c r="AD648" s="72"/>
      <c r="AE648" s="72">
        <f t="shared" si="351"/>
        <v>0.11176085393430644</v>
      </c>
      <c r="AF648" s="72">
        <f t="shared" si="352"/>
        <v>7.6191464974453629E-2</v>
      </c>
      <c r="AG648" s="72">
        <f t="shared" si="353"/>
        <v>0.2540280461084648</v>
      </c>
      <c r="AH648" s="72">
        <f t="shared" si="354"/>
        <v>0.21035154118542776</v>
      </c>
      <c r="AI648" s="72">
        <f t="shared" si="355"/>
        <v>0.11173020527859237</v>
      </c>
      <c r="AJ648" s="72">
        <f>(AV648-Driver!$K$179)/(Driver!$L$179-Driver!$K$179)</f>
        <v>0.28724518572234303</v>
      </c>
      <c r="AK648" s="72">
        <f>(AW648-Driver!$K$180)/(Driver!$L$180-Driver!$K$180)</f>
        <v>0.23136465747828447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0.30028598382434918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24.736229658696001</v>
      </c>
      <c r="AX648" s="70">
        <f t="shared" si="358"/>
        <v>1.6277746158224247</v>
      </c>
      <c r="AY648" s="70">
        <f>IFERROR(Driver!$K$19/Data!BH648/Data!BI648*Data!BK648*Data!BL648,"")</f>
        <v>1.1948288328959151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1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0.82579396686443651</v>
      </c>
      <c r="L649" s="72">
        <f t="shared" ref="L649:L712" si="373">1-X649</f>
        <v>0.74153976311336733</v>
      </c>
      <c r="M649" s="72">
        <f t="shared" ref="M649:M712" si="374">1-Y649</f>
        <v>0.91004817061550558</v>
      </c>
      <c r="N649" s="72">
        <f t="shared" ref="N649:N712" si="375">1-Z649</f>
        <v>0.79815816100676651</v>
      </c>
      <c r="O649" s="72">
        <f t="shared" ref="O649:O712" si="376">1-AA649</f>
        <v>0.98897164495739742</v>
      </c>
      <c r="P649" s="72">
        <f t="shared" ref="P649:P712" si="377">1-AB649</f>
        <v>0.94301470588235281</v>
      </c>
      <c r="Q649" s="72"/>
      <c r="R649" s="72"/>
      <c r="S649" s="72">
        <f t="shared" ref="S649:S712" si="378">1-AE649</f>
        <v>0.91513093788334254</v>
      </c>
      <c r="T649" s="72">
        <f t="shared" ref="T649:T712" si="379">1-AF649</f>
        <v>0.93586264304540545</v>
      </c>
      <c r="U649" s="72">
        <f t="shared" ref="U649:U712" si="380">1-AG649</f>
        <v>0.76896720514444017</v>
      </c>
      <c r="V649" s="72">
        <f t="shared" ref="V649:V712" si="381">1-AH649</f>
        <v>0.81082303322576754</v>
      </c>
      <c r="W649" s="72">
        <f t="shared" ref="W649:W712" si="382">1-AI649</f>
        <v>0.87805559089174401</v>
      </c>
      <c r="X649" s="72">
        <f t="shared" ref="X649:X712" si="383">ABS(AJ649-AJ$1)</f>
        <v>0.25846023688663272</v>
      </c>
      <c r="Y649" s="72">
        <f t="shared" ref="Y649:Y712" si="384">AVERAGE(Z649:AB649)</f>
        <v>8.9951829384494378E-2</v>
      </c>
      <c r="Z649" s="72">
        <f t="shared" ref="Z649:Z712" si="385">ABS(AL649-AL$1)</f>
        <v>0.20184183899323344</v>
      </c>
      <c r="AA649" s="72">
        <f t="shared" ref="AA649:AA712" si="386">ABS(AM649-AM$1)</f>
        <v>1.1028355042602592E-2</v>
      </c>
      <c r="AB649" s="72">
        <f t="shared" ref="AB649:AB712" si="387">ABS(AN649-AN$1)</f>
        <v>5.6985294117647134E-2</v>
      </c>
      <c r="AC649" s="72"/>
      <c r="AD649" s="72"/>
      <c r="AE649" s="72">
        <f t="shared" ref="AE649:AE712" si="388">ABS(AQ$1-AQ649)</f>
        <v>8.4869062116657401E-2</v>
      </c>
      <c r="AF649" s="72">
        <f t="shared" ref="AF649:AF712" si="389">ABS(AR$1-AR649)</f>
        <v>6.4137356954594577E-2</v>
      </c>
      <c r="AG649" s="72">
        <f t="shared" ref="AG649:AG712" si="390">ABS(AS$1-AS649)</f>
        <v>0.23103279485555986</v>
      </c>
      <c r="AH649" s="72">
        <f t="shared" ref="AH649:AH712" si="391">ABS(AT$1-AT649)</f>
        <v>0.1891769667742324</v>
      </c>
      <c r="AI649" s="72">
        <f t="shared" ref="AI649:AI712" si="392">ABS(AU$1-AU649)</f>
        <v>0.12194440910825594</v>
      </c>
      <c r="AJ649" s="72">
        <f>(AV649-Driver!$K$179)/(Driver!$L$179-Driver!$K$179)</f>
        <v>0.56401579244218825</v>
      </c>
      <c r="AK649" s="72">
        <f>(AW649-Driver!$K$180)/(Driver!$L$180-Driver!$K$180)</f>
        <v>0.385836615246481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39.771815951608296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0.33854170893427049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0.83548990683915436</v>
      </c>
      <c r="L650" s="72">
        <f t="shared" si="373"/>
        <v>0.76599387639996785</v>
      </c>
      <c r="M650" s="72">
        <f t="shared" si="374"/>
        <v>0.90498593727834087</v>
      </c>
      <c r="N650" s="72">
        <f t="shared" si="375"/>
        <v>0.80849459305634608</v>
      </c>
      <c r="O650" s="72">
        <f t="shared" si="376"/>
        <v>0.96953511420351324</v>
      </c>
      <c r="P650" s="72">
        <f t="shared" si="377"/>
        <v>0.9369281045751634</v>
      </c>
      <c r="Q650" s="72"/>
      <c r="R650" s="72"/>
      <c r="S650" s="72">
        <f t="shared" si="378"/>
        <v>0.82703570753825806</v>
      </c>
      <c r="T650" s="72">
        <f t="shared" si="379"/>
        <v>0.94757673130546527</v>
      </c>
      <c r="U650" s="72">
        <f t="shared" si="380"/>
        <v>0.74371188844346126</v>
      </c>
      <c r="V650" s="72">
        <f t="shared" si="381"/>
        <v>0.78879286166412088</v>
      </c>
      <c r="W650" s="72">
        <f t="shared" si="382"/>
        <v>0.9761126395856935</v>
      </c>
      <c r="X650" s="72">
        <f t="shared" si="383"/>
        <v>0.2340061236000322</v>
      </c>
      <c r="Y650" s="72">
        <f t="shared" si="384"/>
        <v>9.501406272165909E-2</v>
      </c>
      <c r="Z650" s="72">
        <f t="shared" si="385"/>
        <v>0.19150540694365395</v>
      </c>
      <c r="AA650" s="72">
        <f t="shared" si="386"/>
        <v>3.0464885796486763E-2</v>
      </c>
      <c r="AB650" s="72">
        <f t="shared" si="387"/>
        <v>6.3071895424836572E-2</v>
      </c>
      <c r="AC650" s="72"/>
      <c r="AD650" s="72"/>
      <c r="AE650" s="72">
        <f t="shared" si="388"/>
        <v>0.17296429246174194</v>
      </c>
      <c r="AF650" s="72">
        <f t="shared" si="389"/>
        <v>5.2423268694534723E-2</v>
      </c>
      <c r="AG650" s="72">
        <f t="shared" si="390"/>
        <v>0.25628811155653869</v>
      </c>
      <c r="AH650" s="72">
        <f t="shared" si="391"/>
        <v>0.21120713833587912</v>
      </c>
      <c r="AI650" s="72">
        <f t="shared" si="392"/>
        <v>2.3887360414306502E-2</v>
      </c>
      <c r="AJ650" s="72">
        <f>(AV650-Driver!$K$179)/(Driver!$L$179-Driver!$K$179)</f>
        <v>7.154943195552331E-2</v>
      </c>
      <c r="AK650" s="72">
        <f>(AW650-Driver!$K$180)/(Driver!$L$180-Driver!$K$180)</f>
        <v>0.23625704761798133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25.212432298882582</v>
      </c>
      <c r="AX650" s="70">
        <f t="shared" si="395"/>
        <v>2.8514513375071142</v>
      </c>
      <c r="AY650" s="70">
        <f>IFERROR(Driver!$K$19/Data!BH650/Data!BI650*Data!BK650*Data!BL650,"")</f>
        <v>0.26120434186690394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0.83339133332707127</v>
      </c>
      <c r="L651" s="72">
        <f t="shared" si="373"/>
        <v>0.74472242365643382</v>
      </c>
      <c r="M651" s="72">
        <f t="shared" si="374"/>
        <v>0.92206024299770883</v>
      </c>
      <c r="N651" s="72">
        <f t="shared" si="375"/>
        <v>0.94256150003161954</v>
      </c>
      <c r="O651" s="72">
        <f t="shared" si="376"/>
        <v>0.99191988255627805</v>
      </c>
      <c r="P651" s="72">
        <f t="shared" si="377"/>
        <v>0.8316993464052288</v>
      </c>
      <c r="Q651" s="72"/>
      <c r="R651" s="72"/>
      <c r="S651" s="72">
        <f t="shared" si="378"/>
        <v>0.83927628824274414</v>
      </c>
      <c r="T651" s="72">
        <f t="shared" si="379"/>
        <v>0.91426595280721612</v>
      </c>
      <c r="U651" s="72">
        <f t="shared" si="380"/>
        <v>0.30000000000000004</v>
      </c>
      <c r="V651" s="72">
        <f t="shared" si="381"/>
        <v>0.75193462037598446</v>
      </c>
      <c r="W651" s="72">
        <f t="shared" si="382"/>
        <v>0.8728786816269285</v>
      </c>
      <c r="X651" s="72">
        <f t="shared" si="383"/>
        <v>0.25527757634356618</v>
      </c>
      <c r="Y651" s="72">
        <f t="shared" si="384"/>
        <v>7.7939757002291207E-2</v>
      </c>
      <c r="Z651" s="72">
        <f t="shared" si="385"/>
        <v>5.7438499968380463E-2</v>
      </c>
      <c r="AA651" s="72">
        <f t="shared" si="386"/>
        <v>8.080117443721932E-3</v>
      </c>
      <c r="AB651" s="72">
        <f t="shared" si="387"/>
        <v>0.16830065359477123</v>
      </c>
      <c r="AC651" s="72"/>
      <c r="AD651" s="72"/>
      <c r="AE651" s="72">
        <f t="shared" si="388"/>
        <v>0.16072371175725583</v>
      </c>
      <c r="AF651" s="72">
        <f t="shared" si="389"/>
        <v>8.5734047192783852E-2</v>
      </c>
      <c r="AG651" s="72">
        <f t="shared" si="390"/>
        <v>0.7</v>
      </c>
      <c r="AH651" s="72">
        <f t="shared" si="391"/>
        <v>0.24806537962401556</v>
      </c>
      <c r="AI651" s="72">
        <f t="shared" si="392"/>
        <v>0.12712131837307153</v>
      </c>
      <c r="AJ651" s="72">
        <f>(AV651-Driver!$K$179)/(Driver!$L$179-Driver!$K$179)</f>
        <v>5.0277979211989357E-2</v>
      </c>
      <c r="AK651" s="72">
        <f>(AW651-Driver!$K$180)/(Driver!$L$180-Driver!$K$180)</f>
        <v>0.15103830341129049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16.917633677788629</v>
      </c>
      <c r="AX651" s="70">
        <f t="shared" si="395"/>
        <v>4.0580535002845757</v>
      </c>
      <c r="AY651" s="70">
        <f>IFERROR(Driver!$K$19/Data!BH651/Data!BI651*Data!BK651*Data!BL651,"")</f>
        <v>0.35027265702750882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0.86960642423798096</v>
      </c>
      <c r="L652" s="72">
        <f t="shared" si="373"/>
        <v>0.77421239223269689</v>
      </c>
      <c r="M652" s="72">
        <f t="shared" si="374"/>
        <v>0.96500045624326503</v>
      </c>
      <c r="N652" s="72">
        <f t="shared" si="375"/>
        <v>0.99947669638904701</v>
      </c>
      <c r="O652" s="72">
        <f t="shared" si="376"/>
        <v>0.95169297299434286</v>
      </c>
      <c r="P652" s="72">
        <f t="shared" si="377"/>
        <v>0.94383169934640532</v>
      </c>
      <c r="Q652" s="72"/>
      <c r="R652" s="72"/>
      <c r="S652" s="72">
        <f t="shared" si="378"/>
        <v>0.84298725195040769</v>
      </c>
      <c r="T652" s="72">
        <f t="shared" si="379"/>
        <v>0.86860076169971712</v>
      </c>
      <c r="U652" s="72">
        <f t="shared" si="380"/>
        <v>0.9976764144893</v>
      </c>
      <c r="V652" s="72">
        <f t="shared" si="381"/>
        <v>0.78286101047270173</v>
      </c>
      <c r="W652" s="72">
        <f t="shared" si="382"/>
        <v>0.89481489867542174</v>
      </c>
      <c r="X652" s="72">
        <f t="shared" si="383"/>
        <v>0.22578760776730317</v>
      </c>
      <c r="Y652" s="72">
        <f t="shared" si="384"/>
        <v>3.4999543756734967E-2</v>
      </c>
      <c r="Z652" s="72">
        <f t="shared" si="385"/>
        <v>5.2330361095298539E-4</v>
      </c>
      <c r="AA652" s="72">
        <f t="shared" si="386"/>
        <v>4.8307027005657165E-2</v>
      </c>
      <c r="AB652" s="72">
        <f t="shared" si="387"/>
        <v>5.6168300653594738E-2</v>
      </c>
      <c r="AC652" s="72"/>
      <c r="AD652" s="72"/>
      <c r="AE652" s="72">
        <f t="shared" si="388"/>
        <v>0.15701274804959231</v>
      </c>
      <c r="AF652" s="72">
        <f t="shared" si="389"/>
        <v>0.13139923830028283</v>
      </c>
      <c r="AG652" s="72">
        <f t="shared" si="390"/>
        <v>2.3235855107000547E-3</v>
      </c>
      <c r="AH652" s="72">
        <f t="shared" si="391"/>
        <v>0.21713898952729824</v>
      </c>
      <c r="AI652" s="72">
        <f t="shared" si="392"/>
        <v>0.10518510132457828</v>
      </c>
      <c r="AJ652" s="72">
        <f>(AV652-Driver!$K$179)/(Driver!$L$179-Driver!$K$179)</f>
        <v>7.9767947788252344E-2</v>
      </c>
      <c r="AK652" s="72">
        <f>(AW652-Driver!$K$180)/(Driver!$L$180-Driver!$K$180)</f>
        <v>0.25965074102946095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27.489466273722599</v>
      </c>
      <c r="AX652" s="70">
        <f t="shared" si="395"/>
        <v>4.5702902675014228</v>
      </c>
      <c r="AY652" s="70">
        <f>IFERROR(Driver!$K$19/Data!BH652/Data!BI652*Data!BK652*Data!BL652,"")</f>
        <v>0.19021100249816666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1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0.8510643488935522</v>
      </c>
      <c r="L653" s="72">
        <f t="shared" si="373"/>
        <v>0.79052856337120292</v>
      </c>
      <c r="M653" s="72">
        <f t="shared" si="374"/>
        <v>0.9116001344159016</v>
      </c>
      <c r="N653" s="72">
        <f t="shared" si="375"/>
        <v>0.80827641813697593</v>
      </c>
      <c r="O653" s="72">
        <f t="shared" si="376"/>
        <v>0.97268411582968306</v>
      </c>
      <c r="P653" s="72">
        <f t="shared" si="377"/>
        <v>0.9538398692810458</v>
      </c>
      <c r="Q653" s="72"/>
      <c r="R653" s="72"/>
      <c r="S653" s="72">
        <f t="shared" si="378"/>
        <v>0.9297328442699837</v>
      </c>
      <c r="T653" s="72">
        <f t="shared" si="379"/>
        <v>0.93392261633844309</v>
      </c>
      <c r="U653" s="72">
        <f t="shared" si="380"/>
        <v>0.7131943913852985</v>
      </c>
      <c r="V653" s="72">
        <f t="shared" si="381"/>
        <v>0.8618490482287251</v>
      </c>
      <c r="W653" s="72">
        <f t="shared" si="382"/>
        <v>0.90859636537541844</v>
      </c>
      <c r="X653" s="72">
        <f t="shared" si="383"/>
        <v>0.20947143662879714</v>
      </c>
      <c r="Y653" s="72">
        <f t="shared" si="384"/>
        <v>8.8399865584098444E-2</v>
      </c>
      <c r="Z653" s="72">
        <f t="shared" si="385"/>
        <v>0.19172358186302413</v>
      </c>
      <c r="AA653" s="72">
        <f t="shared" si="386"/>
        <v>2.7315884170316981E-2</v>
      </c>
      <c r="AB653" s="72">
        <f t="shared" si="387"/>
        <v>4.6160130718954195E-2</v>
      </c>
      <c r="AC653" s="72"/>
      <c r="AD653" s="72"/>
      <c r="AE653" s="72">
        <f t="shared" si="388"/>
        <v>7.0267155730016295E-2</v>
      </c>
      <c r="AF653" s="72">
        <f t="shared" si="389"/>
        <v>6.6077383661556938E-2</v>
      </c>
      <c r="AG653" s="72">
        <f t="shared" si="390"/>
        <v>0.2868056086147015</v>
      </c>
      <c r="AH653" s="72">
        <f t="shared" si="391"/>
        <v>0.13815095177127495</v>
      </c>
      <c r="AI653" s="72">
        <f t="shared" si="392"/>
        <v>9.1403634624581537E-2</v>
      </c>
      <c r="AJ653" s="72">
        <f>(AV653-Driver!$K$179)/(Driver!$L$179-Driver!$K$179)</f>
        <v>0.51502699218435266</v>
      </c>
      <c r="AK653" s="72">
        <f>(AW653-Driver!$K$180)/(Driver!$L$180-Driver!$K$180)</f>
        <v>0.37633245608025612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38.846725033166088</v>
      </c>
      <c r="AX653" s="70">
        <f t="shared" si="395"/>
        <v>6.3005122367672168</v>
      </c>
      <c r="AY653" s="70">
        <f>IFERROR(Driver!$K$19/Data!BH653/Data!BI653*Data!BK653*Data!BL653,"")</f>
        <v>0.49111227517772738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0.92259287994640182</v>
      </c>
      <c r="L654" s="72">
        <f t="shared" si="373"/>
        <v>0.93020304568527923</v>
      </c>
      <c r="M654" s="72">
        <f t="shared" si="374"/>
        <v>0.91498271420752442</v>
      </c>
      <c r="N654" s="72">
        <f t="shared" si="375"/>
        <v>0.86898596091823199</v>
      </c>
      <c r="O654" s="72">
        <f t="shared" si="376"/>
        <v>0.9985112013121844</v>
      </c>
      <c r="P654" s="72">
        <f t="shared" si="377"/>
        <v>0.87745098039215685</v>
      </c>
      <c r="Q654" s="72"/>
      <c r="R654" s="72"/>
      <c r="S654" s="72">
        <f t="shared" si="378"/>
        <v>0.99572284126750854</v>
      </c>
      <c r="T654" s="72">
        <f t="shared" si="379"/>
        <v>0.9918595967865621</v>
      </c>
      <c r="U654" s="72">
        <f t="shared" si="380"/>
        <v>0.8758902698765807</v>
      </c>
      <c r="V654" s="72">
        <f t="shared" si="381"/>
        <v>0.75793111746889452</v>
      </c>
      <c r="W654" s="72">
        <f t="shared" si="382"/>
        <v>0.90299078556926449</v>
      </c>
      <c r="X654" s="72">
        <f t="shared" si="383"/>
        <v>6.9796954314720827E-2</v>
      </c>
      <c r="Y654" s="72">
        <f t="shared" si="384"/>
        <v>8.5017285792475625E-2</v>
      </c>
      <c r="Z654" s="72">
        <f t="shared" si="385"/>
        <v>0.13101403908176806</v>
      </c>
      <c r="AA654" s="72">
        <f t="shared" si="386"/>
        <v>1.4887986878156234E-3</v>
      </c>
      <c r="AB654" s="72">
        <f t="shared" si="387"/>
        <v>0.12254901960784315</v>
      </c>
      <c r="AC654" s="72"/>
      <c r="AD654" s="72"/>
      <c r="AE654" s="72">
        <f t="shared" si="388"/>
        <v>4.277158732491404E-3</v>
      </c>
      <c r="AF654" s="72">
        <f t="shared" si="389"/>
        <v>8.1404032134379245E-3</v>
      </c>
      <c r="AG654" s="72">
        <f t="shared" si="390"/>
        <v>0.1241097301234193</v>
      </c>
      <c r="AH654" s="72">
        <f t="shared" si="391"/>
        <v>0.24206888253110553</v>
      </c>
      <c r="AI654" s="72">
        <f t="shared" si="392"/>
        <v>9.7009214430735569E-2</v>
      </c>
      <c r="AJ654" s="72">
        <f>(AV654-Driver!$K$179)/(Driver!$L$179-Driver!$K$179)</f>
        <v>0.2357586012408347</v>
      </c>
      <c r="AK654" s="72">
        <f>(AW654-Driver!$K$180)/(Driver!$L$180-Driver!$K$180)</f>
        <v>0.44118939109466743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45.159599273850809</v>
      </c>
      <c r="AX654" s="70">
        <f t="shared" si="395"/>
        <v>5.7541263517359127</v>
      </c>
      <c r="AY654" s="70">
        <f>IFERROR(Driver!$K$19/Data!BH654/Data!BI654*Data!BK654*Data!BL654,"")</f>
        <v>0.3883470844380526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0.84462570416083738</v>
      </c>
      <c r="L655" s="72">
        <f t="shared" si="373"/>
        <v>0.747300781564741</v>
      </c>
      <c r="M655" s="72">
        <f t="shared" si="374"/>
        <v>0.94195062675693375</v>
      </c>
      <c r="N655" s="72">
        <f t="shared" si="375"/>
        <v>0.99125561247075189</v>
      </c>
      <c r="O655" s="72">
        <f t="shared" si="376"/>
        <v>0.93941652923795782</v>
      </c>
      <c r="P655" s="72">
        <f t="shared" si="377"/>
        <v>0.89517973856209143</v>
      </c>
      <c r="Q655" s="72"/>
      <c r="R655" s="72"/>
      <c r="S655" s="72">
        <f t="shared" si="378"/>
        <v>0.84163646601701214</v>
      </c>
      <c r="T655" s="72">
        <f t="shared" si="379"/>
        <v>0.5016008615370523</v>
      </c>
      <c r="U655" s="72">
        <f t="shared" si="380"/>
        <v>0.30000000000000004</v>
      </c>
      <c r="V655" s="72">
        <f t="shared" si="381"/>
        <v>0.75123722633629608</v>
      </c>
      <c r="W655" s="72">
        <f t="shared" si="382"/>
        <v>0.86047545538746528</v>
      </c>
      <c r="X655" s="72">
        <f t="shared" si="383"/>
        <v>0.252699218435259</v>
      </c>
      <c r="Y655" s="72">
        <f t="shared" si="384"/>
        <v>5.8049373243066249E-2</v>
      </c>
      <c r="Z655" s="72">
        <f t="shared" si="385"/>
        <v>8.7443875292480544E-3</v>
      </c>
      <c r="AA655" s="72">
        <f t="shared" si="386"/>
        <v>6.0583470762042194E-2</v>
      </c>
      <c r="AB655" s="72">
        <f t="shared" si="387"/>
        <v>0.10482026143790851</v>
      </c>
      <c r="AC655" s="72"/>
      <c r="AD655" s="72"/>
      <c r="AE655" s="72">
        <f t="shared" si="388"/>
        <v>0.15836353398298791</v>
      </c>
      <c r="AF655" s="72">
        <f t="shared" si="389"/>
        <v>0.4983991384629477</v>
      </c>
      <c r="AG655" s="72">
        <f t="shared" si="390"/>
        <v>0.7</v>
      </c>
      <c r="AH655" s="72">
        <f t="shared" si="391"/>
        <v>0.24876277366370392</v>
      </c>
      <c r="AI655" s="72">
        <f t="shared" si="392"/>
        <v>0.13952454461253472</v>
      </c>
      <c r="AJ655" s="72">
        <f>(AV655-Driver!$K$179)/(Driver!$L$179-Driver!$K$179)</f>
        <v>5.2856337120296505E-2</v>
      </c>
      <c r="AK655" s="72">
        <f>(AW655-Driver!$K$180)/(Driver!$L$180-Driver!$K$180)</f>
        <v>0.21283384634924374</v>
      </c>
      <c r="AL655" s="72">
        <f>(AX655-Driver!$K$181)/(Driver!$L$181-Driver!$K$181)</f>
        <v>0.38847783469297414</v>
      </c>
      <c r="AM655" s="72">
        <f>(AY655-Driver!$K$182)/(Driver!$L$182-Driver!$K$182)</f>
        <v>3.5527640349068926E-2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22.932526165622804</v>
      </c>
      <c r="AX655" s="70">
        <f t="shared" si="395"/>
        <v>4.4963005122367674</v>
      </c>
      <c r="AY655" s="70">
        <f>IFERROR(Driver!$K$19/Data!BH655/Data!BI655*Data!BK655*Data!BL655,"")</f>
        <v>0.14136340468909281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0.87550778135523966</v>
      </c>
      <c r="L656" s="72">
        <f t="shared" si="373"/>
        <v>0.81852791878172593</v>
      </c>
      <c r="M656" s="72">
        <f t="shared" si="374"/>
        <v>0.9324876439287535</v>
      </c>
      <c r="N656" s="72">
        <f t="shared" si="375"/>
        <v>0.93434041611332452</v>
      </c>
      <c r="O656" s="72">
        <f t="shared" si="376"/>
        <v>0.98117807122849143</v>
      </c>
      <c r="P656" s="72">
        <f t="shared" si="377"/>
        <v>0.88194444444444442</v>
      </c>
      <c r="Q656" s="72"/>
      <c r="R656" s="72"/>
      <c r="S656" s="72">
        <f t="shared" si="378"/>
        <v>0.87116553547167297</v>
      </c>
      <c r="T656" s="72">
        <f t="shared" si="379"/>
        <v>0.92338162132127977</v>
      </c>
      <c r="U656" s="72">
        <f t="shared" si="380"/>
        <v>0.75570106658836789</v>
      </c>
      <c r="V656" s="72">
        <f t="shared" si="381"/>
        <v>0.78554336886067366</v>
      </c>
      <c r="W656" s="72">
        <f t="shared" si="382"/>
        <v>0.98848979591836739</v>
      </c>
      <c r="X656" s="72">
        <f t="shared" si="383"/>
        <v>0.18147208121827407</v>
      </c>
      <c r="Y656" s="72">
        <f t="shared" si="384"/>
        <v>6.7512356071246546E-2</v>
      </c>
      <c r="Z656" s="72">
        <f t="shared" si="385"/>
        <v>6.5659583886675477E-2</v>
      </c>
      <c r="AA656" s="72">
        <f t="shared" si="386"/>
        <v>1.8821928771508609E-2</v>
      </c>
      <c r="AB656" s="72">
        <f t="shared" si="387"/>
        <v>0.11805555555555555</v>
      </c>
      <c r="AC656" s="72"/>
      <c r="AD656" s="72"/>
      <c r="AE656" s="72">
        <f t="shared" si="388"/>
        <v>0.12883446452832703</v>
      </c>
      <c r="AF656" s="72">
        <f t="shared" si="389"/>
        <v>7.6618378678720234E-2</v>
      </c>
      <c r="AG656" s="72">
        <f t="shared" si="390"/>
        <v>0.24429893341163211</v>
      </c>
      <c r="AH656" s="72">
        <f t="shared" si="391"/>
        <v>0.21445663113932639</v>
      </c>
      <c r="AI656" s="72">
        <f t="shared" si="392"/>
        <v>1.1510204081632669E-2</v>
      </c>
      <c r="AJ656" s="72">
        <f>(AV656-Driver!$K$179)/(Driver!$L$179-Driver!$K$179)</f>
        <v>0.12408347433728144</v>
      </c>
      <c r="AK656" s="72">
        <f>(AW656-Driver!$K$180)/(Driver!$L$180-Driver!$K$180)</f>
        <v>0.19842449406136875</v>
      </c>
      <c r="AL656" s="72">
        <f>(AX656-Driver!$K$181)/(Driver!$L$181-Driver!$K$181)</f>
        <v>0.33156263833554672</v>
      </c>
      <c r="AM656" s="72">
        <f>(AY656-Driver!$K$182)/(Driver!$L$182-Driver!$K$182)</f>
        <v>0.11493303988261973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21.52998642391492</v>
      </c>
      <c r="AX656" s="70">
        <f t="shared" si="395"/>
        <v>3.9840637450199203</v>
      </c>
      <c r="AY656" s="70">
        <f>IFERROR(Driver!$K$19/Data!BH656/Data!BI656*Data!BK656*Data!BL656,"")</f>
        <v>0.45731508395829079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0.83077850191766545</v>
      </c>
      <c r="L657" s="72">
        <f t="shared" si="373"/>
        <v>0.75809765530577722</v>
      </c>
      <c r="M657" s="72">
        <f t="shared" si="374"/>
        <v>0.90345934852955367</v>
      </c>
      <c r="N657" s="72">
        <f t="shared" si="375"/>
        <v>0.89892651615759189</v>
      </c>
      <c r="O657" s="72">
        <f t="shared" si="376"/>
        <v>0.94707244446374883</v>
      </c>
      <c r="P657" s="72">
        <f t="shared" si="377"/>
        <v>0.8643790849673203</v>
      </c>
      <c r="Q657" s="72"/>
      <c r="R657" s="72"/>
      <c r="S657" s="72">
        <f t="shared" si="378"/>
        <v>0.83913645960487049</v>
      </c>
      <c r="T657" s="72">
        <f t="shared" si="379"/>
        <v>0.86192211807452335</v>
      </c>
      <c r="U657" s="72">
        <f t="shared" si="380"/>
        <v>0.30000000000000004</v>
      </c>
      <c r="V657" s="72">
        <f t="shared" si="381"/>
        <v>0.75225010019281735</v>
      </c>
      <c r="W657" s="72">
        <f t="shared" si="382"/>
        <v>0.86667289095054645</v>
      </c>
      <c r="X657" s="72">
        <f t="shared" si="383"/>
        <v>0.24190234469422284</v>
      </c>
      <c r="Y657" s="72">
        <f t="shared" si="384"/>
        <v>9.654065147044634E-2</v>
      </c>
      <c r="Z657" s="72">
        <f t="shared" si="385"/>
        <v>0.10107348384240811</v>
      </c>
      <c r="AA657" s="72">
        <f t="shared" si="386"/>
        <v>5.2927555536251197E-2</v>
      </c>
      <c r="AB657" s="72">
        <f t="shared" si="387"/>
        <v>0.13562091503267973</v>
      </c>
      <c r="AC657" s="72"/>
      <c r="AD657" s="72"/>
      <c r="AE657" s="72">
        <f t="shared" si="388"/>
        <v>0.16086354039512951</v>
      </c>
      <c r="AF657" s="72">
        <f t="shared" si="389"/>
        <v>0.13807788192547665</v>
      </c>
      <c r="AG657" s="72">
        <f t="shared" si="390"/>
        <v>0.7</v>
      </c>
      <c r="AH657" s="72">
        <f t="shared" si="391"/>
        <v>0.24774989980718262</v>
      </c>
      <c r="AI657" s="72">
        <f t="shared" si="392"/>
        <v>0.13332710904945358</v>
      </c>
      <c r="AJ657" s="72">
        <f>(AV657-Driver!$K$179)/(Driver!$L$179-Driver!$K$179)</f>
        <v>6.3653210861332687E-2</v>
      </c>
      <c r="AK657" s="72">
        <f>(AW657-Driver!$K$180)/(Driver!$L$180-Driver!$K$180)</f>
        <v>0.17576975426316724</v>
      </c>
      <c r="AL657" s="72">
        <f>(AX657-Driver!$K$181)/(Driver!$L$181-Driver!$K$181)</f>
        <v>0.29614873837981409</v>
      </c>
      <c r="AM657" s="72">
        <f>(AY657-Driver!$K$182)/(Driver!$L$182-Driver!$K$182)</f>
        <v>4.3183555574859922E-2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19.324878777836627</v>
      </c>
      <c r="AX657" s="70">
        <f t="shared" si="395"/>
        <v>3.665338645418327</v>
      </c>
      <c r="AY657" s="70">
        <f>IFERROR(Driver!$K$19/Data!BH657/Data!BI657*Data!BK657*Data!BL657,"")</f>
        <v>0.17182605944734056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0.82335146325844566</v>
      </c>
      <c r="L658" s="72">
        <f t="shared" si="373"/>
        <v>0.74037144468616556</v>
      </c>
      <c r="M658" s="72">
        <f t="shared" si="374"/>
        <v>0.90633148183072576</v>
      </c>
      <c r="N658" s="72">
        <f t="shared" si="375"/>
        <v>0.95520932144438109</v>
      </c>
      <c r="O658" s="72">
        <f t="shared" si="376"/>
        <v>0.92979819594322088</v>
      </c>
      <c r="P658" s="72">
        <f t="shared" si="377"/>
        <v>0.8339869281045752</v>
      </c>
      <c r="Q658" s="72"/>
      <c r="R658" s="72"/>
      <c r="S658" s="72">
        <f t="shared" si="378"/>
        <v>0.81696122311828601</v>
      </c>
      <c r="T658" s="72">
        <f t="shared" si="379"/>
        <v>0.63286835973718814</v>
      </c>
      <c r="U658" s="72">
        <f t="shared" si="380"/>
        <v>0.30000000000000004</v>
      </c>
      <c r="V658" s="72">
        <f t="shared" si="381"/>
        <v>0.75137479531440654</v>
      </c>
      <c r="W658" s="72">
        <f t="shared" si="382"/>
        <v>0.87030229051482733</v>
      </c>
      <c r="X658" s="72">
        <f t="shared" si="383"/>
        <v>0.2596285553138345</v>
      </c>
      <c r="Y658" s="72">
        <f t="shared" si="384"/>
        <v>9.3668518169274254E-2</v>
      </c>
      <c r="Z658" s="72">
        <f t="shared" si="385"/>
        <v>4.4790678555618857E-2</v>
      </c>
      <c r="AA658" s="72">
        <f t="shared" si="386"/>
        <v>7.0201804056779116E-2</v>
      </c>
      <c r="AB658" s="72">
        <f t="shared" si="387"/>
        <v>0.1660130718954248</v>
      </c>
      <c r="AC658" s="72"/>
      <c r="AD658" s="72"/>
      <c r="AE658" s="72">
        <f t="shared" si="388"/>
        <v>0.18303877688171399</v>
      </c>
      <c r="AF658" s="72">
        <f t="shared" si="389"/>
        <v>0.36713164026281186</v>
      </c>
      <c r="AG658" s="72">
        <f t="shared" si="390"/>
        <v>0.7</v>
      </c>
      <c r="AH658" s="72">
        <f t="shared" si="391"/>
        <v>0.24862520468559351</v>
      </c>
      <c r="AI658" s="72">
        <f t="shared" si="392"/>
        <v>0.12969770948517267</v>
      </c>
      <c r="AJ658" s="72">
        <f>(AV658-Driver!$K$179)/(Driver!$L$179-Driver!$K$179)</f>
        <v>4.5927000241721042E-2</v>
      </c>
      <c r="AK658" s="72">
        <f>(AW658-Driver!$K$180)/(Driver!$L$180-Driver!$K$180)</f>
        <v>0.15181025852486854</v>
      </c>
      <c r="AL658" s="72">
        <f>(AX658-Driver!$K$181)/(Driver!$L$181-Driver!$K$181)</f>
        <v>0.35243154366660334</v>
      </c>
      <c r="AM658" s="72">
        <f>(AY658-Driver!$K$182)/(Driver!$L$182-Driver!$K$182)</f>
        <v>2.5909307054332004E-2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16.992772220033785</v>
      </c>
      <c r="AX658" s="70">
        <f t="shared" si="395"/>
        <v>4.1718838929994302</v>
      </c>
      <c r="AY658" s="70">
        <f>IFERROR(Driver!$K$19/Data!BH658/Data!BI658*Data!BK658*Data!BL658,"")</f>
        <v>0.10309234788320211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0.88001939833402365</v>
      </c>
      <c r="L659" s="72">
        <f t="shared" si="373"/>
        <v>0.82755217146080096</v>
      </c>
      <c r="M659" s="72">
        <f t="shared" si="374"/>
        <v>0.93248662520724634</v>
      </c>
      <c r="N659" s="72">
        <f t="shared" si="375"/>
        <v>0.92422215898311522</v>
      </c>
      <c r="O659" s="72">
        <f t="shared" si="376"/>
        <v>0.98210209572359108</v>
      </c>
      <c r="P659" s="72">
        <f t="shared" si="377"/>
        <v>0.89113562091503273</v>
      </c>
      <c r="Q659" s="72"/>
      <c r="R659" s="72"/>
      <c r="S659" s="72">
        <f t="shared" si="378"/>
        <v>0.82857502220847334</v>
      </c>
      <c r="T659" s="72">
        <f t="shared" si="379"/>
        <v>0.98422755981812726</v>
      </c>
      <c r="U659" s="72">
        <f t="shared" si="380"/>
        <v>0.84182753979876979</v>
      </c>
      <c r="V659" s="72">
        <f t="shared" si="381"/>
        <v>0.79218805847831553</v>
      </c>
      <c r="W659" s="72">
        <f t="shared" si="382"/>
        <v>0.90464986619090104</v>
      </c>
      <c r="X659" s="72">
        <f t="shared" si="383"/>
        <v>0.17244782853919907</v>
      </c>
      <c r="Y659" s="72">
        <f t="shared" si="384"/>
        <v>6.7513374792753711E-2</v>
      </c>
      <c r="Z659" s="72">
        <f t="shared" si="385"/>
        <v>7.5777841016884839E-2</v>
      </c>
      <c r="AA659" s="72">
        <f t="shared" si="386"/>
        <v>1.7897904276408971E-2</v>
      </c>
      <c r="AB659" s="72">
        <f t="shared" si="387"/>
        <v>0.10886437908496732</v>
      </c>
      <c r="AC659" s="72"/>
      <c r="AD659" s="72"/>
      <c r="AE659" s="72">
        <f t="shared" si="388"/>
        <v>0.1714249777915266</v>
      </c>
      <c r="AF659" s="72">
        <f t="shared" si="389"/>
        <v>1.5772440181872696E-2</v>
      </c>
      <c r="AG659" s="72">
        <f t="shared" si="390"/>
        <v>0.15817246020123016</v>
      </c>
      <c r="AH659" s="72">
        <f t="shared" si="391"/>
        <v>0.20781194152168447</v>
      </c>
      <c r="AI659" s="72">
        <f t="shared" si="392"/>
        <v>9.5350133809099014E-2</v>
      </c>
      <c r="AJ659" s="72">
        <f>(AV659-Driver!$K$179)/(Driver!$L$179-Driver!$K$179)</f>
        <v>0.13310772701635645</v>
      </c>
      <c r="AK659" s="72">
        <f>(AW659-Driver!$K$180)/(Driver!$L$180-Driver!$K$180)</f>
        <v>0.20459394079288334</v>
      </c>
      <c r="AL659" s="72">
        <f>(AX659-Driver!$K$181)/(Driver!$L$181-Driver!$K$181)</f>
        <v>0.32144438120533736</v>
      </c>
      <c r="AM659" s="72">
        <f>(AY659-Driver!$K$182)/(Driver!$L$182-Driver!$K$182)</f>
        <v>7.8213206834702148E-2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22.130491849310076</v>
      </c>
      <c r="AX659" s="70">
        <f t="shared" si="395"/>
        <v>3.8929994308480365</v>
      </c>
      <c r="AY659" s="70">
        <f>IFERROR(Driver!$K$19/Data!BH659/Data!BI659*Data!BK659*Data!BL659,"")</f>
        <v>0.31120798063627875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0.87976958476999889</v>
      </c>
      <c r="L660" s="72">
        <f t="shared" si="373"/>
        <v>0.84455321891870117</v>
      </c>
      <c r="M660" s="72">
        <f t="shared" si="374"/>
        <v>0.91498595062129662</v>
      </c>
      <c r="N660" s="72">
        <f t="shared" si="375"/>
        <v>0.89576456080440148</v>
      </c>
      <c r="O660" s="72">
        <f t="shared" si="376"/>
        <v>0.9880821799483771</v>
      </c>
      <c r="P660" s="72">
        <f t="shared" si="377"/>
        <v>0.86111111111111116</v>
      </c>
      <c r="Q660" s="72"/>
      <c r="R660" s="72"/>
      <c r="S660" s="72">
        <f t="shared" si="378"/>
        <v>0.84218258590788542</v>
      </c>
      <c r="T660" s="72">
        <f t="shared" si="379"/>
        <v>0.95378290116825759</v>
      </c>
      <c r="U660" s="72">
        <f t="shared" si="380"/>
        <v>0.99067672061576351</v>
      </c>
      <c r="V660" s="72">
        <f t="shared" si="381"/>
        <v>0.7817031783073467</v>
      </c>
      <c r="W660" s="72">
        <f t="shared" si="382"/>
        <v>0.90244305338202047</v>
      </c>
      <c r="X660" s="72">
        <f t="shared" si="383"/>
        <v>0.15544678108129883</v>
      </c>
      <c r="Y660" s="72">
        <f t="shared" si="384"/>
        <v>8.5014049378703424E-2</v>
      </c>
      <c r="Z660" s="72">
        <f t="shared" si="385"/>
        <v>0.10423543919559852</v>
      </c>
      <c r="AA660" s="72">
        <f t="shared" si="386"/>
        <v>1.1917820051622854E-2</v>
      </c>
      <c r="AB660" s="72">
        <f t="shared" si="387"/>
        <v>0.13888888888888887</v>
      </c>
      <c r="AC660" s="72"/>
      <c r="AD660" s="72"/>
      <c r="AE660" s="72">
        <f t="shared" si="388"/>
        <v>0.15781741409211458</v>
      </c>
      <c r="AF660" s="72">
        <f t="shared" si="389"/>
        <v>4.6217098831742388E-2</v>
      </c>
      <c r="AG660" s="72">
        <f t="shared" si="390"/>
        <v>9.3232793842364936E-3</v>
      </c>
      <c r="AH660" s="72">
        <f t="shared" si="391"/>
        <v>0.21829682169265335</v>
      </c>
      <c r="AI660" s="72">
        <f t="shared" si="392"/>
        <v>9.7556946617979479E-2</v>
      </c>
      <c r="AJ660" s="72">
        <f>(AV660-Driver!$K$179)/(Driver!$L$179-Driver!$K$179)</f>
        <v>0.15010877447425669</v>
      </c>
      <c r="AK660" s="72">
        <f>(AW660-Driver!$K$180)/(Driver!$L$180-Driver!$K$180)</f>
        <v>0.1740938809807282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19.161757019569599</v>
      </c>
      <c r="AX660" s="70">
        <f t="shared" si="395"/>
        <v>3.6368810472396129</v>
      </c>
      <c r="AY660" s="70">
        <f>IFERROR(Driver!$K$19/Data!BH660/Data!BI660*Data!BK660*Data!BL660,"")</f>
        <v>0.33500255460846923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0.87819735157836509</v>
      </c>
      <c r="L661" s="72">
        <f t="shared" si="373"/>
        <v>0.81909193457416807</v>
      </c>
      <c r="M661" s="72">
        <f t="shared" si="374"/>
        <v>0.93730276858256212</v>
      </c>
      <c r="N661" s="72">
        <f t="shared" si="375"/>
        <v>0.97902200720925814</v>
      </c>
      <c r="O661" s="72">
        <f t="shared" si="376"/>
        <v>0.93599087370182688</v>
      </c>
      <c r="P661" s="72">
        <f t="shared" si="377"/>
        <v>0.89689542483660134</v>
      </c>
      <c r="Q661" s="72"/>
      <c r="R661" s="72"/>
      <c r="S661" s="72">
        <f t="shared" si="378"/>
        <v>0.82582651989105604</v>
      </c>
      <c r="T661" s="72">
        <f t="shared" si="379"/>
        <v>0.73814160069974855</v>
      </c>
      <c r="U661" s="72">
        <f t="shared" si="380"/>
        <v>0.60602593330608401</v>
      </c>
      <c r="V661" s="72">
        <f t="shared" si="381"/>
        <v>0.77632772934064187</v>
      </c>
      <c r="W661" s="72">
        <f t="shared" si="382"/>
        <v>0.87450076804915522</v>
      </c>
      <c r="X661" s="72">
        <f t="shared" si="383"/>
        <v>0.18090806542583193</v>
      </c>
      <c r="Y661" s="72">
        <f t="shared" si="384"/>
        <v>6.2697231417437896E-2</v>
      </c>
      <c r="Z661" s="72">
        <f t="shared" si="385"/>
        <v>2.0977992790741862E-2</v>
      </c>
      <c r="AA661" s="72">
        <f t="shared" si="386"/>
        <v>6.4009126298173152E-2</v>
      </c>
      <c r="AB661" s="72">
        <f t="shared" si="387"/>
        <v>0.10310457516339866</v>
      </c>
      <c r="AC661" s="72"/>
      <c r="AD661" s="72"/>
      <c r="AE661" s="72">
        <f t="shared" si="388"/>
        <v>0.17417348010894396</v>
      </c>
      <c r="AF661" s="72">
        <f t="shared" si="389"/>
        <v>0.26185839930025145</v>
      </c>
      <c r="AG661" s="72">
        <f t="shared" si="390"/>
        <v>0.39397406669391594</v>
      </c>
      <c r="AH661" s="72">
        <f t="shared" si="391"/>
        <v>0.22367227065935819</v>
      </c>
      <c r="AI661" s="72">
        <f t="shared" si="392"/>
        <v>0.12549923195084484</v>
      </c>
      <c r="AJ661" s="72">
        <f>(AV661-Driver!$K$179)/(Driver!$L$179-Driver!$K$179)</f>
        <v>0.12464749012972361</v>
      </c>
      <c r="AK661" s="72">
        <f>(AW661-Driver!$K$180)/(Driver!$L$180-Driver!$K$180)</f>
        <v>0.21704852346488093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23.34276335290582</v>
      </c>
      <c r="AX661" s="70">
        <f t="shared" si="395"/>
        <v>4.7638019351166765</v>
      </c>
      <c r="AY661" s="70">
        <f>IFERROR(Driver!$K$19/Data!BH661/Data!BI661*Data!BK661*Data!BL661,"")</f>
        <v>0.12773282508623993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0.83484057674971468</v>
      </c>
      <c r="L662" s="72">
        <f t="shared" si="373"/>
        <v>0.73118604463782133</v>
      </c>
      <c r="M662" s="72">
        <f t="shared" si="374"/>
        <v>0.93849510886160792</v>
      </c>
      <c r="N662" s="72">
        <f t="shared" si="375"/>
        <v>0.94171093404161133</v>
      </c>
      <c r="O662" s="72">
        <f t="shared" si="376"/>
        <v>0.93116818339288576</v>
      </c>
      <c r="P662" s="72">
        <f t="shared" si="377"/>
        <v>0.94260620915032678</v>
      </c>
      <c r="Q662" s="72"/>
      <c r="R662" s="72"/>
      <c r="S662" s="72">
        <f t="shared" si="378"/>
        <v>0.83549907106414445</v>
      </c>
      <c r="T662" s="72">
        <f t="shared" si="379"/>
        <v>0.1638635759088064</v>
      </c>
      <c r="U662" s="72">
        <f t="shared" si="380"/>
        <v>0.30000000000000004</v>
      </c>
      <c r="V662" s="72">
        <f t="shared" si="381"/>
        <v>0.75224740124604117</v>
      </c>
      <c r="W662" s="72">
        <f t="shared" si="382"/>
        <v>0.87325246710526316</v>
      </c>
      <c r="X662" s="72">
        <f t="shared" si="383"/>
        <v>0.26881395536217867</v>
      </c>
      <c r="Y662" s="72">
        <f t="shared" si="384"/>
        <v>6.1504891138392033E-2</v>
      </c>
      <c r="Z662" s="72">
        <f t="shared" si="385"/>
        <v>5.8289065958388675E-2</v>
      </c>
      <c r="AA662" s="72">
        <f t="shared" si="386"/>
        <v>6.8831816607114224E-2</v>
      </c>
      <c r="AB662" s="72">
        <f t="shared" si="387"/>
        <v>5.7393790849673193E-2</v>
      </c>
      <c r="AC662" s="72"/>
      <c r="AD662" s="72"/>
      <c r="AE662" s="72">
        <f t="shared" si="388"/>
        <v>0.16450092893585555</v>
      </c>
      <c r="AF662" s="72">
        <f t="shared" si="389"/>
        <v>0.8361364240911936</v>
      </c>
      <c r="AG662" s="72">
        <f t="shared" si="390"/>
        <v>0.7</v>
      </c>
      <c r="AH662" s="72">
        <f t="shared" si="391"/>
        <v>0.24775259875395889</v>
      </c>
      <c r="AI662" s="72">
        <f t="shared" si="392"/>
        <v>0.12674753289473684</v>
      </c>
      <c r="AJ662" s="72">
        <f>(AV662-Driver!$K$179)/(Driver!$L$179-Driver!$K$179)</f>
        <v>3.6741600193376835E-2</v>
      </c>
      <c r="AK662" s="72">
        <f>(AW662-Driver!$K$180)/(Driver!$L$180-Driver!$K$180)</f>
        <v>0.26310224626467466</v>
      </c>
      <c r="AL662" s="72">
        <f>(AX662-Driver!$K$181)/(Driver!$L$181-Driver!$K$181)</f>
        <v>0.45551128818061087</v>
      </c>
      <c r="AM662" s="72">
        <f>(AY662-Driver!$K$182)/(Driver!$L$182-Driver!$K$182)</f>
        <v>2.7279294503996892E-2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27.825419838073543</v>
      </c>
      <c r="AX662" s="70">
        <f t="shared" si="395"/>
        <v>5.0996015936254979</v>
      </c>
      <c r="AY662" s="70">
        <f>IFERROR(Driver!$K$19/Data!BH662/Data!BI662*Data!BK662*Data!BL662,"")</f>
        <v>0.10854348644357743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0.88731361726694302</v>
      </c>
      <c r="L663" s="72">
        <f t="shared" si="373"/>
        <v>0.82497381355249377</v>
      </c>
      <c r="M663" s="72">
        <f t="shared" si="374"/>
        <v>0.94965342098139238</v>
      </c>
      <c r="N663" s="72">
        <f t="shared" si="375"/>
        <v>0.99062322140011383</v>
      </c>
      <c r="O663" s="72">
        <f t="shared" si="376"/>
        <v>0.96781416572706969</v>
      </c>
      <c r="P663" s="72">
        <f t="shared" si="377"/>
        <v>0.89052287581699352</v>
      </c>
      <c r="Q663" s="72"/>
      <c r="R663" s="72"/>
      <c r="S663" s="72">
        <f t="shared" si="378"/>
        <v>0.83435243869627773</v>
      </c>
      <c r="T663" s="72">
        <f t="shared" si="379"/>
        <v>0.9566264525017949</v>
      </c>
      <c r="U663" s="72">
        <f t="shared" si="380"/>
        <v>0.76615675213101309</v>
      </c>
      <c r="V663" s="72">
        <f t="shared" si="381"/>
        <v>0.83571808023199268</v>
      </c>
      <c r="W663" s="72">
        <f t="shared" si="382"/>
        <v>0.95034220532319391</v>
      </c>
      <c r="X663" s="72">
        <f t="shared" si="383"/>
        <v>0.17502618644750625</v>
      </c>
      <c r="Y663" s="72">
        <f t="shared" si="384"/>
        <v>5.0346579018607639E-2</v>
      </c>
      <c r="Z663" s="72">
        <f t="shared" si="385"/>
        <v>9.3767785998861708E-3</v>
      </c>
      <c r="AA663" s="72">
        <f t="shared" si="386"/>
        <v>3.2185834272930272E-2</v>
      </c>
      <c r="AB663" s="72">
        <f t="shared" si="387"/>
        <v>0.10947712418300648</v>
      </c>
      <c r="AC663" s="72"/>
      <c r="AD663" s="72"/>
      <c r="AE663" s="72">
        <f t="shared" si="388"/>
        <v>0.1656475613037223</v>
      </c>
      <c r="AF663" s="72">
        <f t="shared" si="389"/>
        <v>4.3373547498205156E-2</v>
      </c>
      <c r="AG663" s="72">
        <f t="shared" si="390"/>
        <v>0.23384324786898694</v>
      </c>
      <c r="AH663" s="72">
        <f t="shared" si="391"/>
        <v>0.16428191976800735</v>
      </c>
      <c r="AI663" s="72">
        <f t="shared" si="392"/>
        <v>4.9657794676806075E-2</v>
      </c>
      <c r="AJ663" s="72">
        <f>(AV663-Driver!$K$179)/(Driver!$L$179-Driver!$K$179)</f>
        <v>0.13052936910804927</v>
      </c>
      <c r="AK663" s="72">
        <f>(AW663-Driver!$K$180)/(Driver!$L$180-Driver!$K$180)</f>
        <v>0.2095758210884166</v>
      </c>
      <c r="AL663" s="72">
        <f>(AX663-Driver!$K$181)/(Driver!$L$181-Driver!$K$181)</f>
        <v>0.38784544362233603</v>
      </c>
      <c r="AM663" s="72">
        <f>(AY663-Driver!$K$182)/(Driver!$L$182-Driver!$K$182)</f>
        <v>6.3925276838180847E-2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22.615405047580367</v>
      </c>
      <c r="AX663" s="70">
        <f t="shared" si="395"/>
        <v>4.4906089926010244</v>
      </c>
      <c r="AY663" s="70">
        <f>IFERROR(Driver!$K$19/Data!BH663/Data!BI663*Data!BK663*Data!BL663,"")</f>
        <v>0.25435674001284675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0.87934316761407039</v>
      </c>
      <c r="L664" s="72">
        <f t="shared" si="373"/>
        <v>0.79371122391426963</v>
      </c>
      <c r="M664" s="72">
        <f t="shared" si="374"/>
        <v>0.96497511131387126</v>
      </c>
      <c r="N664" s="72">
        <f t="shared" si="375"/>
        <v>0.9916698286220198</v>
      </c>
      <c r="O664" s="72">
        <f t="shared" si="376"/>
        <v>0.98658883865292712</v>
      </c>
      <c r="P664" s="72">
        <f t="shared" si="377"/>
        <v>0.91666666666666674</v>
      </c>
      <c r="Q664" s="72"/>
      <c r="R664" s="72"/>
      <c r="S664" s="72">
        <f t="shared" si="378"/>
        <v>0.87329096181200749</v>
      </c>
      <c r="T664" s="72">
        <f t="shared" si="379"/>
        <v>0.88933073588935807</v>
      </c>
      <c r="U664" s="72">
        <f t="shared" si="380"/>
        <v>0.30000000000000004</v>
      </c>
      <c r="V664" s="72">
        <f t="shared" si="381"/>
        <v>0.7542918447724225</v>
      </c>
      <c r="W664" s="72">
        <f t="shared" si="382"/>
        <v>0.86179829197730051</v>
      </c>
      <c r="X664" s="72">
        <f t="shared" si="383"/>
        <v>0.20628877608573037</v>
      </c>
      <c r="Y664" s="72">
        <f t="shared" si="384"/>
        <v>3.5024888686128762E-2</v>
      </c>
      <c r="Z664" s="72">
        <f t="shared" si="385"/>
        <v>8.3301713779801445E-3</v>
      </c>
      <c r="AA664" s="72">
        <f t="shared" si="386"/>
        <v>1.3411161347072861E-2</v>
      </c>
      <c r="AB664" s="72">
        <f t="shared" si="387"/>
        <v>8.3333333333333287E-2</v>
      </c>
      <c r="AC664" s="72"/>
      <c r="AD664" s="72"/>
      <c r="AE664" s="72">
        <f t="shared" si="388"/>
        <v>0.12670903818799251</v>
      </c>
      <c r="AF664" s="72">
        <f t="shared" si="389"/>
        <v>0.11066926411064193</v>
      </c>
      <c r="AG664" s="72">
        <f t="shared" si="390"/>
        <v>0.7</v>
      </c>
      <c r="AH664" s="72">
        <f t="shared" si="391"/>
        <v>0.24570815522757752</v>
      </c>
      <c r="AI664" s="72">
        <f t="shared" si="392"/>
        <v>0.13820170802269946</v>
      </c>
      <c r="AJ664" s="72">
        <f>(AV664-Driver!$K$179)/(Driver!$L$179-Driver!$K$179)</f>
        <v>9.9266779469825164E-2</v>
      </c>
      <c r="AK664" s="72">
        <f>(AW664-Driver!$K$180)/(Driver!$L$180-Driver!$K$180)</f>
        <v>0.23646010220985103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25.232196694196393</v>
      </c>
      <c r="AX664" s="70">
        <f t="shared" si="395"/>
        <v>4.6499715424018211</v>
      </c>
      <c r="AY664" s="70">
        <f>IFERROR(Driver!$K$19/Data!BH664/Data!BI664*Data!BK664*Data!BL664,"")</f>
        <v>0.32906059483254607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0.86053440349537225</v>
      </c>
      <c r="L665" s="72">
        <f t="shared" si="373"/>
        <v>0.77131173958585131</v>
      </c>
      <c r="M665" s="72">
        <f t="shared" si="374"/>
        <v>0.94975706740489318</v>
      </c>
      <c r="N665" s="72">
        <f t="shared" si="375"/>
        <v>0.93096028584076396</v>
      </c>
      <c r="O665" s="72">
        <f t="shared" si="376"/>
        <v>0.96267366147195466</v>
      </c>
      <c r="P665" s="72">
        <f t="shared" si="377"/>
        <v>0.95563725490196083</v>
      </c>
      <c r="Q665" s="72"/>
      <c r="R665" s="72"/>
      <c r="S665" s="72">
        <f t="shared" si="378"/>
        <v>0.89158839005677903</v>
      </c>
      <c r="T665" s="72">
        <f t="shared" si="379"/>
        <v>0.58112828436327069</v>
      </c>
      <c r="U665" s="72">
        <f t="shared" si="380"/>
        <v>0.30000000000000004</v>
      </c>
      <c r="V665" s="72">
        <f t="shared" si="381"/>
        <v>0.75078477067802041</v>
      </c>
      <c r="W665" s="72">
        <f t="shared" si="382"/>
        <v>0.85525894314823614</v>
      </c>
      <c r="X665" s="72">
        <f t="shared" si="383"/>
        <v>0.22868826041414872</v>
      </c>
      <c r="Y665" s="72">
        <f t="shared" si="384"/>
        <v>5.0242932595106843E-2</v>
      </c>
      <c r="Z665" s="72">
        <f t="shared" si="385"/>
        <v>6.9039714159236043E-2</v>
      </c>
      <c r="AA665" s="72">
        <f t="shared" si="386"/>
        <v>3.7326338528045309E-2</v>
      </c>
      <c r="AB665" s="72">
        <f t="shared" si="387"/>
        <v>4.4362745098039169E-2</v>
      </c>
      <c r="AC665" s="72"/>
      <c r="AD665" s="72"/>
      <c r="AE665" s="72">
        <f t="shared" si="388"/>
        <v>0.10841160994322092</v>
      </c>
      <c r="AF665" s="72">
        <f t="shared" si="389"/>
        <v>0.41887171563672931</v>
      </c>
      <c r="AG665" s="72">
        <f t="shared" si="390"/>
        <v>0.7</v>
      </c>
      <c r="AH665" s="72">
        <f t="shared" si="391"/>
        <v>0.24921522932197956</v>
      </c>
      <c r="AI665" s="72">
        <f t="shared" si="392"/>
        <v>0.14474105685176383</v>
      </c>
      <c r="AJ665" s="72">
        <f>(AV665-Driver!$K$179)/(Driver!$L$179-Driver!$K$179)</f>
        <v>7.6867295141406805E-2</v>
      </c>
      <c r="AK665" s="72">
        <f>(AW665-Driver!$K$180)/(Driver!$L$180-Driver!$K$180)</f>
        <v>0.27758572419904043</v>
      </c>
      <c r="AL665" s="72">
        <f>(AX665-Driver!$K$181)/(Driver!$L$181-Driver!$K$181)</f>
        <v>0.46626193638145824</v>
      </c>
      <c r="AM665" s="72">
        <f>(AY665-Driver!$K$182)/(Driver!$L$182-Driver!$K$182)</f>
        <v>5.878477258306581E-2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29.235174627550826</v>
      </c>
      <c r="AX665" s="70">
        <f t="shared" si="395"/>
        <v>5.1963574274331243</v>
      </c>
      <c r="AY665" s="70">
        <f>IFERROR(Driver!$K$19/Data!BH665/Data!BI665*Data!BK665*Data!BL665,"")</f>
        <v>0.23390282930608422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0.87593411895933737</v>
      </c>
      <c r="L666" s="72">
        <f t="shared" si="373"/>
        <v>0.85236886632825726</v>
      </c>
      <c r="M666" s="72">
        <f t="shared" si="374"/>
        <v>0.8994993715904176</v>
      </c>
      <c r="N666" s="72">
        <f t="shared" si="375"/>
        <v>0.81228893948017455</v>
      </c>
      <c r="O666" s="72">
        <f t="shared" si="376"/>
        <v>0.98175656091199315</v>
      </c>
      <c r="P666" s="72">
        <f t="shared" si="377"/>
        <v>0.90445261437908497</v>
      </c>
      <c r="Q666" s="72"/>
      <c r="R666" s="72"/>
      <c r="S666" s="72">
        <f t="shared" si="378"/>
        <v>0.84496165816106827</v>
      </c>
      <c r="T666" s="72">
        <f t="shared" si="379"/>
        <v>0.92179966887269182</v>
      </c>
      <c r="U666" s="72">
        <f t="shared" si="380"/>
        <v>0.90347040153113944</v>
      </c>
      <c r="V666" s="72">
        <f t="shared" si="381"/>
        <v>0.81829508799059758</v>
      </c>
      <c r="W666" s="72">
        <f t="shared" si="382"/>
        <v>0.92170329670329676</v>
      </c>
      <c r="X666" s="72">
        <f t="shared" si="383"/>
        <v>0.14763113367174277</v>
      </c>
      <c r="Y666" s="72">
        <f t="shared" si="384"/>
        <v>0.10050062840958245</v>
      </c>
      <c r="Z666" s="72">
        <f t="shared" si="385"/>
        <v>0.18771106051982545</v>
      </c>
      <c r="AA666" s="72">
        <f t="shared" si="386"/>
        <v>1.8243439088006894E-2</v>
      </c>
      <c r="AB666" s="72">
        <f t="shared" si="387"/>
        <v>9.5547385620914999E-2</v>
      </c>
      <c r="AC666" s="72"/>
      <c r="AD666" s="72"/>
      <c r="AE666" s="72">
        <f t="shared" si="388"/>
        <v>0.15503834183893173</v>
      </c>
      <c r="AF666" s="72">
        <f t="shared" si="389"/>
        <v>7.8200331127308134E-2</v>
      </c>
      <c r="AG666" s="72">
        <f t="shared" si="390"/>
        <v>9.65295984688605E-2</v>
      </c>
      <c r="AH666" s="72">
        <f t="shared" si="391"/>
        <v>0.18170491200940245</v>
      </c>
      <c r="AI666" s="72">
        <f t="shared" si="392"/>
        <v>7.8296703296703296E-2</v>
      </c>
      <c r="AJ666" s="72">
        <f>(AV666-Driver!$K$179)/(Driver!$L$179-Driver!$K$179)</f>
        <v>0.15792442188381275</v>
      </c>
      <c r="AK666" s="72">
        <f>(AW666-Driver!$K$180)/(Driver!$L$180-Driver!$K$180)</f>
        <v>0.20819085503612025</v>
      </c>
      <c r="AL666" s="72">
        <f>(AX666-Driver!$K$181)/(Driver!$L$181-Driver!$K$181)</f>
        <v>0.20951116170239675</v>
      </c>
      <c r="AM666" s="72">
        <f>(AY666-Driver!$K$182)/(Driver!$L$182-Driver!$K$182)</f>
        <v>0.11435455019911801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22.480598854320977</v>
      </c>
      <c r="AX666" s="70">
        <f t="shared" si="395"/>
        <v>2.8856004553215708</v>
      </c>
      <c r="AY666" s="70">
        <f>IFERROR(Driver!$K$19/Data!BH666/Data!BI666*Data!BK666*Data!BL666,"")</f>
        <v>0.45501329103216809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1</v>
      </c>
      <c r="H667" s="43" t="b">
        <f t="shared" si="370"/>
        <v>0</v>
      </c>
      <c r="I667" s="43">
        <f t="shared" si="371"/>
        <v>2</v>
      </c>
      <c r="J667" s="43" t="b">
        <f t="array" ref="J667">NOT(OR(($H$9:$H$1273=TRUE)*($I$9:$I$1273&gt;0)*($BT$9:$BT$1273=BT667)*($K$9:$K$1273&gt;K667)))</f>
        <v>0</v>
      </c>
      <c r="K667" s="72">
        <f t="shared" si="372"/>
        <v>0.84655365931069715</v>
      </c>
      <c r="L667" s="72">
        <f t="shared" si="373"/>
        <v>0.79548384497623081</v>
      </c>
      <c r="M667" s="72">
        <f t="shared" si="374"/>
        <v>0.89762347364516348</v>
      </c>
      <c r="N667" s="72">
        <f t="shared" si="375"/>
        <v>0.81987763232783162</v>
      </c>
      <c r="O667" s="72">
        <f t="shared" si="376"/>
        <v>0.93001893239850852</v>
      </c>
      <c r="P667" s="72">
        <f t="shared" si="377"/>
        <v>0.94297385620915031</v>
      </c>
      <c r="Q667" s="72"/>
      <c r="R667" s="72"/>
      <c r="S667" s="72">
        <f t="shared" si="378"/>
        <v>0.8647663853301919</v>
      </c>
      <c r="T667" s="72">
        <f t="shared" si="379"/>
        <v>0.90052793685067167</v>
      </c>
      <c r="U667" s="72">
        <f t="shared" si="380"/>
        <v>0.8294363029128129</v>
      </c>
      <c r="V667" s="72">
        <f t="shared" si="381"/>
        <v>0.77910894971455469</v>
      </c>
      <c r="W667" s="72">
        <f t="shared" si="382"/>
        <v>0.98763310009126859</v>
      </c>
      <c r="X667" s="72">
        <f t="shared" si="383"/>
        <v>0.20451615502376921</v>
      </c>
      <c r="Y667" s="72">
        <f t="shared" si="384"/>
        <v>0.1023765263548365</v>
      </c>
      <c r="Z667" s="72">
        <f t="shared" si="385"/>
        <v>0.18012236767216841</v>
      </c>
      <c r="AA667" s="72">
        <f t="shared" si="386"/>
        <v>6.9981067601491476E-2</v>
      </c>
      <c r="AB667" s="72">
        <f t="shared" si="387"/>
        <v>5.7026143790849637E-2</v>
      </c>
      <c r="AC667" s="72"/>
      <c r="AD667" s="72"/>
      <c r="AE667" s="72">
        <f t="shared" si="388"/>
        <v>0.13523361466980816</v>
      </c>
      <c r="AF667" s="72">
        <f t="shared" si="389"/>
        <v>9.9472063149328327E-2</v>
      </c>
      <c r="AG667" s="72">
        <f t="shared" si="390"/>
        <v>0.17056369708718716</v>
      </c>
      <c r="AH667" s="72">
        <f t="shared" si="391"/>
        <v>0.22089105028544526</v>
      </c>
      <c r="AI667" s="72">
        <f t="shared" si="392"/>
        <v>1.2366899908731355E-2</v>
      </c>
      <c r="AJ667" s="72">
        <f>(AV667-Driver!$K$179)/(Driver!$L$179-Driver!$K$179)</f>
        <v>0.10103940053178631</v>
      </c>
      <c r="AK667" s="72">
        <f>(AW667-Driver!$K$180)/(Driver!$L$180-Driver!$K$180)</f>
        <v>0.2470765872394434</v>
      </c>
      <c r="AL667" s="72">
        <f>(AX667-Driver!$K$181)/(Driver!$L$181-Driver!$K$181)</f>
        <v>0.21709985455005379</v>
      </c>
      <c r="AM667" s="72">
        <f>(AY667-Driver!$K$182)/(Driver!$L$182-Driver!$K$182)</f>
        <v>0.1660921787126026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26.265556270239212</v>
      </c>
      <c r="AX667" s="70">
        <f t="shared" si="395"/>
        <v>2.9538986909504841</v>
      </c>
      <c r="AY667" s="70">
        <f>IFERROR(Driver!$K$19/Data!BH667/Data!BI667*Data!BK667*Data!BL667,"")</f>
        <v>0.66087574756869794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0.86022626180099115</v>
      </c>
      <c r="L668" s="72">
        <f t="shared" si="373"/>
        <v>0.7848481186044638</v>
      </c>
      <c r="M668" s="72">
        <f t="shared" si="374"/>
        <v>0.93560440499751851</v>
      </c>
      <c r="N668" s="72">
        <f t="shared" si="375"/>
        <v>0.92526876620502119</v>
      </c>
      <c r="O668" s="72">
        <f t="shared" si="376"/>
        <v>0.9593222265653123</v>
      </c>
      <c r="P668" s="72">
        <f t="shared" si="377"/>
        <v>0.92222222222222228</v>
      </c>
      <c r="Q668" s="72"/>
      <c r="R668" s="72"/>
      <c r="S668" s="72">
        <f t="shared" si="378"/>
        <v>0.87919303411704797</v>
      </c>
      <c r="T668" s="72">
        <f t="shared" si="379"/>
        <v>0.78755841664397164</v>
      </c>
      <c r="U668" s="72">
        <f t="shared" si="380"/>
        <v>0.30000000000000004</v>
      </c>
      <c r="V668" s="72">
        <f t="shared" si="381"/>
        <v>0.75230781565648819</v>
      </c>
      <c r="W668" s="72">
        <f t="shared" si="382"/>
        <v>0.86803942835268599</v>
      </c>
      <c r="X668" s="72">
        <f t="shared" si="383"/>
        <v>0.2151518813955362</v>
      </c>
      <c r="Y668" s="72">
        <f t="shared" si="384"/>
        <v>6.4395595002481473E-2</v>
      </c>
      <c r="Z668" s="72">
        <f t="shared" si="385"/>
        <v>7.4731233794978869E-2</v>
      </c>
      <c r="AA668" s="72">
        <f t="shared" si="386"/>
        <v>4.0677773434687758E-2</v>
      </c>
      <c r="AB668" s="72">
        <f t="shared" si="387"/>
        <v>7.7777777777777779E-2</v>
      </c>
      <c r="AC668" s="72"/>
      <c r="AD668" s="72"/>
      <c r="AE668" s="72">
        <f t="shared" si="388"/>
        <v>0.12080696588295201</v>
      </c>
      <c r="AF668" s="72">
        <f t="shared" si="389"/>
        <v>0.21244158335602834</v>
      </c>
      <c r="AG668" s="72">
        <f t="shared" si="390"/>
        <v>0.7</v>
      </c>
      <c r="AH668" s="72">
        <f t="shared" si="391"/>
        <v>0.24769218434351178</v>
      </c>
      <c r="AI668" s="72">
        <f t="shared" si="392"/>
        <v>0.13196057164731401</v>
      </c>
      <c r="AJ668" s="72">
        <f>(AV668-Driver!$K$179)/(Driver!$L$179-Driver!$K$179)</f>
        <v>9.0403674160019334E-2</v>
      </c>
      <c r="AK668" s="72">
        <f>(AW668-Driver!$K$180)/(Driver!$L$180-Driver!$K$180)</f>
        <v>0.24668706880424279</v>
      </c>
      <c r="AL668" s="72">
        <f>(AX668-Driver!$K$181)/(Driver!$L$181-Driver!$K$181)</f>
        <v>0.47195345601720107</v>
      </c>
      <c r="AM668" s="72">
        <f>(AY668-Driver!$K$182)/(Driver!$L$182-Driver!$K$182)</f>
        <v>5.5433337676423361E-2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26.227642346380438</v>
      </c>
      <c r="AX668" s="70">
        <f t="shared" si="395"/>
        <v>5.2475811041548095</v>
      </c>
      <c r="AY668" s="70">
        <f>IFERROR(Driver!$K$19/Data!BH668/Data!BI668*Data!BK668*Data!BL668,"")</f>
        <v>0.22056757133955662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0.89986897224733298</v>
      </c>
      <c r="L669" s="72">
        <f t="shared" si="373"/>
        <v>0.93423172991700909</v>
      </c>
      <c r="M669" s="72">
        <f t="shared" si="374"/>
        <v>0.86550621457765675</v>
      </c>
      <c r="N669" s="72">
        <f t="shared" si="375"/>
        <v>0.78889046986656552</v>
      </c>
      <c r="O669" s="72">
        <f t="shared" si="376"/>
        <v>0.94782425229777745</v>
      </c>
      <c r="P669" s="72">
        <f t="shared" si="377"/>
        <v>0.8598039215686275</v>
      </c>
      <c r="Q669" s="72"/>
      <c r="R669" s="72"/>
      <c r="S669" s="72">
        <f t="shared" si="378"/>
        <v>0.82752202880216785</v>
      </c>
      <c r="T669" s="72">
        <f t="shared" si="379"/>
        <v>0.90134945307551062</v>
      </c>
      <c r="U669" s="72">
        <f t="shared" si="380"/>
        <v>0.74135912510206059</v>
      </c>
      <c r="V669" s="72">
        <f t="shared" si="381"/>
        <v>0.99130428395392278</v>
      </c>
      <c r="W669" s="72">
        <f t="shared" si="382"/>
        <v>0.96369938229238161</v>
      </c>
      <c r="X669" s="72">
        <f t="shared" si="383"/>
        <v>6.5768270082990909E-2</v>
      </c>
      <c r="Y669" s="72">
        <f t="shared" si="384"/>
        <v>0.13449378542234322</v>
      </c>
      <c r="Z669" s="72">
        <f t="shared" si="385"/>
        <v>0.21110953013343453</v>
      </c>
      <c r="AA669" s="72">
        <f t="shared" si="386"/>
        <v>5.2175747702222552E-2</v>
      </c>
      <c r="AB669" s="72">
        <f t="shared" si="387"/>
        <v>0.14019607843137252</v>
      </c>
      <c r="AC669" s="72"/>
      <c r="AD669" s="72"/>
      <c r="AE669" s="72">
        <f t="shared" si="388"/>
        <v>0.17247797119783218</v>
      </c>
      <c r="AF669" s="72">
        <f t="shared" si="389"/>
        <v>9.8650546924489407E-2</v>
      </c>
      <c r="AG669" s="72">
        <f t="shared" si="390"/>
        <v>0.25864087489793947</v>
      </c>
      <c r="AH669" s="72">
        <f t="shared" si="391"/>
        <v>8.6957160460772731E-3</v>
      </c>
      <c r="AI669" s="72">
        <f t="shared" si="392"/>
        <v>3.6300617707618416E-2</v>
      </c>
      <c r="AJ669" s="72">
        <f>(AV669-Driver!$K$179)/(Driver!$L$179-Driver!$K$179)</f>
        <v>0.23978728547256462</v>
      </c>
      <c r="AK669" s="72">
        <f>(AW669-Driver!$K$180)/(Driver!$L$180-Driver!$K$180)</f>
        <v>0.16560799703067847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0.14828685881333367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18.33578030349744</v>
      </c>
      <c r="AX669" s="70">
        <f t="shared" si="395"/>
        <v>2.675014228799089</v>
      </c>
      <c r="AY669" s="70">
        <f>IFERROR(Driver!$K$19/Data!BH669/Data!BI669*Data!BK669*Data!BL669,"")</f>
        <v>0.59002891907660893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0</v>
      </c>
      <c r="I670" s="43">
        <f t="shared" si="371"/>
        <v>2</v>
      </c>
      <c r="J670" s="43" t="b">
        <f t="array" ref="J670">NOT(OR(($H$9:$H$1273=TRUE)*($I$9:$I$1273&gt;0)*($BT$9:$BT$1273=BT670)*($K$9:$K$1273&gt;K670)))</f>
        <v>0</v>
      </c>
      <c r="K670" s="72">
        <f t="shared" si="372"/>
        <v>0.92654745121161886</v>
      </c>
      <c r="L670" s="72">
        <f t="shared" si="373"/>
        <v>0.91505519297397475</v>
      </c>
      <c r="M670" s="72">
        <f t="shared" si="374"/>
        <v>0.93803970944926307</v>
      </c>
      <c r="N670" s="72">
        <f t="shared" si="375"/>
        <v>0.98471352684500091</v>
      </c>
      <c r="O670" s="72">
        <f t="shared" si="376"/>
        <v>0.99215069954200386</v>
      </c>
      <c r="P670" s="72">
        <f t="shared" si="377"/>
        <v>0.83725490196078434</v>
      </c>
      <c r="Q670" s="72"/>
      <c r="R670" s="72"/>
      <c r="S670" s="72">
        <f t="shared" si="378"/>
        <v>0.8327721819106666</v>
      </c>
      <c r="T670" s="72">
        <f t="shared" si="379"/>
        <v>0.93053664500969968</v>
      </c>
      <c r="U670" s="72">
        <f t="shared" si="380"/>
        <v>0.71627391985249589</v>
      </c>
      <c r="V670" s="72">
        <f t="shared" si="381"/>
        <v>0.90795787536227845</v>
      </c>
      <c r="W670" s="72">
        <f t="shared" si="382"/>
        <v>0.98844007050528782</v>
      </c>
      <c r="X670" s="72">
        <f t="shared" si="383"/>
        <v>8.4944807026025276E-2</v>
      </c>
      <c r="Y670" s="72">
        <f t="shared" si="384"/>
        <v>6.1960290550736929E-2</v>
      </c>
      <c r="Z670" s="72">
        <f t="shared" si="385"/>
        <v>1.5286473154999036E-2</v>
      </c>
      <c r="AA670" s="72">
        <f t="shared" si="386"/>
        <v>7.8493004579961306E-3</v>
      </c>
      <c r="AB670" s="72">
        <f t="shared" si="387"/>
        <v>0.16274509803921564</v>
      </c>
      <c r="AC670" s="72"/>
      <c r="AD670" s="72"/>
      <c r="AE670" s="72">
        <f t="shared" si="388"/>
        <v>0.1672278180893334</v>
      </c>
      <c r="AF670" s="72">
        <f t="shared" si="389"/>
        <v>6.9463354990300361E-2</v>
      </c>
      <c r="AG670" s="72">
        <f t="shared" si="390"/>
        <v>0.28372608014750417</v>
      </c>
      <c r="AH670" s="72">
        <f t="shared" si="391"/>
        <v>9.2042124637721573E-2</v>
      </c>
      <c r="AI670" s="72">
        <f t="shared" si="392"/>
        <v>1.1559929494712129E-2</v>
      </c>
      <c r="AJ670" s="72">
        <f>(AV670-Driver!$K$179)/(Driver!$L$179-Driver!$K$179)</f>
        <v>0.22061074852953025</v>
      </c>
      <c r="AK670" s="72">
        <f>(AW670-Driver!$K$180)/(Driver!$L$180-Driver!$K$180)</f>
        <v>0.16361581199205066</v>
      </c>
      <c r="AL670" s="72">
        <f>(AX670-Driver!$K$181)/(Driver!$L$181-Driver!$K$181)</f>
        <v>0.41250869537722124</v>
      </c>
      <c r="AM670" s="72">
        <f>(AY670-Driver!$K$182)/(Driver!$L$182-Driver!$K$182)</f>
        <v>0.10396041156910725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18.141870221094742</v>
      </c>
      <c r="AX670" s="70">
        <f t="shared" si="395"/>
        <v>4.7125782583949913</v>
      </c>
      <c r="AY670" s="70">
        <f>IFERROR(Driver!$K$19/Data!BH670/Data!BI670*Data!BK670*Data!BL670,"")</f>
        <v>0.4136553282991533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1</v>
      </c>
      <c r="H671" s="43" t="b">
        <f t="shared" si="370"/>
        <v>0</v>
      </c>
      <c r="I671" s="43">
        <f t="shared" si="371"/>
        <v>2</v>
      </c>
      <c r="J671" s="43" t="b">
        <f t="array" ref="J671">NOT(OR(($H$9:$H$1273=TRUE)*($I$9:$I$1273&gt;0)*($BT$9:$BT$1273=BT671)*($K$9:$K$1273&gt;K671)))</f>
        <v>1</v>
      </c>
      <c r="K671" s="72">
        <f t="shared" si="372"/>
        <v>0.93343460396795419</v>
      </c>
      <c r="L671" s="72">
        <f t="shared" si="373"/>
        <v>0.97387398275723158</v>
      </c>
      <c r="M671" s="72">
        <f t="shared" si="374"/>
        <v>0.89299522517867691</v>
      </c>
      <c r="N671" s="72">
        <f t="shared" si="375"/>
        <v>0.95267975716182884</v>
      </c>
      <c r="O671" s="72">
        <f t="shared" si="376"/>
        <v>0.96560330399511685</v>
      </c>
      <c r="P671" s="72">
        <f t="shared" si="377"/>
        <v>0.76070261437908493</v>
      </c>
      <c r="Q671" s="72"/>
      <c r="R671" s="72"/>
      <c r="S671" s="72">
        <f t="shared" si="378"/>
        <v>0.95878747576694723</v>
      </c>
      <c r="T671" s="72">
        <f t="shared" si="379"/>
        <v>0.94155374181454587</v>
      </c>
      <c r="U671" s="72">
        <f t="shared" si="380"/>
        <v>0.85238683922862779</v>
      </c>
      <c r="V671" s="72">
        <f t="shared" si="381"/>
        <v>0.80322323042786148</v>
      </c>
      <c r="W671" s="72">
        <f t="shared" si="382"/>
        <v>0.88878600823045262</v>
      </c>
      <c r="X671" s="72">
        <f t="shared" si="383"/>
        <v>2.6126017242768473E-2</v>
      </c>
      <c r="Y671" s="72">
        <f t="shared" si="384"/>
        <v>0.10700477482132309</v>
      </c>
      <c r="Z671" s="72">
        <f t="shared" si="385"/>
        <v>4.73202428381711E-2</v>
      </c>
      <c r="AA671" s="72">
        <f t="shared" si="386"/>
        <v>3.4396696004883154E-2</v>
      </c>
      <c r="AB671" s="72">
        <f t="shared" si="387"/>
        <v>0.23929738562091502</v>
      </c>
      <c r="AC671" s="72"/>
      <c r="AD671" s="72"/>
      <c r="AE671" s="72">
        <f t="shared" si="388"/>
        <v>4.1212524233052716E-2</v>
      </c>
      <c r="AF671" s="72">
        <f t="shared" si="389"/>
        <v>5.8446258185454153E-2</v>
      </c>
      <c r="AG671" s="72">
        <f t="shared" si="390"/>
        <v>0.14761316077137218</v>
      </c>
      <c r="AH671" s="72">
        <f t="shared" si="391"/>
        <v>0.19677676957213847</v>
      </c>
      <c r="AI671" s="72">
        <f t="shared" si="392"/>
        <v>0.11121399176954733</v>
      </c>
      <c r="AJ671" s="72">
        <f>(AV671-Driver!$K$179)/(Driver!$L$179-Driver!$K$179)</f>
        <v>0.27942953831278705</v>
      </c>
      <c r="AK671" s="72">
        <f>(AW671-Driver!$K$180)/(Driver!$L$180-Driver!$K$180)</f>
        <v>0.53536160937254951</v>
      </c>
      <c r="AL671" s="72">
        <f>(AX671-Driver!$K$181)/(Driver!$L$181-Driver!$K$181)</f>
        <v>0.3499019793840511</v>
      </c>
      <c r="AM671" s="72">
        <f>(AY671-Driver!$K$182)/(Driver!$L$182-Driver!$K$182)</f>
        <v>0.13050780711599427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54.325887671883841</v>
      </c>
      <c r="AX671" s="70">
        <f t="shared" si="395"/>
        <v>4.14911781445646</v>
      </c>
      <c r="AY671" s="70">
        <f>IFERROR(Driver!$K$19/Data!BH671/Data!BI671*Data!BK671*Data!BL671,"")</f>
        <v>0.51928661096423923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1</v>
      </c>
      <c r="H672" s="43" t="b">
        <f t="shared" si="370"/>
        <v>0</v>
      </c>
      <c r="I672" s="43">
        <f t="shared" si="371"/>
        <v>1</v>
      </c>
      <c r="J672" s="43" t="b">
        <f t="array" ref="J672">NOT(OR(($H$9:$H$1273=TRUE)*($I$9:$I$1273&gt;0)*($BT$9:$BT$1273=BT672)*($K$9:$K$1273&gt;K672)))</f>
        <v>0</v>
      </c>
      <c r="K672" s="72">
        <f t="shared" si="372"/>
        <v>0.89260789992948553</v>
      </c>
      <c r="L672" s="72">
        <f t="shared" si="373"/>
        <v>0.93938844573362346</v>
      </c>
      <c r="M672" s="72">
        <f t="shared" si="374"/>
        <v>0.84582735412534771</v>
      </c>
      <c r="N672" s="72">
        <f t="shared" si="375"/>
        <v>0.73513722886232846</v>
      </c>
      <c r="O672" s="72">
        <f t="shared" si="376"/>
        <v>0.8730147681542374</v>
      </c>
      <c r="P672" s="72">
        <f t="shared" si="377"/>
        <v>0.92933006535947715</v>
      </c>
      <c r="Q672" s="72"/>
      <c r="R672" s="72"/>
      <c r="S672" s="72">
        <f t="shared" si="378"/>
        <v>0.86803988620627681</v>
      </c>
      <c r="T672" s="72">
        <f t="shared" si="379"/>
        <v>0.9117783188785431</v>
      </c>
      <c r="U672" s="72">
        <f t="shared" si="380"/>
        <v>0.78793926640386824</v>
      </c>
      <c r="V672" s="72">
        <f t="shared" si="381"/>
        <v>0.79186748792402084</v>
      </c>
      <c r="W672" s="72">
        <f t="shared" si="382"/>
        <v>0.90566097060833906</v>
      </c>
      <c r="X672" s="72">
        <f t="shared" si="383"/>
        <v>6.0611554266376599E-2</v>
      </c>
      <c r="Y672" s="72">
        <f t="shared" si="384"/>
        <v>0.15417264587465232</v>
      </c>
      <c r="Z672" s="72">
        <f t="shared" si="385"/>
        <v>0.26486277113767154</v>
      </c>
      <c r="AA672" s="72">
        <f t="shared" si="386"/>
        <v>0.12698523184576263</v>
      </c>
      <c r="AB672" s="72">
        <f t="shared" si="387"/>
        <v>7.0669934640522847E-2</v>
      </c>
      <c r="AC672" s="72"/>
      <c r="AD672" s="72"/>
      <c r="AE672" s="72">
        <f t="shared" si="388"/>
        <v>0.13196011379372313</v>
      </c>
      <c r="AF672" s="72">
        <f t="shared" si="389"/>
        <v>8.8221681121456896E-2</v>
      </c>
      <c r="AG672" s="72">
        <f t="shared" si="390"/>
        <v>0.21206073359613181</v>
      </c>
      <c r="AH672" s="72">
        <f t="shared" si="391"/>
        <v>0.20813251207597916</v>
      </c>
      <c r="AI672" s="72">
        <f t="shared" si="392"/>
        <v>9.4339029391660972E-2</v>
      </c>
      <c r="AJ672" s="72">
        <f>(AV672-Driver!$K$179)/(Driver!$L$179-Driver!$K$179)</f>
        <v>0.24494400128917893</v>
      </c>
      <c r="AK672" s="72">
        <f>(AW672-Driver!$K$180)/(Driver!$L$180-Driver!$K$180)</f>
        <v>0.22879617806659078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24.486225746050309</v>
      </c>
      <c r="AX672" s="70">
        <f t="shared" si="395"/>
        <v>2.191235059760956</v>
      </c>
      <c r="AY672" s="70">
        <f>IFERROR(Driver!$K$19/Data!BH672/Data!BI672*Data!BK672*Data!BL672,"")</f>
        <v>0.88769359023574135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1</v>
      </c>
      <c r="H673" s="43" t="b">
        <f t="shared" si="370"/>
        <v>1</v>
      </c>
      <c r="I673" s="43">
        <f t="shared" si="371"/>
        <v>2</v>
      </c>
      <c r="J673" s="43" t="b">
        <f t="array" ref="J673">NOT(OR(($H$9:$H$1273=TRUE)*($I$9:$I$1273&gt;0)*($BT$9:$BT$1273=BT673)*($K$9:$K$1273&gt;K673)))</f>
        <v>0</v>
      </c>
      <c r="K673" s="72">
        <f t="shared" si="372"/>
        <v>0.8785787652627649</v>
      </c>
      <c r="L673" s="72">
        <f t="shared" si="373"/>
        <v>0.8826645717508661</v>
      </c>
      <c r="M673" s="72">
        <f t="shared" si="374"/>
        <v>0.87449295877466371</v>
      </c>
      <c r="N673" s="72">
        <f t="shared" si="375"/>
        <v>0.77434547524188968</v>
      </c>
      <c r="O673" s="72">
        <f t="shared" si="376"/>
        <v>0.93083274748733036</v>
      </c>
      <c r="P673" s="72">
        <f t="shared" si="377"/>
        <v>0.91830065359477131</v>
      </c>
      <c r="Q673" s="72"/>
      <c r="R673" s="72"/>
      <c r="S673" s="72">
        <f t="shared" si="378"/>
        <v>0.86644608017619529</v>
      </c>
      <c r="T673" s="72">
        <f t="shared" si="379"/>
        <v>0.90774020590980919</v>
      </c>
      <c r="U673" s="72">
        <f t="shared" si="380"/>
        <v>0.30000000000000004</v>
      </c>
      <c r="V673" s="72">
        <f t="shared" si="381"/>
        <v>0.762826005842974</v>
      </c>
      <c r="W673" s="72">
        <f t="shared" si="382"/>
        <v>0.87599521927001933</v>
      </c>
      <c r="X673" s="72">
        <f t="shared" si="383"/>
        <v>0.11733542824913384</v>
      </c>
      <c r="Y673" s="72">
        <f t="shared" si="384"/>
        <v>0.12550704122533626</v>
      </c>
      <c r="Z673" s="72">
        <f t="shared" si="385"/>
        <v>0.22565452475811038</v>
      </c>
      <c r="AA673" s="72">
        <f t="shared" si="386"/>
        <v>6.9167252512669641E-2</v>
      </c>
      <c r="AB673" s="72">
        <f t="shared" si="387"/>
        <v>8.1699346405228745E-2</v>
      </c>
      <c r="AC673" s="72"/>
      <c r="AD673" s="72"/>
      <c r="AE673" s="72">
        <f t="shared" si="388"/>
        <v>0.13355391982380466</v>
      </c>
      <c r="AF673" s="72">
        <f t="shared" si="389"/>
        <v>9.2259794090190778E-2</v>
      </c>
      <c r="AG673" s="72">
        <f t="shared" si="390"/>
        <v>0.7</v>
      </c>
      <c r="AH673" s="72">
        <f t="shared" si="391"/>
        <v>0.23717399415702603</v>
      </c>
      <c r="AI673" s="72">
        <f t="shared" si="392"/>
        <v>0.1240047807299807</v>
      </c>
      <c r="AJ673" s="72">
        <f>(AV673-Driver!$K$179)/(Driver!$L$179-Driver!$K$179)</f>
        <v>0.18822012730642168</v>
      </c>
      <c r="AK673" s="72">
        <f>(AW673-Driver!$K$180)/(Driver!$L$180-Driver!$K$180)</f>
        <v>0.21973067684077841</v>
      </c>
      <c r="AL673" s="72">
        <f>(AX673-Driver!$K$181)/(Driver!$L$181-Driver!$K$181)</f>
        <v>0.17156769746411182</v>
      </c>
      <c r="AM673" s="72">
        <f>(AY673-Driver!$K$182)/(Driver!$L$182-Driver!$K$182)</f>
        <v>0.16527836362378076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23.603831763747412</v>
      </c>
      <c r="AX673" s="70">
        <f t="shared" si="395"/>
        <v>2.5441092771770064</v>
      </c>
      <c r="AY673" s="70">
        <f>IFERROR(Driver!$K$19/Data!BH673/Data!BI673*Data!BK673*Data!BL673,"")</f>
        <v>0.65763760198365839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1</v>
      </c>
      <c r="F674" s="43" t="b">
        <f>CL674&gt;Driver!$F$56</f>
        <v>1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0.87909557122142046</v>
      </c>
      <c r="L674" s="72">
        <f t="shared" si="373"/>
        <v>0.8624808637498993</v>
      </c>
      <c r="M674" s="72">
        <f t="shared" si="374"/>
        <v>0.89571027869294162</v>
      </c>
      <c r="N674" s="72">
        <f t="shared" si="375"/>
        <v>0.77792164674634789</v>
      </c>
      <c r="O674" s="72">
        <f t="shared" si="376"/>
        <v>0.98233010436515666</v>
      </c>
      <c r="P674" s="72">
        <f t="shared" si="377"/>
        <v>0.9268790849673203</v>
      </c>
      <c r="Q674" s="72"/>
      <c r="R674" s="72"/>
      <c r="S674" s="72">
        <f t="shared" si="378"/>
        <v>0.92403363973842989</v>
      </c>
      <c r="T674" s="72">
        <f t="shared" si="379"/>
        <v>0.9378708761786585</v>
      </c>
      <c r="U674" s="72">
        <f t="shared" si="380"/>
        <v>0.72443180551882025</v>
      </c>
      <c r="V674" s="72">
        <f t="shared" si="381"/>
        <v>0.86950479629235755</v>
      </c>
      <c r="W674" s="72">
        <f t="shared" si="382"/>
        <v>0.88515151515151513</v>
      </c>
      <c r="X674" s="72">
        <f t="shared" si="383"/>
        <v>0.13751913625010076</v>
      </c>
      <c r="Y674" s="72">
        <f t="shared" si="384"/>
        <v>0.10428972130705838</v>
      </c>
      <c r="Z674" s="72">
        <f t="shared" si="385"/>
        <v>0.22207835325365205</v>
      </c>
      <c r="AA674" s="72">
        <f t="shared" si="386"/>
        <v>1.7669895634843308E-2</v>
      </c>
      <c r="AB674" s="72">
        <f t="shared" si="387"/>
        <v>7.3120915032679756E-2</v>
      </c>
      <c r="AC674" s="72"/>
      <c r="AD674" s="72"/>
      <c r="AE674" s="72">
        <f t="shared" si="388"/>
        <v>7.5966360261570109E-2</v>
      </c>
      <c r="AF674" s="72">
        <f t="shared" si="389"/>
        <v>6.2129123821341524E-2</v>
      </c>
      <c r="AG674" s="72">
        <f t="shared" si="390"/>
        <v>0.27556819448117975</v>
      </c>
      <c r="AH674" s="72">
        <f t="shared" si="391"/>
        <v>0.13049520370764245</v>
      </c>
      <c r="AI674" s="72">
        <f t="shared" si="392"/>
        <v>0.11484848484848484</v>
      </c>
      <c r="AJ674" s="72">
        <f>(AV674-Driver!$K$179)/(Driver!$L$179-Driver!$K$179)</f>
        <v>0.44307469180565628</v>
      </c>
      <c r="AK674" s="72">
        <f>(AW674-Driver!$K$180)/(Driver!$L$180-Driver!$K$180)</f>
        <v>0.40398938130721801</v>
      </c>
      <c r="AL674" s="72">
        <f>(AX674-Driver!$K$181)/(Driver!$L$181-Driver!$K$181)</f>
        <v>0.61930057547587425</v>
      </c>
      <c r="AM674" s="72">
        <f>(AY674-Driver!$K$182)/(Driver!$L$182-Driver!$K$182)</f>
        <v>0.11378100674595443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41.538722285318627</v>
      </c>
      <c r="AX674" s="70">
        <f t="shared" si="395"/>
        <v>6.573705179282868</v>
      </c>
      <c r="AY674" s="70">
        <f>IFERROR(Driver!$K$19/Data!BH674/Data!BI674*Data!BK674*Data!BL674,"")</f>
        <v>0.45273117900672172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0.83826860722330387</v>
      </c>
      <c r="L675" s="72">
        <f t="shared" si="373"/>
        <v>0.80321891870115225</v>
      </c>
      <c r="M675" s="72">
        <f t="shared" si="374"/>
        <v>0.87331829574545539</v>
      </c>
      <c r="N675" s="72">
        <f t="shared" si="375"/>
        <v>0.91663346613545826</v>
      </c>
      <c r="O675" s="72">
        <f t="shared" si="376"/>
        <v>0.8759112903819537</v>
      </c>
      <c r="P675" s="72">
        <f t="shared" si="377"/>
        <v>0.82741013071895431</v>
      </c>
      <c r="Q675" s="72"/>
      <c r="R675" s="72"/>
      <c r="S675" s="72">
        <f t="shared" si="378"/>
        <v>0.861329799388313</v>
      </c>
      <c r="T675" s="72">
        <f t="shared" si="379"/>
        <v>0.91204354155277501</v>
      </c>
      <c r="U675" s="72">
        <f t="shared" si="380"/>
        <v>0.81686619176021125</v>
      </c>
      <c r="V675" s="72">
        <f t="shared" si="381"/>
        <v>0.77280208580767651</v>
      </c>
      <c r="W675" s="72">
        <f t="shared" si="382"/>
        <v>0.98090277777777779</v>
      </c>
      <c r="X675" s="72">
        <f t="shared" si="383"/>
        <v>0.19678108129884778</v>
      </c>
      <c r="Y675" s="72">
        <f t="shared" si="384"/>
        <v>0.12668170425454461</v>
      </c>
      <c r="Z675" s="72">
        <f t="shared" si="385"/>
        <v>8.3366533864541792E-2</v>
      </c>
      <c r="AA675" s="72">
        <f t="shared" si="386"/>
        <v>0.12408870961804636</v>
      </c>
      <c r="AB675" s="72">
        <f t="shared" si="387"/>
        <v>0.17258986928104572</v>
      </c>
      <c r="AC675" s="72"/>
      <c r="AD675" s="72"/>
      <c r="AE675" s="72">
        <f t="shared" si="388"/>
        <v>0.138670200611687</v>
      </c>
      <c r="AF675" s="72">
        <f t="shared" si="389"/>
        <v>8.7956458447224967E-2</v>
      </c>
      <c r="AG675" s="72">
        <f t="shared" si="390"/>
        <v>0.18313380823978878</v>
      </c>
      <c r="AH675" s="72">
        <f t="shared" si="391"/>
        <v>0.22719791419232355</v>
      </c>
      <c r="AI675" s="72">
        <f t="shared" si="392"/>
        <v>1.9097222222222238E-2</v>
      </c>
      <c r="AJ675" s="72">
        <f>(AV675-Driver!$K$179)/(Driver!$L$179-Driver!$K$179)</f>
        <v>0.10877447425670775</v>
      </c>
      <c r="AK675" s="72">
        <f>(AW675-Driver!$K$180)/(Driver!$L$180-Driver!$K$180)</f>
        <v>0.15002764922993775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0.22019982072915747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16.819261271718496</v>
      </c>
      <c r="AX675" s="70">
        <f t="shared" si="395"/>
        <v>3.8247011952191237</v>
      </c>
      <c r="AY675" s="70">
        <f>IFERROR(Driver!$K$19/Data!BH675/Data!BI675*Data!BK675*Data!BL675,"")</f>
        <v>0.87616841603772178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0.85105039002633676</v>
      </c>
      <c r="L676" s="72">
        <f t="shared" si="373"/>
        <v>0.81723873982757234</v>
      </c>
      <c r="M676" s="72">
        <f t="shared" si="374"/>
        <v>0.88486204022510118</v>
      </c>
      <c r="N676" s="72">
        <f t="shared" si="375"/>
        <v>0.78677512173528119</v>
      </c>
      <c r="O676" s="72">
        <f t="shared" si="376"/>
        <v>0.97659367867858449</v>
      </c>
      <c r="P676" s="72">
        <f t="shared" si="377"/>
        <v>0.89121732026143796</v>
      </c>
      <c r="Q676" s="72"/>
      <c r="R676" s="72"/>
      <c r="S676" s="72">
        <f t="shared" si="378"/>
        <v>0.9645395932454961</v>
      </c>
      <c r="T676" s="72">
        <f t="shared" si="379"/>
        <v>0.54159345364184919</v>
      </c>
      <c r="U676" s="72">
        <f t="shared" si="380"/>
        <v>0.30000000000000004</v>
      </c>
      <c r="V676" s="72">
        <f t="shared" si="381"/>
        <v>0.75070759343742832</v>
      </c>
      <c r="W676" s="72">
        <f t="shared" si="382"/>
        <v>0.86053675805861696</v>
      </c>
      <c r="X676" s="72">
        <f t="shared" si="383"/>
        <v>0.18276126017242769</v>
      </c>
      <c r="Y676" s="72">
        <f t="shared" si="384"/>
        <v>0.11513795977489882</v>
      </c>
      <c r="Z676" s="72">
        <f t="shared" si="385"/>
        <v>0.21322487826471886</v>
      </c>
      <c r="AA676" s="72">
        <f t="shared" si="386"/>
        <v>2.3406321321415513E-2</v>
      </c>
      <c r="AB676" s="72">
        <f t="shared" si="387"/>
        <v>0.10878267973856209</v>
      </c>
      <c r="AC676" s="72"/>
      <c r="AD676" s="72"/>
      <c r="AE676" s="72">
        <f t="shared" si="388"/>
        <v>3.5460406754503876E-2</v>
      </c>
      <c r="AF676" s="72">
        <f t="shared" si="389"/>
        <v>0.45840654635815081</v>
      </c>
      <c r="AG676" s="72">
        <f t="shared" si="390"/>
        <v>0.7</v>
      </c>
      <c r="AH676" s="72">
        <f t="shared" si="391"/>
        <v>0.24929240656257165</v>
      </c>
      <c r="AI676" s="72">
        <f t="shared" si="392"/>
        <v>0.1394632419413831</v>
      </c>
      <c r="AJ676" s="72">
        <f>(AV676-Driver!$K$179)/(Driver!$L$179-Driver!$K$179)</f>
        <v>0.12279429538312783</v>
      </c>
      <c r="AK676" s="72">
        <f>(AW676-Driver!$K$180)/(Driver!$L$180-Driver!$K$180)</f>
        <v>0.43488322418063857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44.545786137904976</v>
      </c>
      <c r="AX676" s="70">
        <f t="shared" si="395"/>
        <v>6.4940239043824697</v>
      </c>
      <c r="AY676" s="70">
        <f>IFERROR(Driver!$K$19/Data!BH676/Data!BI676*Data!BK676*Data!BL676,"")</f>
        <v>0.28929015608393799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0.85607351127844633</v>
      </c>
      <c r="L677" s="72">
        <f t="shared" si="373"/>
        <v>0.7773547659334461</v>
      </c>
      <c r="M677" s="72">
        <f t="shared" si="374"/>
        <v>0.93479225662344645</v>
      </c>
      <c r="N677" s="72">
        <f t="shared" si="375"/>
        <v>0.97165148928097134</v>
      </c>
      <c r="O677" s="72">
        <f t="shared" si="376"/>
        <v>0.9957971760142047</v>
      </c>
      <c r="P677" s="72">
        <f t="shared" si="377"/>
        <v>0.83692810457516342</v>
      </c>
      <c r="Q677" s="72"/>
      <c r="R677" s="72"/>
      <c r="S677" s="72">
        <f t="shared" si="378"/>
        <v>0.83333714489817978</v>
      </c>
      <c r="T677" s="72">
        <f t="shared" si="379"/>
        <v>0.96754131987915137</v>
      </c>
      <c r="U677" s="72">
        <f t="shared" si="380"/>
        <v>0.78160716730871116</v>
      </c>
      <c r="V677" s="72">
        <f t="shared" si="381"/>
        <v>0.79100893534856542</v>
      </c>
      <c r="W677" s="72">
        <f t="shared" si="382"/>
        <v>0.98122126320884084</v>
      </c>
      <c r="X677" s="72">
        <f t="shared" si="383"/>
        <v>0.22264523406655384</v>
      </c>
      <c r="Y677" s="72">
        <f t="shared" si="384"/>
        <v>6.5207743376553509E-2</v>
      </c>
      <c r="Z677" s="72">
        <f t="shared" si="385"/>
        <v>2.8348510719028663E-2</v>
      </c>
      <c r="AA677" s="72">
        <f t="shared" si="386"/>
        <v>4.2028239857953009E-3</v>
      </c>
      <c r="AB677" s="72">
        <f t="shared" si="387"/>
        <v>0.16307189542483658</v>
      </c>
      <c r="AC677" s="72"/>
      <c r="AD677" s="72"/>
      <c r="AE677" s="72">
        <f t="shared" si="388"/>
        <v>0.16666285510182019</v>
      </c>
      <c r="AF677" s="72">
        <f t="shared" si="389"/>
        <v>3.2458680120848626E-2</v>
      </c>
      <c r="AG677" s="72">
        <f t="shared" si="390"/>
        <v>0.21839283269128884</v>
      </c>
      <c r="AH677" s="72">
        <f t="shared" si="391"/>
        <v>0.2089910646514346</v>
      </c>
      <c r="AI677" s="72">
        <f t="shared" si="392"/>
        <v>1.8778736791159129E-2</v>
      </c>
      <c r="AJ677" s="72">
        <f>(AV677-Driver!$K$179)/(Driver!$L$179-Driver!$K$179)</f>
        <v>8.2910321489001682E-2</v>
      </c>
      <c r="AK677" s="72">
        <f>(AW677-Driver!$K$180)/(Driver!$L$180-Driver!$K$180)</f>
        <v>0.1587824824107516</v>
      </c>
      <c r="AL677" s="72">
        <f>(AX677-Driver!$K$181)/(Driver!$L$181-Driver!$K$181)</f>
        <v>0.36887371150319354</v>
      </c>
      <c r="AM677" s="72">
        <f>(AY677-Driver!$K$182)/(Driver!$L$182-Driver!$K$182)</f>
        <v>9.1908287125315818E-2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17.671416262643845</v>
      </c>
      <c r="AX677" s="70">
        <f t="shared" si="395"/>
        <v>4.3198634035287418</v>
      </c>
      <c r="AY677" s="70">
        <f>IFERROR(Driver!$K$19/Data!BH677/Data!BI677*Data!BK677*Data!BL677,"")</f>
        <v>0.36570029023945161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0.86496526391913042</v>
      </c>
      <c r="L678" s="72">
        <f t="shared" si="373"/>
        <v>0.81933365562807192</v>
      </c>
      <c r="M678" s="72">
        <f t="shared" si="374"/>
        <v>0.91059687221018892</v>
      </c>
      <c r="N678" s="72">
        <f t="shared" si="375"/>
        <v>0.88248434832100175</v>
      </c>
      <c r="O678" s="72">
        <f t="shared" si="376"/>
        <v>0.97961672582590498</v>
      </c>
      <c r="P678" s="72">
        <f t="shared" si="377"/>
        <v>0.86968954248366015</v>
      </c>
      <c r="Q678" s="72"/>
      <c r="R678" s="72"/>
      <c r="S678" s="72">
        <f t="shared" si="378"/>
        <v>0.84892401411306362</v>
      </c>
      <c r="T678" s="72">
        <f t="shared" si="379"/>
        <v>0.92681339582174072</v>
      </c>
      <c r="U678" s="72">
        <f t="shared" si="380"/>
        <v>0.80684548105087517</v>
      </c>
      <c r="V678" s="72">
        <f t="shared" si="381"/>
        <v>0.7855174252985615</v>
      </c>
      <c r="W678" s="72">
        <f t="shared" si="382"/>
        <v>0.98617679298465388</v>
      </c>
      <c r="X678" s="72">
        <f t="shared" si="383"/>
        <v>0.18066634437192813</v>
      </c>
      <c r="Y678" s="72">
        <f t="shared" si="384"/>
        <v>8.9403127789811035E-2</v>
      </c>
      <c r="Z678" s="72">
        <f t="shared" si="385"/>
        <v>0.11751565167899825</v>
      </c>
      <c r="AA678" s="72">
        <f t="shared" si="386"/>
        <v>2.0383274174095023E-2</v>
      </c>
      <c r="AB678" s="72">
        <f t="shared" si="387"/>
        <v>0.13031045751633985</v>
      </c>
      <c r="AC678" s="72"/>
      <c r="AD678" s="72"/>
      <c r="AE678" s="72">
        <f t="shared" si="388"/>
        <v>0.15107598588693635</v>
      </c>
      <c r="AF678" s="72">
        <f t="shared" si="389"/>
        <v>7.3186604178259312E-2</v>
      </c>
      <c r="AG678" s="72">
        <f t="shared" si="390"/>
        <v>0.19315451894912489</v>
      </c>
      <c r="AH678" s="72">
        <f t="shared" si="391"/>
        <v>0.21448257470143847</v>
      </c>
      <c r="AI678" s="72">
        <f t="shared" si="392"/>
        <v>1.3823207015346062E-2</v>
      </c>
      <c r="AJ678" s="72">
        <f>(AV678-Driver!$K$179)/(Driver!$L$179-Driver!$K$179)</f>
        <v>0.1248892111836274</v>
      </c>
      <c r="AK678" s="72">
        <f>(AW678-Driver!$K$180)/(Driver!$L$180-Driver!$K$180)</f>
        <v>0.18221872628319838</v>
      </c>
      <c r="AL678" s="72">
        <f>(AX678-Driver!$K$181)/(Driver!$L$181-Driver!$K$181)</f>
        <v>0.27970657054322395</v>
      </c>
      <c r="AM678" s="72">
        <f>(AY678-Driver!$K$182)/(Driver!$L$182-Driver!$K$182)</f>
        <v>0.11649438528520614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19.952591902656739</v>
      </c>
      <c r="AX678" s="70">
        <f t="shared" si="395"/>
        <v>3.5173591348890154</v>
      </c>
      <c r="AY678" s="70">
        <f>IFERROR(Driver!$K$19/Data!BH678/Data!BI678*Data!BK678*Data!BL678,"")</f>
        <v>0.46352763001642106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0.87087411146155902</v>
      </c>
      <c r="L679" s="72">
        <f t="shared" si="373"/>
        <v>0.79669245024574975</v>
      </c>
      <c r="M679" s="72">
        <f t="shared" si="374"/>
        <v>0.94505577267736829</v>
      </c>
      <c r="N679" s="72">
        <f t="shared" si="375"/>
        <v>0.97797539998735217</v>
      </c>
      <c r="O679" s="72">
        <f t="shared" si="376"/>
        <v>0.97831119909050435</v>
      </c>
      <c r="P679" s="72">
        <f t="shared" si="377"/>
        <v>0.87888071895424835</v>
      </c>
      <c r="Q679" s="72"/>
      <c r="R679" s="72"/>
      <c r="S679" s="72">
        <f t="shared" si="378"/>
        <v>0.85600878859105611</v>
      </c>
      <c r="T679" s="72">
        <f t="shared" si="379"/>
        <v>0.91852974398512033</v>
      </c>
      <c r="U679" s="72">
        <f t="shared" si="380"/>
        <v>0.73858014792488336</v>
      </c>
      <c r="V679" s="72">
        <f t="shared" si="381"/>
        <v>0.80909908127738306</v>
      </c>
      <c r="W679" s="72">
        <f t="shared" si="382"/>
        <v>0.93877652657499377</v>
      </c>
      <c r="X679" s="72">
        <f t="shared" si="383"/>
        <v>0.20330754975425025</v>
      </c>
      <c r="Y679" s="72">
        <f t="shared" si="384"/>
        <v>5.4944227322631684E-2</v>
      </c>
      <c r="Z679" s="72">
        <f t="shared" si="385"/>
        <v>2.2024600012647777E-2</v>
      </c>
      <c r="AA679" s="72">
        <f t="shared" si="386"/>
        <v>2.1688800909495654E-2</v>
      </c>
      <c r="AB679" s="72">
        <f t="shared" si="387"/>
        <v>0.12111928104575162</v>
      </c>
      <c r="AC679" s="72"/>
      <c r="AD679" s="72"/>
      <c r="AE679" s="72">
        <f t="shared" si="388"/>
        <v>0.14399121140894389</v>
      </c>
      <c r="AF679" s="72">
        <f t="shared" si="389"/>
        <v>8.1470256014879672E-2</v>
      </c>
      <c r="AG679" s="72">
        <f t="shared" si="390"/>
        <v>0.26141985207511664</v>
      </c>
      <c r="AH679" s="72">
        <f t="shared" si="391"/>
        <v>0.19090091872261697</v>
      </c>
      <c r="AI679" s="72">
        <f t="shared" si="392"/>
        <v>6.1223473425006197E-2</v>
      </c>
      <c r="AJ679" s="72">
        <f>(AV679-Driver!$K$179)/(Driver!$L$179-Driver!$K$179)</f>
        <v>0.10224800580130528</v>
      </c>
      <c r="AK679" s="72">
        <f>(AW679-Driver!$K$180)/(Driver!$L$180-Driver!$K$180)</f>
        <v>0.19970764969720251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21.654882861874011</v>
      </c>
      <c r="AX679" s="70">
        <f t="shared" si="395"/>
        <v>4.3767785998861699</v>
      </c>
      <c r="AY679" s="70">
        <f>IFERROR(Driver!$K$19/Data!BH679/Data!BI679*Data!BK679*Data!BL679,"")</f>
        <v>0.4687222813474855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0.8623682380001072</v>
      </c>
      <c r="L680" s="72">
        <f t="shared" si="373"/>
        <v>0.82739102409153165</v>
      </c>
      <c r="M680" s="72">
        <f t="shared" si="374"/>
        <v>0.89734545190868276</v>
      </c>
      <c r="N680" s="72">
        <f t="shared" si="375"/>
        <v>0.84201131980016442</v>
      </c>
      <c r="O680" s="72">
        <f t="shared" si="376"/>
        <v>0.95541719278862869</v>
      </c>
      <c r="P680" s="72">
        <f t="shared" si="377"/>
        <v>0.89460784313725494</v>
      </c>
      <c r="Q680" s="72"/>
      <c r="R680" s="72"/>
      <c r="S680" s="72">
        <f t="shared" si="378"/>
        <v>0.82429590241755468</v>
      </c>
      <c r="T680" s="72">
        <f t="shared" si="379"/>
        <v>0.96304743758470523</v>
      </c>
      <c r="U680" s="72">
        <f t="shared" si="380"/>
        <v>0.76463687611749021</v>
      </c>
      <c r="V680" s="72">
        <f t="shared" si="381"/>
        <v>0.88405551292175022</v>
      </c>
      <c r="W680" s="72">
        <f t="shared" si="382"/>
        <v>0.97832704299310802</v>
      </c>
      <c r="X680" s="72">
        <f t="shared" si="383"/>
        <v>0.1726089759084683</v>
      </c>
      <c r="Y680" s="72">
        <f t="shared" si="384"/>
        <v>0.10265454809131729</v>
      </c>
      <c r="Z680" s="72">
        <f t="shared" si="385"/>
        <v>0.15798868019983553</v>
      </c>
      <c r="AA680" s="72">
        <f t="shared" si="386"/>
        <v>4.4582807211371284E-2</v>
      </c>
      <c r="AB680" s="72">
        <f t="shared" si="387"/>
        <v>0.10539215686274506</v>
      </c>
      <c r="AC680" s="72"/>
      <c r="AD680" s="72"/>
      <c r="AE680" s="72">
        <f t="shared" si="388"/>
        <v>0.17570409758244535</v>
      </c>
      <c r="AF680" s="72">
        <f t="shared" si="389"/>
        <v>3.6952562415294724E-2</v>
      </c>
      <c r="AG680" s="72">
        <f t="shared" si="390"/>
        <v>0.23536312388250974</v>
      </c>
      <c r="AH680" s="72">
        <f t="shared" si="391"/>
        <v>0.11594448707824975</v>
      </c>
      <c r="AI680" s="72">
        <f t="shared" si="392"/>
        <v>2.1672957006892007E-2</v>
      </c>
      <c r="AJ680" s="72">
        <f>(AV680-Driver!$K$179)/(Driver!$L$179-Driver!$K$179)</f>
        <v>0.13294657964708723</v>
      </c>
      <c r="AK680" s="72">
        <f>(AW680-Driver!$K$180)/(Driver!$L$180-Driver!$K$180)</f>
        <v>0.19915275084235395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21.600871572469408</v>
      </c>
      <c r="AX680" s="70">
        <f t="shared" si="395"/>
        <v>3.1531018782014799</v>
      </c>
      <c r="AY680" s="70">
        <f>IFERROR(Driver!$K$19/Data!BH680/Data!BI680*Data!BK680*Data!BL680,"")</f>
        <v>0.20502956023963406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0.85172928460353803</v>
      </c>
      <c r="L681" s="72">
        <f t="shared" si="373"/>
        <v>0.75608331318991218</v>
      </c>
      <c r="M681" s="72">
        <f t="shared" si="374"/>
        <v>0.94737525601716388</v>
      </c>
      <c r="N681" s="72">
        <f t="shared" si="375"/>
        <v>0.96890375007904894</v>
      </c>
      <c r="O681" s="72">
        <f t="shared" si="376"/>
        <v>0.95230698529270419</v>
      </c>
      <c r="P681" s="72">
        <f t="shared" si="377"/>
        <v>0.92091503267973862</v>
      </c>
      <c r="Q681" s="72"/>
      <c r="R681" s="72"/>
      <c r="S681" s="72">
        <f t="shared" si="378"/>
        <v>0.86108684036413741</v>
      </c>
      <c r="T681" s="72">
        <f t="shared" si="379"/>
        <v>0.6213683804286918</v>
      </c>
      <c r="U681" s="72">
        <f t="shared" si="380"/>
        <v>0.30000000000000004</v>
      </c>
      <c r="V681" s="72">
        <f t="shared" si="381"/>
        <v>0.75106455848496689</v>
      </c>
      <c r="W681" s="72">
        <f t="shared" si="382"/>
        <v>0.85701951589545544</v>
      </c>
      <c r="X681" s="72">
        <f t="shared" si="383"/>
        <v>0.24391668681008782</v>
      </c>
      <c r="Y681" s="72">
        <f t="shared" si="384"/>
        <v>5.2624743982836127E-2</v>
      </c>
      <c r="Z681" s="72">
        <f t="shared" si="385"/>
        <v>3.1096249920951113E-2</v>
      </c>
      <c r="AA681" s="72">
        <f t="shared" si="386"/>
        <v>4.769301470729586E-2</v>
      </c>
      <c r="AB681" s="72">
        <f t="shared" si="387"/>
        <v>7.9084967320261407E-2</v>
      </c>
      <c r="AC681" s="72"/>
      <c r="AD681" s="72"/>
      <c r="AE681" s="72">
        <f t="shared" si="388"/>
        <v>0.13891315963586257</v>
      </c>
      <c r="AF681" s="72">
        <f t="shared" si="389"/>
        <v>0.3786316195713082</v>
      </c>
      <c r="AG681" s="72">
        <f t="shared" si="390"/>
        <v>0.7</v>
      </c>
      <c r="AH681" s="72">
        <f t="shared" si="391"/>
        <v>0.24893544151503316</v>
      </c>
      <c r="AI681" s="72">
        <f t="shared" si="392"/>
        <v>0.1429804841045445</v>
      </c>
      <c r="AJ681" s="72">
        <f>(AV681-Driver!$K$179)/(Driver!$L$179-Driver!$K$179)</f>
        <v>6.1638868745467715E-2</v>
      </c>
      <c r="AK681" s="72">
        <f>(AW681-Driver!$K$180)/(Driver!$L$180-Driver!$K$180)</f>
        <v>0.24114165906320414</v>
      </c>
      <c r="AL681" s="72">
        <f>(AX681-Driver!$K$181)/(Driver!$L$181-Driver!$K$181)</f>
        <v>0.42831847214317331</v>
      </c>
      <c r="AM681" s="72">
        <f>(AY681-Driver!$K$182)/(Driver!$L$182-Driver!$K$182)</f>
        <v>4.841809640381526E-2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25.687877796907568</v>
      </c>
      <c r="AX681" s="70">
        <f t="shared" si="395"/>
        <v>4.8548662492885599</v>
      </c>
      <c r="AY681" s="70">
        <f>IFERROR(Driver!$K$19/Data!BH681/Data!BI681*Data!BK681*Data!BL681,"")</f>
        <v>0.19265413883270804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0.91892608139998655</v>
      </c>
      <c r="L682" s="72">
        <f t="shared" si="373"/>
        <v>0.8893521875755378</v>
      </c>
      <c r="M682" s="72">
        <f t="shared" si="374"/>
        <v>0.9484999752244353</v>
      </c>
      <c r="N682" s="72">
        <f t="shared" si="375"/>
        <v>0.98872604818819965</v>
      </c>
      <c r="O682" s="72">
        <f t="shared" si="376"/>
        <v>0.99762355068772046</v>
      </c>
      <c r="P682" s="72">
        <f t="shared" si="377"/>
        <v>0.85915032679738568</v>
      </c>
      <c r="Q682" s="72"/>
      <c r="R682" s="72"/>
      <c r="S682" s="72">
        <f t="shared" si="378"/>
        <v>0.83018160234746841</v>
      </c>
      <c r="T682" s="72">
        <f t="shared" si="379"/>
        <v>0.9237060473364801</v>
      </c>
      <c r="U682" s="72">
        <f t="shared" si="380"/>
        <v>0.74996046282916073</v>
      </c>
      <c r="V682" s="72">
        <f t="shared" si="381"/>
        <v>0.92070099892402824</v>
      </c>
      <c r="W682" s="72">
        <f t="shared" si="382"/>
        <v>0.93048259800750421</v>
      </c>
      <c r="X682" s="72">
        <f t="shared" si="383"/>
        <v>0.11064781242446217</v>
      </c>
      <c r="Y682" s="72">
        <f t="shared" si="384"/>
        <v>5.150002477556475E-2</v>
      </c>
      <c r="Z682" s="72">
        <f t="shared" si="385"/>
        <v>1.1273951811800409E-2</v>
      </c>
      <c r="AA682" s="72">
        <f t="shared" si="386"/>
        <v>2.3764493122795105E-3</v>
      </c>
      <c r="AB682" s="72">
        <f t="shared" si="387"/>
        <v>0.14084967320261432</v>
      </c>
      <c r="AC682" s="72"/>
      <c r="AD682" s="72"/>
      <c r="AE682" s="72">
        <f t="shared" si="388"/>
        <v>0.16981839765253165</v>
      </c>
      <c r="AF682" s="72">
        <f t="shared" si="389"/>
        <v>7.6293952663519932E-2</v>
      </c>
      <c r="AG682" s="72">
        <f t="shared" si="390"/>
        <v>0.25003953717083921</v>
      </c>
      <c r="AH682" s="72">
        <f t="shared" si="391"/>
        <v>7.9299001075971709E-2</v>
      </c>
      <c r="AI682" s="72">
        <f t="shared" si="392"/>
        <v>6.9517401992495786E-2</v>
      </c>
      <c r="AJ682" s="72">
        <f>(AV682-Driver!$K$179)/(Driver!$L$179-Driver!$K$179)</f>
        <v>0.19490774313109335</v>
      </c>
      <c r="AK682" s="72">
        <f>(AW682-Driver!$K$180)/(Driver!$L$180-Driver!$K$180)</f>
        <v>0.18124353034439233</v>
      </c>
      <c r="AL682" s="72">
        <f>(AX682-Driver!$K$181)/(Driver!$L$181-Driver!$K$181)</f>
        <v>0.38594827041042179</v>
      </c>
      <c r="AM682" s="72">
        <f>(AY682-Driver!$K$182)/(Driver!$L$182-Driver!$K$182)</f>
        <v>9.3734661798831609E-2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19.857670838003575</v>
      </c>
      <c r="AX682" s="70">
        <f t="shared" si="395"/>
        <v>4.4735344336937963</v>
      </c>
      <c r="AY682" s="70">
        <f>IFERROR(Driver!$K$19/Data!BH682/Data!BI682*Data!BK682*Data!BL682,"")</f>
        <v>0.37296737973792116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1</v>
      </c>
      <c r="F683" s="43" t="b">
        <f>CL683&gt;Driver!$F$56</f>
        <v>1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0.90345670598979766</v>
      </c>
      <c r="L683" s="72">
        <f t="shared" si="373"/>
        <v>0.89076222705664332</v>
      </c>
      <c r="M683" s="72">
        <f t="shared" si="374"/>
        <v>0.91615118492295211</v>
      </c>
      <c r="N683" s="72">
        <f t="shared" si="375"/>
        <v>0.98619648390564729</v>
      </c>
      <c r="O683" s="72">
        <f t="shared" si="376"/>
        <v>0.9531067440658233</v>
      </c>
      <c r="P683" s="72">
        <f t="shared" si="377"/>
        <v>0.80915032679738563</v>
      </c>
      <c r="Q683" s="72"/>
      <c r="R683" s="72"/>
      <c r="S683" s="72">
        <f t="shared" si="378"/>
        <v>0.839880566678743</v>
      </c>
      <c r="T683" s="72">
        <f t="shared" si="379"/>
        <v>0.91854201523779511</v>
      </c>
      <c r="U683" s="72">
        <f t="shared" si="380"/>
        <v>0.74982443747309335</v>
      </c>
      <c r="V683" s="72">
        <f t="shared" si="381"/>
        <v>0.83395367311339019</v>
      </c>
      <c r="W683" s="72">
        <f t="shared" si="382"/>
        <v>0.90562659846547311</v>
      </c>
      <c r="X683" s="72">
        <f t="shared" si="383"/>
        <v>0.10923777294335674</v>
      </c>
      <c r="Y683" s="72">
        <f t="shared" si="384"/>
        <v>8.3848815077047931E-2</v>
      </c>
      <c r="Z683" s="72">
        <f t="shared" si="385"/>
        <v>1.3803516094352708E-2</v>
      </c>
      <c r="AA683" s="72">
        <f t="shared" si="386"/>
        <v>4.6893255934176675E-2</v>
      </c>
      <c r="AB683" s="72">
        <f t="shared" si="387"/>
        <v>0.19084967320261437</v>
      </c>
      <c r="AC683" s="72"/>
      <c r="AD683" s="72"/>
      <c r="AE683" s="72">
        <f t="shared" si="388"/>
        <v>0.16011943332125703</v>
      </c>
      <c r="AF683" s="72">
        <f t="shared" si="389"/>
        <v>8.1457984762204866E-2</v>
      </c>
      <c r="AG683" s="72">
        <f t="shared" si="390"/>
        <v>0.25017556252690665</v>
      </c>
      <c r="AH683" s="72">
        <f t="shared" si="391"/>
        <v>0.16604632688660978</v>
      </c>
      <c r="AI683" s="72">
        <f t="shared" si="392"/>
        <v>9.4373401534526849E-2</v>
      </c>
      <c r="AJ683" s="72">
        <f>(AV683-Driver!$K$179)/(Driver!$L$179-Driver!$K$179)</f>
        <v>0.41479332849891226</v>
      </c>
      <c r="AK683" s="72">
        <f>(AW683-Driver!$K$180)/(Driver!$L$180-Driver!$K$180)</f>
        <v>0.13620661200629133</v>
      </c>
      <c r="AL683" s="72">
        <f>(AX683-Driver!$K$181)/(Driver!$L$181-Driver!$K$181)</f>
        <v>0.38341870612786949</v>
      </c>
      <c r="AM683" s="72">
        <f>(AY683-Driver!$K$182)/(Driver!$L$182-Driver!$K$182)</f>
        <v>0.14300436704528779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15.473985398763428</v>
      </c>
      <c r="AX683" s="70">
        <f t="shared" si="395"/>
        <v>4.4507683551508253</v>
      </c>
      <c r="AY683" s="70">
        <f>IFERROR(Driver!$K$19/Data!BH683/Data!BI683*Data!BK683*Data!BL683,"")</f>
        <v>0.56901004435720637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0.85639923698657339</v>
      </c>
      <c r="L684" s="72">
        <f t="shared" si="373"/>
        <v>0.78025541858029168</v>
      </c>
      <c r="M684" s="72">
        <f t="shared" si="374"/>
        <v>0.9325430553928552</v>
      </c>
      <c r="N684" s="72">
        <f t="shared" si="375"/>
        <v>0.95331214823246702</v>
      </c>
      <c r="O684" s="72">
        <f t="shared" si="376"/>
        <v>0.96396571075655602</v>
      </c>
      <c r="P684" s="72">
        <f t="shared" si="377"/>
        <v>0.88035130718954258</v>
      </c>
      <c r="Q684" s="72"/>
      <c r="R684" s="72"/>
      <c r="S684" s="72">
        <f t="shared" si="378"/>
        <v>0.84563990882007478</v>
      </c>
      <c r="T684" s="72">
        <f t="shared" si="379"/>
        <v>0.96633987379401276</v>
      </c>
      <c r="U684" s="72">
        <f t="shared" si="380"/>
        <v>0.30000000000000004</v>
      </c>
      <c r="V684" s="72">
        <f t="shared" si="381"/>
        <v>0.76034088599252236</v>
      </c>
      <c r="W684" s="72">
        <f t="shared" si="382"/>
        <v>0.86963920509357517</v>
      </c>
      <c r="X684" s="72">
        <f t="shared" si="383"/>
        <v>0.21974458141970832</v>
      </c>
      <c r="Y684" s="72">
        <f t="shared" si="384"/>
        <v>6.7456944607144811E-2</v>
      </c>
      <c r="Z684" s="72">
        <f t="shared" si="385"/>
        <v>4.6687851767532984E-2</v>
      </c>
      <c r="AA684" s="72">
        <f t="shared" si="386"/>
        <v>3.603428924344397E-2</v>
      </c>
      <c r="AB684" s="72">
        <f t="shared" si="387"/>
        <v>0.11964869281045748</v>
      </c>
      <c r="AC684" s="72"/>
      <c r="AD684" s="72"/>
      <c r="AE684" s="72">
        <f t="shared" si="388"/>
        <v>0.15436009117992527</v>
      </c>
      <c r="AF684" s="72">
        <f t="shared" si="389"/>
        <v>3.3660126205987184E-2</v>
      </c>
      <c r="AG684" s="72">
        <f t="shared" si="390"/>
        <v>0.7</v>
      </c>
      <c r="AH684" s="72">
        <f t="shared" si="391"/>
        <v>0.23965911400747764</v>
      </c>
      <c r="AI684" s="72">
        <f t="shared" si="392"/>
        <v>0.13036079490642485</v>
      </c>
      <c r="AJ684" s="72">
        <f>(AV684-Driver!$K$179)/(Driver!$L$179-Driver!$K$179)</f>
        <v>8.5810974135847221E-2</v>
      </c>
      <c r="AK684" s="72">
        <f>(AW684-Driver!$K$180)/(Driver!$L$180-Driver!$K$180)</f>
        <v>0.19644450522913698</v>
      </c>
      <c r="AL684" s="72">
        <f>(AX684-Driver!$K$181)/(Driver!$L$181-Driver!$K$181)</f>
        <v>0.35053437045468921</v>
      </c>
      <c r="AM684" s="72">
        <f>(AY684-Driver!$K$182)/(Driver!$L$182-Driver!$K$182)</f>
        <v>6.0076821867667149E-2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21.337263463863508</v>
      </c>
      <c r="AX684" s="70">
        <f t="shared" si="395"/>
        <v>4.154809334092203</v>
      </c>
      <c r="AY684" s="70">
        <f>IFERROR(Driver!$K$19/Data!BH684/Data!BI684*Data!BK684*Data!BL684,"")</f>
        <v>0.23904385426869867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1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0.90047432785776138</v>
      </c>
      <c r="L685" s="72">
        <f t="shared" si="373"/>
        <v>0.89458947707678671</v>
      </c>
      <c r="M685" s="72">
        <f t="shared" si="374"/>
        <v>0.90635917863873594</v>
      </c>
      <c r="N685" s="72">
        <f t="shared" si="375"/>
        <v>0.85127901094036562</v>
      </c>
      <c r="O685" s="72">
        <f t="shared" si="376"/>
        <v>0.98912205438760692</v>
      </c>
      <c r="P685" s="72">
        <f t="shared" si="377"/>
        <v>0.87867647058823528</v>
      </c>
      <c r="Q685" s="72"/>
      <c r="R685" s="72"/>
      <c r="S685" s="72">
        <f t="shared" si="378"/>
        <v>0.97466657763696096</v>
      </c>
      <c r="T685" s="72">
        <f t="shared" si="379"/>
        <v>0.97220784838334839</v>
      </c>
      <c r="U685" s="72">
        <f t="shared" si="380"/>
        <v>0.75120390559792294</v>
      </c>
      <c r="V685" s="72">
        <f t="shared" si="381"/>
        <v>0.80919374588404736</v>
      </c>
      <c r="W685" s="72">
        <f t="shared" si="382"/>
        <v>0.87721366698748793</v>
      </c>
      <c r="X685" s="72">
        <f t="shared" si="383"/>
        <v>0.10541052292321326</v>
      </c>
      <c r="Y685" s="72">
        <f t="shared" si="384"/>
        <v>9.3640821361264073E-2</v>
      </c>
      <c r="Z685" s="72">
        <f t="shared" si="385"/>
        <v>0.14872098905963443</v>
      </c>
      <c r="AA685" s="72">
        <f t="shared" si="386"/>
        <v>1.0877945612393067E-2</v>
      </c>
      <c r="AB685" s="72">
        <f t="shared" si="387"/>
        <v>0.12132352941176472</v>
      </c>
      <c r="AC685" s="72"/>
      <c r="AD685" s="72"/>
      <c r="AE685" s="72">
        <f t="shared" si="388"/>
        <v>2.533342236303901E-2</v>
      </c>
      <c r="AF685" s="72">
        <f t="shared" si="389"/>
        <v>2.779215161665162E-2</v>
      </c>
      <c r="AG685" s="72">
        <f t="shared" si="390"/>
        <v>0.24879609440207706</v>
      </c>
      <c r="AH685" s="72">
        <f t="shared" si="391"/>
        <v>0.19080625411595262</v>
      </c>
      <c r="AI685" s="72">
        <f t="shared" si="392"/>
        <v>0.12278633301251203</v>
      </c>
      <c r="AJ685" s="72">
        <f>(AV685-Driver!$K$179)/(Driver!$L$179-Driver!$K$179)</f>
        <v>0.20014503263234226</v>
      </c>
      <c r="AK685" s="72">
        <f>(AW685-Driver!$K$180)/(Driver!$L$180-Driver!$K$180)</f>
        <v>0.4411736250197047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45.158064676995643</v>
      </c>
      <c r="AX685" s="70">
        <f t="shared" si="395"/>
        <v>5.9134889015367094</v>
      </c>
      <c r="AY685" s="70">
        <f>IFERROR(Driver!$K$19/Data!BH685/Data!BI685*Data!BK685*Data!BL685,"")</f>
        <v>0.33914018350063224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0.8747902548795522</v>
      </c>
      <c r="L686" s="72">
        <f t="shared" si="373"/>
        <v>0.82231488195955205</v>
      </c>
      <c r="M686" s="72">
        <f t="shared" si="374"/>
        <v>0.92726562779955235</v>
      </c>
      <c r="N686" s="72">
        <f t="shared" si="375"/>
        <v>0.9261193321950294</v>
      </c>
      <c r="O686" s="72">
        <f t="shared" si="376"/>
        <v>0.99648637473303958</v>
      </c>
      <c r="P686" s="72">
        <f t="shared" si="377"/>
        <v>0.85919117647058829</v>
      </c>
      <c r="Q686" s="72"/>
      <c r="R686" s="72"/>
      <c r="S686" s="72">
        <f t="shared" si="378"/>
        <v>0.83613710451902823</v>
      </c>
      <c r="T686" s="72">
        <f t="shared" si="379"/>
        <v>0.98373195137374181</v>
      </c>
      <c r="U686" s="72">
        <f t="shared" si="380"/>
        <v>0.78858575607601056</v>
      </c>
      <c r="V686" s="72">
        <f t="shared" si="381"/>
        <v>0.79537344753475248</v>
      </c>
      <c r="W686" s="72">
        <f t="shared" si="382"/>
        <v>0.98599772166318589</v>
      </c>
      <c r="X686" s="72">
        <f t="shared" si="383"/>
        <v>0.17768511804044798</v>
      </c>
      <c r="Y686" s="72">
        <f t="shared" si="384"/>
        <v>7.2734372200447595E-2</v>
      </c>
      <c r="Z686" s="72">
        <f t="shared" si="385"/>
        <v>7.3880667804970601E-2</v>
      </c>
      <c r="AA686" s="72">
        <f t="shared" si="386"/>
        <v>3.5136252669604601E-3</v>
      </c>
      <c r="AB686" s="72">
        <f t="shared" si="387"/>
        <v>0.14080882352941171</v>
      </c>
      <c r="AC686" s="72"/>
      <c r="AD686" s="72"/>
      <c r="AE686" s="72">
        <f t="shared" si="388"/>
        <v>0.16386289548097183</v>
      </c>
      <c r="AF686" s="72">
        <f t="shared" si="389"/>
        <v>1.6268048626258164E-2</v>
      </c>
      <c r="AG686" s="72">
        <f t="shared" si="390"/>
        <v>0.2114142439239895</v>
      </c>
      <c r="AH686" s="72">
        <f t="shared" si="391"/>
        <v>0.20462655246524752</v>
      </c>
      <c r="AI686" s="72">
        <f t="shared" si="392"/>
        <v>1.4002278336814139E-2</v>
      </c>
      <c r="AJ686" s="72">
        <f>(AV686-Driver!$K$179)/(Driver!$L$179-Driver!$K$179)</f>
        <v>0.12787043751510754</v>
      </c>
      <c r="AK686" s="72">
        <f>(AW686-Driver!$K$180)/(Driver!$L$180-Driver!$K$180)</f>
        <v>0.1757337041921784</v>
      </c>
      <c r="AL686" s="72">
        <f>(AX686-Driver!$K$181)/(Driver!$L$181-Driver!$K$181)</f>
        <v>0.3233415544172516</v>
      </c>
      <c r="AM686" s="72">
        <f>(AY686-Driver!$K$182)/(Driver!$L$182-Driver!$K$182)</f>
        <v>9.9624736378071579E-2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19.321369830574938</v>
      </c>
      <c r="AX686" s="70">
        <f t="shared" si="395"/>
        <v>3.9100739897552645</v>
      </c>
      <c r="AY686" s="70">
        <f>IFERROR(Driver!$K$19/Data!BH686/Data!BI686*Data!BK686*Data!BL686,"")</f>
        <v>0.39640380805719899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0.86832080316088234</v>
      </c>
      <c r="L687" s="72">
        <f t="shared" si="373"/>
        <v>0.82304004512126339</v>
      </c>
      <c r="M687" s="72">
        <f t="shared" si="374"/>
        <v>0.91360156120050129</v>
      </c>
      <c r="N687" s="72">
        <f t="shared" si="375"/>
        <v>0.8679393536963258</v>
      </c>
      <c r="O687" s="72">
        <f t="shared" si="376"/>
        <v>0.99100258480713888</v>
      </c>
      <c r="P687" s="72">
        <f t="shared" si="377"/>
        <v>0.88186274509803919</v>
      </c>
      <c r="Q687" s="72"/>
      <c r="R687" s="72"/>
      <c r="S687" s="72">
        <f t="shared" si="378"/>
        <v>0.85566885475959276</v>
      </c>
      <c r="T687" s="72">
        <f t="shared" si="379"/>
        <v>0.95545282600141923</v>
      </c>
      <c r="U687" s="72">
        <f t="shared" si="380"/>
        <v>0.70829468613616542</v>
      </c>
      <c r="V687" s="72">
        <f t="shared" si="381"/>
        <v>0.76753587495690279</v>
      </c>
      <c r="W687" s="72">
        <f t="shared" si="382"/>
        <v>0.89412665066026409</v>
      </c>
      <c r="X687" s="72">
        <f t="shared" si="383"/>
        <v>0.17695995487873659</v>
      </c>
      <c r="Y687" s="72">
        <f t="shared" si="384"/>
        <v>8.6398438799498697E-2</v>
      </c>
      <c r="Z687" s="72">
        <f t="shared" si="385"/>
        <v>0.1320606463036742</v>
      </c>
      <c r="AA687" s="72">
        <f t="shared" si="386"/>
        <v>8.9974151928611107E-3</v>
      </c>
      <c r="AB687" s="72">
        <f t="shared" si="387"/>
        <v>0.11813725490196075</v>
      </c>
      <c r="AC687" s="72"/>
      <c r="AD687" s="72"/>
      <c r="AE687" s="72">
        <f t="shared" si="388"/>
        <v>0.1443311452404073</v>
      </c>
      <c r="AF687" s="72">
        <f t="shared" si="389"/>
        <v>4.4547173998580748E-2</v>
      </c>
      <c r="AG687" s="72">
        <f t="shared" si="390"/>
        <v>0.29170531386383464</v>
      </c>
      <c r="AH687" s="72">
        <f t="shared" si="391"/>
        <v>0.23246412504309721</v>
      </c>
      <c r="AI687" s="72">
        <f t="shared" si="392"/>
        <v>0.10587334933973588</v>
      </c>
      <c r="AJ687" s="72">
        <f>(AV687-Driver!$K$179)/(Driver!$L$179-Driver!$K$179)</f>
        <v>0.12859560067681894</v>
      </c>
      <c r="AK687" s="72">
        <f>(AW687-Driver!$K$180)/(Driver!$L$180-Driver!$K$180)</f>
        <v>0.19107107411464319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20.814238518894335</v>
      </c>
      <c r="AX687" s="70">
        <f t="shared" si="395"/>
        <v>3.3864541832669319</v>
      </c>
      <c r="AY687" s="70">
        <f>IFERROR(Driver!$K$19/Data!BH687/Data!BI687*Data!BK687*Data!BL687,"")</f>
        <v>0.34662275707192802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0.88699102682724063</v>
      </c>
      <c r="L688" s="72">
        <f t="shared" si="373"/>
        <v>0.85752558214487151</v>
      </c>
      <c r="M688" s="72">
        <f t="shared" si="374"/>
        <v>0.91645647150960985</v>
      </c>
      <c r="N688" s="72">
        <f t="shared" si="375"/>
        <v>0.91198855372162146</v>
      </c>
      <c r="O688" s="72">
        <f t="shared" si="376"/>
        <v>0.96871256015361318</v>
      </c>
      <c r="P688" s="72">
        <f t="shared" si="377"/>
        <v>0.86866830065359479</v>
      </c>
      <c r="Q688" s="72"/>
      <c r="R688" s="72"/>
      <c r="S688" s="72">
        <f t="shared" si="378"/>
        <v>0.92900323913373528</v>
      </c>
      <c r="T688" s="72">
        <f t="shared" si="379"/>
        <v>0.97447859128685166</v>
      </c>
      <c r="U688" s="72">
        <f t="shared" si="380"/>
        <v>0.84462587658498012</v>
      </c>
      <c r="V688" s="72">
        <f t="shared" si="381"/>
        <v>0.79023204290224314</v>
      </c>
      <c r="W688" s="72">
        <f t="shared" si="382"/>
        <v>0.88066554998553936</v>
      </c>
      <c r="X688" s="72">
        <f t="shared" si="383"/>
        <v>0.14247441785512849</v>
      </c>
      <c r="Y688" s="72">
        <f t="shared" si="384"/>
        <v>8.3543528490390193E-2</v>
      </c>
      <c r="Z688" s="72">
        <f t="shared" si="385"/>
        <v>8.8011446278378591E-2</v>
      </c>
      <c r="AA688" s="72">
        <f t="shared" si="386"/>
        <v>3.1287439846386794E-2</v>
      </c>
      <c r="AB688" s="72">
        <f t="shared" si="387"/>
        <v>0.13133169934640521</v>
      </c>
      <c r="AC688" s="72"/>
      <c r="AD688" s="72"/>
      <c r="AE688" s="72">
        <f t="shared" si="388"/>
        <v>7.0996760866264663E-2</v>
      </c>
      <c r="AF688" s="72">
        <f t="shared" si="389"/>
        <v>2.5521408713148397E-2</v>
      </c>
      <c r="AG688" s="72">
        <f t="shared" si="390"/>
        <v>0.15537412341501985</v>
      </c>
      <c r="AH688" s="72">
        <f t="shared" si="391"/>
        <v>0.20976795709775686</v>
      </c>
      <c r="AI688" s="72">
        <f t="shared" si="392"/>
        <v>0.11933445001446061</v>
      </c>
      <c r="AJ688" s="72">
        <f>(AV688-Driver!$K$179)/(Driver!$L$179-Driver!$K$179)</f>
        <v>0.16308113770042704</v>
      </c>
      <c r="AK688" s="72">
        <f>(AW688-Driver!$K$180)/(Driver!$L$180-Driver!$K$180)</f>
        <v>0.44409694406627109</v>
      </c>
      <c r="AL688" s="72">
        <f>(AX688-Driver!$K$181)/(Driver!$L$181-Driver!$K$181)</f>
        <v>0.48523366850060079</v>
      </c>
      <c r="AM688" s="72">
        <f>(AY688-Driver!$K$182)/(Driver!$L$182-Driver!$K$182)</f>
        <v>6.4823671264724325E-2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45.442607039385592</v>
      </c>
      <c r="AX688" s="70">
        <f t="shared" si="395"/>
        <v>5.367103016505407</v>
      </c>
      <c r="AY688" s="70">
        <f>IFERROR(Driver!$K$19/Data!BH688/Data!BI688*Data!BK688*Data!BL688,"")</f>
        <v>0.25793142422046877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0.85923671353130526</v>
      </c>
      <c r="L689" s="72">
        <f t="shared" si="373"/>
        <v>0.7908911449520587</v>
      </c>
      <c r="M689" s="72">
        <f t="shared" si="374"/>
        <v>0.92758228211055171</v>
      </c>
      <c r="N689" s="72">
        <f t="shared" si="375"/>
        <v>0.9090447732878012</v>
      </c>
      <c r="O689" s="72">
        <f t="shared" si="376"/>
        <v>0.98195370703078211</v>
      </c>
      <c r="P689" s="72">
        <f t="shared" si="377"/>
        <v>0.89174836601307195</v>
      </c>
      <c r="Q689" s="72"/>
      <c r="R689" s="72"/>
      <c r="S689" s="72">
        <f t="shared" si="378"/>
        <v>0.85402665084473472</v>
      </c>
      <c r="T689" s="72">
        <f t="shared" si="379"/>
        <v>0.94814548857726522</v>
      </c>
      <c r="U689" s="72">
        <f t="shared" si="380"/>
        <v>0.98391983572334518</v>
      </c>
      <c r="V689" s="72">
        <f t="shared" si="381"/>
        <v>0.77533768051302399</v>
      </c>
      <c r="W689" s="72">
        <f t="shared" si="382"/>
        <v>0.91936147186147188</v>
      </c>
      <c r="X689" s="72">
        <f t="shared" si="383"/>
        <v>0.20910885504794133</v>
      </c>
      <c r="Y689" s="72">
        <f t="shared" si="384"/>
        <v>7.2417717889448244E-2</v>
      </c>
      <c r="Z689" s="72">
        <f t="shared" si="385"/>
        <v>9.09552267121988E-2</v>
      </c>
      <c r="AA689" s="72">
        <f t="shared" si="386"/>
        <v>1.8046292969217864E-2</v>
      </c>
      <c r="AB689" s="72">
        <f t="shared" si="387"/>
        <v>0.10825163398692805</v>
      </c>
      <c r="AC689" s="72"/>
      <c r="AD689" s="72"/>
      <c r="AE689" s="72">
        <f t="shared" si="388"/>
        <v>0.1459733491552653</v>
      </c>
      <c r="AF689" s="72">
        <f t="shared" si="389"/>
        <v>5.1854511422734811E-2</v>
      </c>
      <c r="AG689" s="72">
        <f t="shared" si="390"/>
        <v>1.6080164276654763E-2</v>
      </c>
      <c r="AH689" s="72">
        <f t="shared" si="391"/>
        <v>0.22466231948697601</v>
      </c>
      <c r="AI689" s="72">
        <f t="shared" si="392"/>
        <v>8.0638528138528134E-2</v>
      </c>
      <c r="AJ689" s="72">
        <f>(AV689-Driver!$K$179)/(Driver!$L$179-Driver!$K$179)</f>
        <v>9.6446700507614197E-2</v>
      </c>
      <c r="AK689" s="72">
        <f>(AW689-Driver!$K$180)/(Driver!$L$180-Driver!$K$180)</f>
        <v>0.2037582550970812</v>
      </c>
      <c r="AL689" s="72">
        <f>(AX689-Driver!$K$181)/(Driver!$L$181-Driver!$K$181)</f>
        <v>0.3062669955100234</v>
      </c>
      <c r="AM689" s="72">
        <f>(AY689-Driver!$K$182)/(Driver!$L$182-Driver!$K$182)</f>
        <v>7.8064818141893255E-2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22.049150066798063</v>
      </c>
      <c r="AX689" s="70">
        <f t="shared" si="395"/>
        <v>3.7564029595902104</v>
      </c>
      <c r="AY689" s="70">
        <f>IFERROR(Driver!$K$19/Data!BH689/Data!BI689*Data!BK689*Data!BL689,"")</f>
        <v>0.31061754652281875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0.85351829016419456</v>
      </c>
      <c r="L690" s="72">
        <f t="shared" si="373"/>
        <v>0.78581500282007899</v>
      </c>
      <c r="M690" s="72">
        <f t="shared" si="374"/>
        <v>0.92122157750831013</v>
      </c>
      <c r="N690" s="72">
        <f t="shared" si="375"/>
        <v>0.90651520900524885</v>
      </c>
      <c r="O690" s="72">
        <f t="shared" si="376"/>
        <v>0.99113645162425645</v>
      </c>
      <c r="P690" s="72">
        <f t="shared" si="377"/>
        <v>0.86601307189542487</v>
      </c>
      <c r="Q690" s="72"/>
      <c r="R690" s="72"/>
      <c r="S690" s="72">
        <f t="shared" si="378"/>
        <v>0.8545328058313657</v>
      </c>
      <c r="T690" s="72">
        <f t="shared" si="379"/>
        <v>0.92324769657510097</v>
      </c>
      <c r="U690" s="72">
        <f t="shared" si="380"/>
        <v>0.80830877321128858</v>
      </c>
      <c r="V690" s="72">
        <f t="shared" si="381"/>
        <v>0.77406345742060467</v>
      </c>
      <c r="W690" s="72">
        <f t="shared" si="382"/>
        <v>0.96322408536585369</v>
      </c>
      <c r="X690" s="72">
        <f t="shared" si="383"/>
        <v>0.21418499717992101</v>
      </c>
      <c r="Y690" s="72">
        <f t="shared" si="384"/>
        <v>7.8778422491689912E-2</v>
      </c>
      <c r="Z690" s="72">
        <f t="shared" si="385"/>
        <v>9.3484790994751099E-2</v>
      </c>
      <c r="AA690" s="72">
        <f t="shared" si="386"/>
        <v>8.8635483757435046E-3</v>
      </c>
      <c r="AB690" s="72">
        <f t="shared" si="387"/>
        <v>0.13398692810457513</v>
      </c>
      <c r="AC690" s="72"/>
      <c r="AD690" s="72"/>
      <c r="AE690" s="72">
        <f t="shared" si="388"/>
        <v>0.14546719416863435</v>
      </c>
      <c r="AF690" s="72">
        <f t="shared" si="389"/>
        <v>7.6752303424899013E-2</v>
      </c>
      <c r="AG690" s="72">
        <f t="shared" si="390"/>
        <v>0.19169122678871148</v>
      </c>
      <c r="AH690" s="72">
        <f t="shared" si="391"/>
        <v>0.22593654257939538</v>
      </c>
      <c r="AI690" s="72">
        <f t="shared" si="392"/>
        <v>3.6775914634146312E-2</v>
      </c>
      <c r="AJ690" s="72">
        <f>(AV690-Driver!$K$179)/(Driver!$L$179-Driver!$K$179)</f>
        <v>9.1370558375634514E-2</v>
      </c>
      <c r="AK690" s="72">
        <f>(AW690-Driver!$K$180)/(Driver!$L$180-Driver!$K$180)</f>
        <v>0.18052736148318546</v>
      </c>
      <c r="AL690" s="72">
        <f>(AX690-Driver!$K$181)/(Driver!$L$181-Driver!$K$181)</f>
        <v>0.3037374312274711</v>
      </c>
      <c r="AM690" s="72">
        <f>(AY690-Driver!$K$182)/(Driver!$L$182-Driver!$K$182)</f>
        <v>0.10497465948685462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19.787962271681579</v>
      </c>
      <c r="AX690" s="70">
        <f t="shared" si="395"/>
        <v>3.7336368810472398</v>
      </c>
      <c r="AY690" s="70">
        <f>IFERROR(Driver!$K$19/Data!BH690/Data!BI690*Data!BK690*Data!BL690,"")</f>
        <v>0.41769099003865723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1</v>
      </c>
      <c r="H691" s="43" t="b">
        <f t="shared" si="370"/>
        <v>1</v>
      </c>
      <c r="I691" s="43">
        <f t="shared" si="371"/>
        <v>2</v>
      </c>
      <c r="J691" s="43" t="b">
        <f t="array" ref="J691">NOT(OR(($H$9:$H$1273=TRUE)*($I$9:$I$1273&gt;0)*($BT$9:$BT$1273=BT691)*($K$9:$K$1273&gt;K691)))</f>
        <v>1</v>
      </c>
      <c r="K691" s="72">
        <f t="shared" si="372"/>
        <v>0.93233821741402467</v>
      </c>
      <c r="L691" s="72">
        <f t="shared" si="373"/>
        <v>0.97927241962774958</v>
      </c>
      <c r="M691" s="72">
        <f t="shared" si="374"/>
        <v>0.88540401520029977</v>
      </c>
      <c r="N691" s="72">
        <f t="shared" si="375"/>
        <v>0.79309903244166202</v>
      </c>
      <c r="O691" s="72">
        <f t="shared" si="376"/>
        <v>0.98292510466250516</v>
      </c>
      <c r="P691" s="72">
        <f t="shared" si="377"/>
        <v>0.88018790849673201</v>
      </c>
      <c r="Q691" s="72"/>
      <c r="R691" s="72"/>
      <c r="S691" s="72">
        <f t="shared" si="378"/>
        <v>0.91781825042994525</v>
      </c>
      <c r="T691" s="72">
        <f t="shared" si="379"/>
        <v>0.9749570834800072</v>
      </c>
      <c r="U691" s="72">
        <f t="shared" si="380"/>
        <v>0.8010204007896129</v>
      </c>
      <c r="V691" s="72">
        <f t="shared" si="381"/>
        <v>0.81421972181974467</v>
      </c>
      <c r="W691" s="72">
        <f t="shared" si="382"/>
        <v>0.87227722772277227</v>
      </c>
      <c r="X691" s="72">
        <f t="shared" si="383"/>
        <v>2.0727580372250365E-2</v>
      </c>
      <c r="Y691" s="72">
        <f t="shared" si="384"/>
        <v>0.11459598479970028</v>
      </c>
      <c r="Z691" s="72">
        <f t="shared" si="385"/>
        <v>0.20690096755833803</v>
      </c>
      <c r="AA691" s="72">
        <f t="shared" si="386"/>
        <v>1.7074895337494803E-2</v>
      </c>
      <c r="AB691" s="72">
        <f t="shared" si="387"/>
        <v>0.11981209150326799</v>
      </c>
      <c r="AC691" s="72"/>
      <c r="AD691" s="72"/>
      <c r="AE691" s="72">
        <f t="shared" si="388"/>
        <v>8.218174957005478E-2</v>
      </c>
      <c r="AF691" s="72">
        <f t="shared" si="389"/>
        <v>2.5042916519992797E-2</v>
      </c>
      <c r="AG691" s="72">
        <f t="shared" si="390"/>
        <v>0.19897959921038705</v>
      </c>
      <c r="AH691" s="72">
        <f t="shared" si="391"/>
        <v>0.18578027818025539</v>
      </c>
      <c r="AI691" s="72">
        <f t="shared" si="392"/>
        <v>0.12772277227722773</v>
      </c>
      <c r="AJ691" s="72">
        <f>(AV691-Driver!$K$179)/(Driver!$L$179-Driver!$K$179)</f>
        <v>0.28482797518330516</v>
      </c>
      <c r="AK691" s="72">
        <f>(AW691-Driver!$K$180)/(Driver!$L$180-Driver!$K$180)</f>
        <v>0.44488461929738882</v>
      </c>
      <c r="AL691" s="72">
        <f>(AX691-Driver!$K$181)/(Driver!$L$181-Driver!$K$181)</f>
        <v>0.60412318978056023</v>
      </c>
      <c r="AM691" s="72">
        <f>(AY691-Driver!$K$182)/(Driver!$L$182-Driver!$K$182)</f>
        <v>7.9036215773616317E-2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45.519275705202801</v>
      </c>
      <c r="AX691" s="70">
        <f t="shared" si="395"/>
        <v>6.4371087080250424</v>
      </c>
      <c r="AY691" s="70">
        <f>IFERROR(Driver!$K$19/Data!BH691/Data!BI691*Data!BK691*Data!BL691,"")</f>
        <v>0.314482708272321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1</v>
      </c>
      <c r="H692" s="43" t="b">
        <f t="shared" si="370"/>
        <v>1</v>
      </c>
      <c r="I692" s="43">
        <f t="shared" si="371"/>
        <v>2</v>
      </c>
      <c r="J692" s="43" t="b">
        <f t="array" ref="J692">NOT(OR(($H$9:$H$1273=TRUE)*($I$9:$I$1273&gt;0)*($BT$9:$BT$1273=BT692)*($K$9:$K$1273&gt;K692)))</f>
        <v>0</v>
      </c>
      <c r="K692" s="72">
        <f t="shared" si="372"/>
        <v>0.91198220267879448</v>
      </c>
      <c r="L692" s="72">
        <f t="shared" si="373"/>
        <v>0.9671460800902425</v>
      </c>
      <c r="M692" s="72">
        <f t="shared" si="374"/>
        <v>0.85681832526734636</v>
      </c>
      <c r="N692" s="72">
        <f t="shared" si="375"/>
        <v>0.85908587870739272</v>
      </c>
      <c r="O692" s="72">
        <f t="shared" si="376"/>
        <v>0.92170406441490771</v>
      </c>
      <c r="P692" s="72">
        <f t="shared" si="377"/>
        <v>0.78966503267973853</v>
      </c>
      <c r="Q692" s="72"/>
      <c r="R692" s="72"/>
      <c r="S692" s="72">
        <f t="shared" si="378"/>
        <v>0.83190950235723371</v>
      </c>
      <c r="T692" s="72">
        <f t="shared" si="379"/>
        <v>0.92288643674015003</v>
      </c>
      <c r="U692" s="72">
        <f t="shared" si="380"/>
        <v>0.76605882931479918</v>
      </c>
      <c r="V692" s="72">
        <f t="shared" si="381"/>
        <v>0.82246923548928652</v>
      </c>
      <c r="W692" s="72">
        <f t="shared" si="382"/>
        <v>0.92543244406196212</v>
      </c>
      <c r="X692" s="72">
        <f t="shared" si="383"/>
        <v>3.2853919909757445E-2</v>
      </c>
      <c r="Y692" s="72">
        <f t="shared" si="384"/>
        <v>0.14318167473265367</v>
      </c>
      <c r="Z692" s="72">
        <f t="shared" si="385"/>
        <v>0.14091412129260733</v>
      </c>
      <c r="AA692" s="72">
        <f t="shared" si="386"/>
        <v>7.8295935585092236E-2</v>
      </c>
      <c r="AB692" s="72">
        <f t="shared" si="387"/>
        <v>0.21033496732026141</v>
      </c>
      <c r="AC692" s="72"/>
      <c r="AD692" s="72"/>
      <c r="AE692" s="72">
        <f t="shared" si="388"/>
        <v>0.16809049764276632</v>
      </c>
      <c r="AF692" s="72">
        <f t="shared" si="389"/>
        <v>7.7113563259849971E-2</v>
      </c>
      <c r="AG692" s="72">
        <f t="shared" si="390"/>
        <v>0.23394117068520076</v>
      </c>
      <c r="AH692" s="72">
        <f t="shared" si="391"/>
        <v>0.17753076451071351</v>
      </c>
      <c r="AI692" s="72">
        <f t="shared" si="392"/>
        <v>7.4567555938037849E-2</v>
      </c>
      <c r="AJ692" s="72">
        <f>(AV692-Driver!$K$179)/(Driver!$L$179-Driver!$K$179)</f>
        <v>0.33840947546531297</v>
      </c>
      <c r="AK692" s="72">
        <f>(AW692-Driver!$K$180)/(Driver!$L$180-Driver!$K$180)</f>
        <v>0.10749228305447844</v>
      </c>
      <c r="AL692" s="72">
        <f>(AX692-Driver!$K$181)/(Driver!$L$181-Driver!$K$181)</f>
        <v>0.25630810092961487</v>
      </c>
      <c r="AM692" s="72">
        <f>(AY692-Driver!$K$182)/(Driver!$L$182-Driver!$K$182)</f>
        <v>0.17440704669620335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12.67906535608536</v>
      </c>
      <c r="AX692" s="70">
        <f t="shared" si="395"/>
        <v>3.3067729083665336</v>
      </c>
      <c r="AY692" s="70">
        <f>IFERROR(Driver!$K$19/Data!BH692/Data!BI692*Data!BK692*Data!BL692,"")</f>
        <v>0.69396035538822465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0.88242918832336281</v>
      </c>
      <c r="L693" s="72">
        <f t="shared" si="373"/>
        <v>0.81192087664168888</v>
      </c>
      <c r="M693" s="72">
        <f t="shared" si="374"/>
        <v>0.95293750000503674</v>
      </c>
      <c r="N693" s="72">
        <f t="shared" si="375"/>
        <v>0.98493170176437117</v>
      </c>
      <c r="O693" s="72">
        <f t="shared" si="376"/>
        <v>0.97461609236838598</v>
      </c>
      <c r="P693" s="72">
        <f t="shared" si="377"/>
        <v>0.89926470588235297</v>
      </c>
      <c r="Q693" s="72"/>
      <c r="R693" s="72"/>
      <c r="S693" s="72">
        <f t="shared" si="378"/>
        <v>0.86379375097153199</v>
      </c>
      <c r="T693" s="72">
        <f t="shared" si="379"/>
        <v>0.92624137182502542</v>
      </c>
      <c r="U693" s="72">
        <f t="shared" si="380"/>
        <v>0.75523063874392427</v>
      </c>
      <c r="V693" s="72">
        <f t="shared" si="381"/>
        <v>0.79640809645402322</v>
      </c>
      <c r="W693" s="72">
        <f t="shared" si="382"/>
        <v>0.98888888888888893</v>
      </c>
      <c r="X693" s="72">
        <f t="shared" si="383"/>
        <v>0.18807912335831115</v>
      </c>
      <c r="Y693" s="72">
        <f t="shared" si="384"/>
        <v>4.7062499994963293E-2</v>
      </c>
      <c r="Z693" s="72">
        <f t="shared" si="385"/>
        <v>1.506829823562883E-2</v>
      </c>
      <c r="AA693" s="72">
        <f t="shared" si="386"/>
        <v>2.5383907631614008E-2</v>
      </c>
      <c r="AB693" s="72">
        <f t="shared" si="387"/>
        <v>0.10073529411764706</v>
      </c>
      <c r="AC693" s="72"/>
      <c r="AD693" s="72"/>
      <c r="AE693" s="72">
        <f t="shared" si="388"/>
        <v>0.13620624902846801</v>
      </c>
      <c r="AF693" s="72">
        <f t="shared" si="389"/>
        <v>7.3758628174974555E-2</v>
      </c>
      <c r="AG693" s="72">
        <f t="shared" si="390"/>
        <v>0.24476936125607571</v>
      </c>
      <c r="AH693" s="72">
        <f t="shared" si="391"/>
        <v>0.20359190354597681</v>
      </c>
      <c r="AI693" s="72">
        <f t="shared" si="392"/>
        <v>1.1111111111111072E-2</v>
      </c>
      <c r="AJ693" s="72">
        <f>(AV693-Driver!$K$179)/(Driver!$L$179-Driver!$K$179)</f>
        <v>0.11747643219724438</v>
      </c>
      <c r="AK693" s="72">
        <f>(AW693-Driver!$K$180)/(Driver!$L$180-Driver!$K$180)</f>
        <v>0.21958829920341952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23.589973382694826</v>
      </c>
      <c r="AX693" s="70">
        <f t="shared" si="395"/>
        <v>4.4393853158793402</v>
      </c>
      <c r="AY693" s="70">
        <f>IFERROR(Driver!$K$19/Data!BH693/Data!BI693*Data!BK693*Data!BL693,"")</f>
        <v>0.48342499905673786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0.86824367109172484</v>
      </c>
      <c r="L694" s="72">
        <f t="shared" si="373"/>
        <v>0.81852791878172593</v>
      </c>
      <c r="M694" s="72">
        <f t="shared" si="374"/>
        <v>0.91795942340172376</v>
      </c>
      <c r="N694" s="72">
        <f t="shared" si="375"/>
        <v>0.96848953392778103</v>
      </c>
      <c r="O694" s="72">
        <f t="shared" si="376"/>
        <v>0.92178579510091974</v>
      </c>
      <c r="P694" s="72">
        <f t="shared" si="377"/>
        <v>0.86360294117647063</v>
      </c>
      <c r="Q694" s="72"/>
      <c r="R694" s="72"/>
      <c r="S694" s="72">
        <f t="shared" si="378"/>
        <v>0.8076520171878927</v>
      </c>
      <c r="T694" s="72">
        <f t="shared" si="379"/>
        <v>0.40154707317552552</v>
      </c>
      <c r="U694" s="72">
        <f t="shared" si="380"/>
        <v>0.97675858893772705</v>
      </c>
      <c r="V694" s="72">
        <f t="shared" si="381"/>
        <v>0.88896290223406438</v>
      </c>
      <c r="W694" s="72">
        <f t="shared" si="382"/>
        <v>0.88798701298701299</v>
      </c>
      <c r="X694" s="72">
        <f t="shared" si="383"/>
        <v>0.18147208121827407</v>
      </c>
      <c r="Y694" s="72">
        <f t="shared" si="384"/>
        <v>8.2040576598276224E-2</v>
      </c>
      <c r="Z694" s="72">
        <f t="shared" si="385"/>
        <v>3.1510466072219023E-2</v>
      </c>
      <c r="AA694" s="72">
        <f t="shared" si="386"/>
        <v>7.8214204899080292E-2</v>
      </c>
      <c r="AB694" s="72">
        <f t="shared" si="387"/>
        <v>0.13639705882352937</v>
      </c>
      <c r="AC694" s="72"/>
      <c r="AD694" s="72"/>
      <c r="AE694" s="72">
        <f t="shared" si="388"/>
        <v>0.19234798281210733</v>
      </c>
      <c r="AF694" s="72">
        <f t="shared" si="389"/>
        <v>0.59845292682447448</v>
      </c>
      <c r="AG694" s="72">
        <f t="shared" si="390"/>
        <v>2.324141106227301E-2</v>
      </c>
      <c r="AH694" s="72">
        <f t="shared" si="391"/>
        <v>0.11103709776593568</v>
      </c>
      <c r="AI694" s="72">
        <f t="shared" si="392"/>
        <v>0.11201298701298701</v>
      </c>
      <c r="AJ694" s="72">
        <f>(AV694-Driver!$K$179)/(Driver!$L$179-Driver!$K$179)</f>
        <v>0.12408347433728144</v>
      </c>
      <c r="AK694" s="72">
        <f>(AW694-Driver!$K$180)/(Driver!$L$180-Driver!$K$180)</f>
        <v>0.18044138759005776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19.779593970355336</v>
      </c>
      <c r="AX694" s="70">
        <f t="shared" si="395"/>
        <v>4.2914058053500286</v>
      </c>
      <c r="AY694" s="70">
        <f>IFERROR(Driver!$K$19/Data!BH694/Data!BI694*Data!BK694*Data!BL694,"")</f>
        <v>7.1211247656090257E-2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0.86489641888746494</v>
      </c>
      <c r="L695" s="72">
        <f t="shared" si="373"/>
        <v>0.80620014503263238</v>
      </c>
      <c r="M695" s="72">
        <f t="shared" si="374"/>
        <v>0.92359269274229749</v>
      </c>
      <c r="N695" s="72">
        <f t="shared" si="375"/>
        <v>0.88944065009802065</v>
      </c>
      <c r="O695" s="72">
        <f t="shared" si="376"/>
        <v>0.98019363727919884</v>
      </c>
      <c r="P695" s="72">
        <f t="shared" si="377"/>
        <v>0.90114379084967322</v>
      </c>
      <c r="Q695" s="72"/>
      <c r="R695" s="72"/>
      <c r="S695" s="72">
        <f t="shared" si="378"/>
        <v>0.84412830561329422</v>
      </c>
      <c r="T695" s="72">
        <f t="shared" si="379"/>
        <v>0.98996576004968828</v>
      </c>
      <c r="U695" s="72">
        <f t="shared" si="380"/>
        <v>0.94445677875778944</v>
      </c>
      <c r="V695" s="72">
        <f t="shared" si="381"/>
        <v>0.77952331450544687</v>
      </c>
      <c r="W695" s="72">
        <f t="shared" si="382"/>
        <v>0.90542065030380903</v>
      </c>
      <c r="X695" s="72">
        <f t="shared" si="383"/>
        <v>0.19379985496736762</v>
      </c>
      <c r="Y695" s="72">
        <f t="shared" si="384"/>
        <v>7.6407307257702464E-2</v>
      </c>
      <c r="Z695" s="72">
        <f t="shared" si="385"/>
        <v>0.11055934990197935</v>
      </c>
      <c r="AA695" s="72">
        <f t="shared" si="386"/>
        <v>1.9806362720801218E-2</v>
      </c>
      <c r="AB695" s="72">
        <f t="shared" si="387"/>
        <v>9.8856209150326807E-2</v>
      </c>
      <c r="AC695" s="72"/>
      <c r="AD695" s="72"/>
      <c r="AE695" s="72">
        <f t="shared" si="388"/>
        <v>0.15587169438670581</v>
      </c>
      <c r="AF695" s="72">
        <f t="shared" si="389"/>
        <v>1.0034239950311677E-2</v>
      </c>
      <c r="AG695" s="72">
        <f t="shared" si="390"/>
        <v>5.5543221242210561E-2</v>
      </c>
      <c r="AH695" s="72">
        <f t="shared" si="391"/>
        <v>0.22047668549455315</v>
      </c>
      <c r="AI695" s="72">
        <f t="shared" si="392"/>
        <v>9.4579349696190945E-2</v>
      </c>
      <c r="AJ695" s="72">
        <f>(AV695-Driver!$K$179)/(Driver!$L$179-Driver!$K$179)</f>
        <v>0.11175570058818789</v>
      </c>
      <c r="AK695" s="72">
        <f>(AW695-Driver!$K$180)/(Driver!$L$180-Driver!$K$180)</f>
        <v>0.21067096792070875</v>
      </c>
      <c r="AL695" s="72">
        <f>(AX695-Driver!$K$181)/(Driver!$L$181-Driver!$K$181)</f>
        <v>0.28666287232024285</v>
      </c>
      <c r="AM695" s="72">
        <f>(AY695-Driver!$K$182)/(Driver!$L$182-Driver!$K$182)</f>
        <v>7.6304748390309901E-2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22.722001577709463</v>
      </c>
      <c r="AX695" s="70">
        <f t="shared" si="395"/>
        <v>3.5799658508821857</v>
      </c>
      <c r="AY695" s="70">
        <f>IFERROR(Driver!$K$19/Data!BH695/Data!BI695*Data!BK695*Data!BL695,"")</f>
        <v>0.30361428230010407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1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0.78921805309390314</v>
      </c>
      <c r="L696" s="72">
        <f t="shared" si="373"/>
        <v>0.62309644670050757</v>
      </c>
      <c r="M696" s="72">
        <f t="shared" si="374"/>
        <v>0.9553396594872986</v>
      </c>
      <c r="N696" s="72">
        <f t="shared" si="375"/>
        <v>0.92906311262884955</v>
      </c>
      <c r="O696" s="72">
        <f t="shared" si="376"/>
        <v>0.95942318609448418</v>
      </c>
      <c r="P696" s="72">
        <f t="shared" si="377"/>
        <v>0.97753267973856206</v>
      </c>
      <c r="Q696" s="72"/>
      <c r="R696" s="72"/>
      <c r="S696" s="72">
        <f t="shared" si="378"/>
        <v>0.88339909722792631</v>
      </c>
      <c r="T696" s="72">
        <f t="shared" si="379"/>
        <v>0.9300121492493264</v>
      </c>
      <c r="U696" s="72">
        <f t="shared" si="380"/>
        <v>0.71216869902731017</v>
      </c>
      <c r="V696" s="72">
        <f t="shared" si="381"/>
        <v>0.93342814816088648</v>
      </c>
      <c r="W696" s="72">
        <f t="shared" si="382"/>
        <v>0.91374021720637444</v>
      </c>
      <c r="X696" s="72">
        <f t="shared" si="383"/>
        <v>0.37690355329949238</v>
      </c>
      <c r="Y696" s="72">
        <f t="shared" si="384"/>
        <v>4.4660340512701374E-2</v>
      </c>
      <c r="Z696" s="72">
        <f t="shared" si="385"/>
        <v>7.0936887371150392E-2</v>
      </c>
      <c r="AA696" s="72">
        <f t="shared" si="386"/>
        <v>4.0576813905515791E-2</v>
      </c>
      <c r="AB696" s="72">
        <f t="shared" si="387"/>
        <v>2.246732026143794E-2</v>
      </c>
      <c r="AC696" s="72"/>
      <c r="AD696" s="72"/>
      <c r="AE696" s="72">
        <f t="shared" si="388"/>
        <v>0.11660090277207365</v>
      </c>
      <c r="AF696" s="72">
        <f t="shared" si="389"/>
        <v>6.9987850750673583E-2</v>
      </c>
      <c r="AG696" s="72">
        <f t="shared" si="390"/>
        <v>0.28783130097268977</v>
      </c>
      <c r="AH696" s="72">
        <f t="shared" si="391"/>
        <v>6.6571851839113516E-2</v>
      </c>
      <c r="AI696" s="72">
        <f t="shared" si="392"/>
        <v>8.6259782793625589E-2</v>
      </c>
      <c r="AJ696" s="72">
        <f>(AV696-Driver!$K$179)/(Driver!$L$179-Driver!$K$179)</f>
        <v>0.6824591088550479</v>
      </c>
      <c r="AK696" s="72">
        <f>(AW696-Driver!$K$180)/(Driver!$L$180-Driver!$K$180)</f>
        <v>0.30144735906269132</v>
      </c>
      <c r="AL696" s="72">
        <f>(AX696-Driver!$K$181)/(Driver!$L$181-Driver!$K$181)</f>
        <v>0.46815910959337259</v>
      </c>
      <c r="AM696" s="72">
        <f>(AY696-Driver!$K$182)/(Driver!$L$182-Driver!$K$182)</f>
        <v>0.13668792501662691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31.557755860196107</v>
      </c>
      <c r="AX696" s="70">
        <f t="shared" si="395"/>
        <v>5.2134319863403533</v>
      </c>
      <c r="AY696" s="70">
        <f>IFERROR(Driver!$K$19/Data!BH696/Data!BI696*Data!BK696*Data!BL696,"")</f>
        <v>0.54387711287288432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0.8853754878015716</v>
      </c>
      <c r="L697" s="72">
        <f t="shared" si="373"/>
        <v>0.84527838208041262</v>
      </c>
      <c r="M697" s="72">
        <f t="shared" si="374"/>
        <v>0.92547259352273059</v>
      </c>
      <c r="N697" s="72">
        <f t="shared" si="375"/>
        <v>0.90525042686397272</v>
      </c>
      <c r="O697" s="72">
        <f t="shared" si="376"/>
        <v>0.99841408573036305</v>
      </c>
      <c r="P697" s="72">
        <f t="shared" si="377"/>
        <v>0.87275326797385622</v>
      </c>
      <c r="Q697" s="72"/>
      <c r="R697" s="72"/>
      <c r="S697" s="72">
        <f t="shared" si="378"/>
        <v>0.83820120286908284</v>
      </c>
      <c r="T697" s="72">
        <f t="shared" si="379"/>
        <v>0.95040103195234216</v>
      </c>
      <c r="U697" s="72">
        <f t="shared" si="380"/>
        <v>0.77550710551452207</v>
      </c>
      <c r="V697" s="72">
        <f t="shared" si="381"/>
        <v>0.84798741404653255</v>
      </c>
      <c r="W697" s="72">
        <f t="shared" si="382"/>
        <v>0.92565940366972477</v>
      </c>
      <c r="X697" s="72">
        <f t="shared" si="383"/>
        <v>0.15472161791958744</v>
      </c>
      <c r="Y697" s="72">
        <f t="shared" si="384"/>
        <v>7.4527406477269353E-2</v>
      </c>
      <c r="Z697" s="72">
        <f t="shared" si="385"/>
        <v>9.4749573136027332E-2</v>
      </c>
      <c r="AA697" s="72">
        <f t="shared" si="386"/>
        <v>1.5859142696369871E-3</v>
      </c>
      <c r="AB697" s="72">
        <f t="shared" si="387"/>
        <v>0.12724673202614376</v>
      </c>
      <c r="AC697" s="72"/>
      <c r="AD697" s="72"/>
      <c r="AE697" s="72">
        <f t="shared" si="388"/>
        <v>0.1617987971309171</v>
      </c>
      <c r="AF697" s="72">
        <f t="shared" si="389"/>
        <v>4.9598968047657836E-2</v>
      </c>
      <c r="AG697" s="72">
        <f t="shared" si="390"/>
        <v>0.22449289448547791</v>
      </c>
      <c r="AH697" s="72">
        <f t="shared" si="391"/>
        <v>0.15201258595346742</v>
      </c>
      <c r="AI697" s="72">
        <f t="shared" si="392"/>
        <v>7.4340596330275246E-2</v>
      </c>
      <c r="AJ697" s="72">
        <f>(AV697-Driver!$K$179)/(Driver!$L$179-Driver!$K$179)</f>
        <v>0.15083393763596809</v>
      </c>
      <c r="AK697" s="72">
        <f>(AW697-Driver!$K$180)/(Driver!$L$180-Driver!$K$180)</f>
        <v>0.1864240440914039</v>
      </c>
      <c r="AL697" s="72">
        <f>(AX697-Driver!$K$181)/(Driver!$L$181-Driver!$K$181)</f>
        <v>0.30247264908619487</v>
      </c>
      <c r="AM697" s="72">
        <f>(AY697-Driver!$K$182)/(Driver!$L$182-Driver!$K$182)</f>
        <v>9.7697025380748106E-2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20.361918098219547</v>
      </c>
      <c r="AX697" s="70">
        <f t="shared" si="395"/>
        <v>3.7222538417757538</v>
      </c>
      <c r="AY697" s="70">
        <f>IFERROR(Driver!$K$19/Data!BH697/Data!BI697*Data!BK697*Data!BL697,"")</f>
        <v>0.38873350439613996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1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0.86762593561907408</v>
      </c>
      <c r="L698" s="72">
        <f t="shared" si="373"/>
        <v>0.83826847151720252</v>
      </c>
      <c r="M698" s="72">
        <f t="shared" si="374"/>
        <v>0.89698339972094554</v>
      </c>
      <c r="N698" s="72">
        <f t="shared" si="375"/>
        <v>0.87426326440270663</v>
      </c>
      <c r="O698" s="72">
        <f t="shared" si="376"/>
        <v>0.95753660796274431</v>
      </c>
      <c r="P698" s="72">
        <f t="shared" si="377"/>
        <v>0.85915032679738568</v>
      </c>
      <c r="Q698" s="72"/>
      <c r="R698" s="72"/>
      <c r="S698" s="72">
        <f t="shared" si="378"/>
        <v>0.8371720181900042</v>
      </c>
      <c r="T698" s="72">
        <f t="shared" si="379"/>
        <v>0.91011085456223373</v>
      </c>
      <c r="U698" s="72">
        <f t="shared" si="380"/>
        <v>0.76805843197373447</v>
      </c>
      <c r="V698" s="72">
        <f t="shared" si="381"/>
        <v>0.85343713520019238</v>
      </c>
      <c r="W698" s="72">
        <f t="shared" si="382"/>
        <v>0.99295576081672332</v>
      </c>
      <c r="X698" s="72">
        <f t="shared" si="383"/>
        <v>0.16173152848279751</v>
      </c>
      <c r="Y698" s="72">
        <f t="shared" si="384"/>
        <v>0.10301660027905445</v>
      </c>
      <c r="Z698" s="72">
        <f t="shared" si="385"/>
        <v>0.12573673559729337</v>
      </c>
      <c r="AA698" s="72">
        <f t="shared" si="386"/>
        <v>4.2463392037255632E-2</v>
      </c>
      <c r="AB698" s="72">
        <f t="shared" si="387"/>
        <v>0.14084967320261432</v>
      </c>
      <c r="AC698" s="72"/>
      <c r="AD698" s="72"/>
      <c r="AE698" s="72">
        <f t="shared" si="388"/>
        <v>0.16282798180999586</v>
      </c>
      <c r="AF698" s="72">
        <f t="shared" si="389"/>
        <v>8.9889145437766257E-2</v>
      </c>
      <c r="AG698" s="72">
        <f t="shared" si="390"/>
        <v>0.23194156802626553</v>
      </c>
      <c r="AH698" s="72">
        <f t="shared" si="391"/>
        <v>0.14656286479980757</v>
      </c>
      <c r="AI698" s="72">
        <f t="shared" si="392"/>
        <v>7.0442391832766516E-3</v>
      </c>
      <c r="AJ698" s="72">
        <f>(AV698-Driver!$K$179)/(Driver!$L$179-Driver!$K$179)</f>
        <v>0.14382402707275802</v>
      </c>
      <c r="AK698" s="72">
        <f>(AW698-Driver!$K$180)/(Driver!$L$180-Driver!$K$180)</f>
        <v>0.17249287146522582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19.005922154304066</v>
      </c>
      <c r="AX698" s="70">
        <f t="shared" si="395"/>
        <v>3.4433693796243596</v>
      </c>
      <c r="AY698" s="70">
        <f>IFERROR(Driver!$K$19/Data!BH698/Data!BI698*Data!BK698*Data!BL698,"")</f>
        <v>0.55138375010784846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0.8557374788208173</v>
      </c>
      <c r="L699" s="72">
        <f t="shared" si="373"/>
        <v>0.76696076061558294</v>
      </c>
      <c r="M699" s="72">
        <f t="shared" si="374"/>
        <v>0.94451419702605166</v>
      </c>
      <c r="N699" s="72">
        <f t="shared" si="375"/>
        <v>0.93412224119395426</v>
      </c>
      <c r="O699" s="72">
        <f t="shared" si="376"/>
        <v>0.95007394465544248</v>
      </c>
      <c r="P699" s="72">
        <f t="shared" si="377"/>
        <v>0.94934640522875813</v>
      </c>
      <c r="Q699" s="72"/>
      <c r="R699" s="72"/>
      <c r="S699" s="72">
        <f t="shared" si="378"/>
        <v>0.85656701571987059</v>
      </c>
      <c r="T699" s="72">
        <f t="shared" si="379"/>
        <v>0.7306779641212755</v>
      </c>
      <c r="U699" s="72">
        <f t="shared" si="380"/>
        <v>0.30000000000000004</v>
      </c>
      <c r="V699" s="72">
        <f t="shared" si="381"/>
        <v>0.7522411757578249</v>
      </c>
      <c r="W699" s="72">
        <f t="shared" si="382"/>
        <v>0.87740308370044051</v>
      </c>
      <c r="X699" s="72">
        <f t="shared" si="383"/>
        <v>0.23303923938441704</v>
      </c>
      <c r="Y699" s="72">
        <f t="shared" si="384"/>
        <v>5.5485802973948374E-2</v>
      </c>
      <c r="Z699" s="72">
        <f t="shared" si="385"/>
        <v>6.5877758806045683E-2</v>
      </c>
      <c r="AA699" s="72">
        <f t="shared" si="386"/>
        <v>4.992605534455756E-2</v>
      </c>
      <c r="AB699" s="72">
        <f t="shared" si="387"/>
        <v>5.0653594771241872E-2</v>
      </c>
      <c r="AC699" s="72"/>
      <c r="AD699" s="72"/>
      <c r="AE699" s="72">
        <f t="shared" si="388"/>
        <v>0.14343298428012941</v>
      </c>
      <c r="AF699" s="72">
        <f t="shared" si="389"/>
        <v>0.2693220358787245</v>
      </c>
      <c r="AG699" s="72">
        <f t="shared" si="390"/>
        <v>0.7</v>
      </c>
      <c r="AH699" s="72">
        <f t="shared" si="391"/>
        <v>0.24775882424217507</v>
      </c>
      <c r="AI699" s="72">
        <f t="shared" si="392"/>
        <v>0.12259691629955946</v>
      </c>
      <c r="AJ699" s="72">
        <f>(AV699-Driver!$K$179)/(Driver!$L$179-Driver!$K$179)</f>
        <v>7.251631617113849E-2</v>
      </c>
      <c r="AK699" s="72">
        <f>(AW699-Driver!$K$180)/(Driver!$L$180-Driver!$K$180)</f>
        <v>0.27088790508039173</v>
      </c>
      <c r="AL699" s="72">
        <f>(AX699-Driver!$K$181)/(Driver!$L$181-Driver!$K$181)</f>
        <v>0.46309998102826788</v>
      </c>
      <c r="AM699" s="72">
        <f>(AY699-Driver!$K$182)/(Driver!$L$182-Driver!$K$182)</f>
        <v>4.6185055766553559E-2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28.583239876494712</v>
      </c>
      <c r="AX699" s="70">
        <f t="shared" si="395"/>
        <v>5.1678998292544112</v>
      </c>
      <c r="AY699" s="70">
        <f>IFERROR(Driver!$K$19/Data!BH699/Data!BI699*Data!BK699*Data!BL699,"")</f>
        <v>0.18376893778386641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0.86261366814431151</v>
      </c>
      <c r="L700" s="72">
        <f t="shared" si="373"/>
        <v>0.78710418177423258</v>
      </c>
      <c r="M700" s="72">
        <f t="shared" si="374"/>
        <v>0.93812315451439043</v>
      </c>
      <c r="N700" s="72">
        <f t="shared" si="375"/>
        <v>0.95584171251501937</v>
      </c>
      <c r="O700" s="72">
        <f t="shared" si="376"/>
        <v>0.99177938501507978</v>
      </c>
      <c r="P700" s="72">
        <f t="shared" si="377"/>
        <v>0.86674836601307192</v>
      </c>
      <c r="Q700" s="72"/>
      <c r="R700" s="72"/>
      <c r="S700" s="72">
        <f t="shared" si="378"/>
        <v>0.85507434826790751</v>
      </c>
      <c r="T700" s="72">
        <f t="shared" si="379"/>
        <v>0.91393286862079559</v>
      </c>
      <c r="U700" s="72">
        <f t="shared" si="380"/>
        <v>0.76770599175964493</v>
      </c>
      <c r="V700" s="72">
        <f t="shared" si="381"/>
        <v>0.79521887024563409</v>
      </c>
      <c r="W700" s="72">
        <f t="shared" si="382"/>
        <v>0.97916419855467363</v>
      </c>
      <c r="X700" s="72">
        <f t="shared" si="383"/>
        <v>0.21289581822576747</v>
      </c>
      <c r="Y700" s="72">
        <f t="shared" si="384"/>
        <v>6.1876845485609622E-2</v>
      </c>
      <c r="Z700" s="72">
        <f t="shared" si="385"/>
        <v>4.415828748498063E-2</v>
      </c>
      <c r="AA700" s="72">
        <f t="shared" si="386"/>
        <v>8.2206149849201604E-3</v>
      </c>
      <c r="AB700" s="72">
        <f t="shared" si="387"/>
        <v>0.13325163398692808</v>
      </c>
      <c r="AC700" s="72"/>
      <c r="AD700" s="72"/>
      <c r="AE700" s="72">
        <f t="shared" si="388"/>
        <v>0.14492565173209251</v>
      </c>
      <c r="AF700" s="72">
        <f t="shared" si="389"/>
        <v>8.6067131379204395E-2</v>
      </c>
      <c r="AG700" s="72">
        <f t="shared" si="390"/>
        <v>0.23229400824035512</v>
      </c>
      <c r="AH700" s="72">
        <f t="shared" si="391"/>
        <v>0.20478112975436588</v>
      </c>
      <c r="AI700" s="72">
        <f t="shared" si="392"/>
        <v>2.0835801445326346E-2</v>
      </c>
      <c r="AJ700" s="72">
        <f>(AV700-Driver!$K$179)/(Driver!$L$179-Driver!$K$179)</f>
        <v>9.2659737329788064E-2</v>
      </c>
      <c r="AK700" s="72">
        <f>(AW700-Driver!$K$180)/(Driver!$L$180-Driver!$K$180)</f>
        <v>0.18575048261953939</v>
      </c>
      <c r="AL700" s="72">
        <f>(AX700-Driver!$K$181)/(Driver!$L$181-Driver!$K$181)</f>
        <v>0.35306393473724157</v>
      </c>
      <c r="AM700" s="72">
        <f>(AY700-Driver!$K$182)/(Driver!$L$182-Driver!$K$182)</f>
        <v>0.10433172609603128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20.296356738215312</v>
      </c>
      <c r="AX700" s="70">
        <f t="shared" si="395"/>
        <v>4.1775754126351741</v>
      </c>
      <c r="AY700" s="70">
        <f>IFERROR(Driver!$K$19/Data!BH700/Data!BI700*Data!BK700*Data!BL700,"")</f>
        <v>0.41513277755333317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1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0.89179627164762754</v>
      </c>
      <c r="L701" s="72">
        <f t="shared" si="373"/>
        <v>0.8829868664894045</v>
      </c>
      <c r="M701" s="72">
        <f t="shared" si="374"/>
        <v>0.90060567680585057</v>
      </c>
      <c r="N701" s="72">
        <f t="shared" si="375"/>
        <v>0.82408619490292789</v>
      </c>
      <c r="O701" s="72">
        <f t="shared" si="376"/>
        <v>0.99537789433815316</v>
      </c>
      <c r="P701" s="72">
        <f t="shared" si="377"/>
        <v>0.88235294117647056</v>
      </c>
      <c r="Q701" s="72"/>
      <c r="R701" s="72"/>
      <c r="S701" s="72">
        <f t="shared" si="378"/>
        <v>0.94380456065386897</v>
      </c>
      <c r="T701" s="72">
        <f t="shared" si="379"/>
        <v>0.96413654682704641</v>
      </c>
      <c r="U701" s="72">
        <f t="shared" si="380"/>
        <v>0.8564909820700557</v>
      </c>
      <c r="V701" s="72">
        <f t="shared" si="381"/>
        <v>0.76545593452552785</v>
      </c>
      <c r="W701" s="72">
        <f t="shared" si="382"/>
        <v>0.92638632162661738</v>
      </c>
      <c r="X701" s="72">
        <f t="shared" si="383"/>
        <v>0.11701313351059545</v>
      </c>
      <c r="Y701" s="72">
        <f t="shared" si="384"/>
        <v>9.9394323194149467E-2</v>
      </c>
      <c r="Z701" s="72">
        <f t="shared" si="385"/>
        <v>0.17591380509707205</v>
      </c>
      <c r="AA701" s="72">
        <f t="shared" si="386"/>
        <v>4.6221056618468703E-3</v>
      </c>
      <c r="AB701" s="72">
        <f t="shared" si="387"/>
        <v>0.11764705882352944</v>
      </c>
      <c r="AC701" s="72"/>
      <c r="AD701" s="72"/>
      <c r="AE701" s="72">
        <f t="shared" si="388"/>
        <v>5.6195439346130999E-2</v>
      </c>
      <c r="AF701" s="72">
        <f t="shared" si="389"/>
        <v>3.5863453172953585E-2</v>
      </c>
      <c r="AG701" s="72">
        <f t="shared" si="390"/>
        <v>0.14350901792994425</v>
      </c>
      <c r="AH701" s="72">
        <f t="shared" si="391"/>
        <v>0.23454406547447212</v>
      </c>
      <c r="AI701" s="72">
        <f t="shared" si="392"/>
        <v>7.3613678373382618E-2</v>
      </c>
      <c r="AJ701" s="72">
        <f>(AV701-Driver!$K$179)/(Driver!$L$179-Driver!$K$179)</f>
        <v>0.18854242204496008</v>
      </c>
      <c r="AK701" s="72">
        <f>(AW701-Driver!$K$180)/(Driver!$L$180-Driver!$K$180)</f>
        <v>0.44050127343514089</v>
      </c>
      <c r="AL701" s="72">
        <f>(AX701-Driver!$K$181)/(Driver!$L$181-Driver!$K$181)</f>
        <v>0.57313602731929425</v>
      </c>
      <c r="AM701" s="72">
        <f>(AY701-Driver!$K$182)/(Driver!$L$182-Driver!$K$182)</f>
        <v>9.1489005449264249E-2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45.09262108182832</v>
      </c>
      <c r="AX701" s="70">
        <f t="shared" si="395"/>
        <v>6.1582242458736483</v>
      </c>
      <c r="AY701" s="70">
        <f>IFERROR(Driver!$K$19/Data!BH701/Data!BI701*Data!BK701*Data!BL701,"")</f>
        <v>0.36403198115199054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0.88962488772821224</v>
      </c>
      <c r="L702" s="72">
        <f t="shared" si="373"/>
        <v>0.82787446619933935</v>
      </c>
      <c r="M702" s="72">
        <f t="shared" si="374"/>
        <v>0.95137530925708513</v>
      </c>
      <c r="N702" s="72">
        <f t="shared" si="375"/>
        <v>0.94803484474799204</v>
      </c>
      <c r="O702" s="72">
        <f t="shared" si="376"/>
        <v>0.99105840328470129</v>
      </c>
      <c r="P702" s="72">
        <f t="shared" si="377"/>
        <v>0.91503267973856217</v>
      </c>
      <c r="Q702" s="72"/>
      <c r="R702" s="72"/>
      <c r="S702" s="72">
        <f t="shared" si="378"/>
        <v>0.87071786461027845</v>
      </c>
      <c r="T702" s="72">
        <f t="shared" si="379"/>
        <v>0.96130677760538119</v>
      </c>
      <c r="U702" s="72">
        <f t="shared" si="380"/>
        <v>0.78390161943281789</v>
      </c>
      <c r="V702" s="72">
        <f t="shared" si="381"/>
        <v>0.77214911979412915</v>
      </c>
      <c r="W702" s="72">
        <f t="shared" si="382"/>
        <v>0.97765237020316031</v>
      </c>
      <c r="X702" s="72">
        <f t="shared" si="383"/>
        <v>0.17212553380066067</v>
      </c>
      <c r="Y702" s="72">
        <f t="shared" si="384"/>
        <v>4.8624690742914839E-2</v>
      </c>
      <c r="Z702" s="72">
        <f t="shared" si="385"/>
        <v>5.19651552520079E-2</v>
      </c>
      <c r="AA702" s="72">
        <f t="shared" si="386"/>
        <v>8.941596715298733E-3</v>
      </c>
      <c r="AB702" s="72">
        <f t="shared" si="387"/>
        <v>8.4967320261437884E-2</v>
      </c>
      <c r="AC702" s="72"/>
      <c r="AD702" s="72"/>
      <c r="AE702" s="72">
        <f t="shared" si="388"/>
        <v>0.12928213538972153</v>
      </c>
      <c r="AF702" s="72">
        <f t="shared" si="389"/>
        <v>3.8693222394618809E-2</v>
      </c>
      <c r="AG702" s="72">
        <f t="shared" si="390"/>
        <v>0.21609838056718211</v>
      </c>
      <c r="AH702" s="72">
        <f t="shared" si="391"/>
        <v>0.22785088020587085</v>
      </c>
      <c r="AI702" s="72">
        <f t="shared" si="392"/>
        <v>2.2347629796839741E-2</v>
      </c>
      <c r="AJ702" s="72">
        <f>(AV702-Driver!$K$179)/(Driver!$L$179-Driver!$K$179)</f>
        <v>0.13343002175489485</v>
      </c>
      <c r="AK702" s="72">
        <f>(AW702-Driver!$K$180)/(Driver!$L$180-Driver!$K$180)</f>
        <v>0.23914749909211494</v>
      </c>
      <c r="AL702" s="72">
        <f>(AX702-Driver!$K$181)/(Driver!$L$181-Driver!$K$181)</f>
        <v>0.4491873774742301</v>
      </c>
      <c r="AM702" s="72">
        <f>(AY702-Driver!$K$182)/(Driver!$L$182-Driver!$K$182)</f>
        <v>8.7169514395812386E-2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25.493775483708582</v>
      </c>
      <c r="AX702" s="70">
        <f t="shared" si="395"/>
        <v>5.0426863972680707</v>
      </c>
      <c r="AY702" s="70">
        <f>IFERROR(Driver!$K$19/Data!BH702/Data!BI702*Data!BK702*Data!BL702,"")</f>
        <v>0.34684485710320656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0.85184228834427411</v>
      </c>
      <c r="L703" s="72">
        <f t="shared" si="373"/>
        <v>0.76478527113044881</v>
      </c>
      <c r="M703" s="72">
        <f t="shared" si="374"/>
        <v>0.93889930555809942</v>
      </c>
      <c r="N703" s="72">
        <f t="shared" si="375"/>
        <v>0.93096028584076396</v>
      </c>
      <c r="O703" s="72">
        <f t="shared" si="376"/>
        <v>0.95849089880739036</v>
      </c>
      <c r="P703" s="72">
        <f t="shared" si="377"/>
        <v>0.92724673202614383</v>
      </c>
      <c r="Q703" s="72"/>
      <c r="R703" s="72"/>
      <c r="S703" s="72">
        <f t="shared" si="378"/>
        <v>0.87221392292938349</v>
      </c>
      <c r="T703" s="72">
        <f t="shared" si="379"/>
        <v>0.53473768460091187</v>
      </c>
      <c r="U703" s="72">
        <f t="shared" si="380"/>
        <v>0.30000000000000004</v>
      </c>
      <c r="V703" s="72">
        <f t="shared" si="381"/>
        <v>0.75121774029595068</v>
      </c>
      <c r="W703" s="72">
        <f t="shared" si="382"/>
        <v>0.85957814387823084</v>
      </c>
      <c r="X703" s="72">
        <f t="shared" si="383"/>
        <v>0.23521472886955119</v>
      </c>
      <c r="Y703" s="72">
        <f t="shared" si="384"/>
        <v>6.1100694441900603E-2</v>
      </c>
      <c r="Z703" s="72">
        <f t="shared" si="385"/>
        <v>6.9039714159236043E-2</v>
      </c>
      <c r="AA703" s="72">
        <f t="shared" si="386"/>
        <v>4.1509101192609602E-2</v>
      </c>
      <c r="AB703" s="72">
        <f t="shared" si="387"/>
        <v>7.2753267973856173E-2</v>
      </c>
      <c r="AC703" s="72"/>
      <c r="AD703" s="72"/>
      <c r="AE703" s="72">
        <f t="shared" si="388"/>
        <v>0.12778607707061648</v>
      </c>
      <c r="AF703" s="72">
        <f t="shared" si="389"/>
        <v>0.46526231539908813</v>
      </c>
      <c r="AG703" s="72">
        <f t="shared" si="390"/>
        <v>0.7</v>
      </c>
      <c r="AH703" s="72">
        <f t="shared" si="391"/>
        <v>0.24878225970404932</v>
      </c>
      <c r="AI703" s="72">
        <f t="shared" si="392"/>
        <v>0.14042185612176916</v>
      </c>
      <c r="AJ703" s="72">
        <f>(AV703-Driver!$K$179)/(Driver!$L$179-Driver!$K$179)</f>
        <v>7.0340826686004332E-2</v>
      </c>
      <c r="AK703" s="72">
        <f>(AW703-Driver!$K$180)/(Driver!$L$180-Driver!$K$180)</f>
        <v>0.25083148693786678</v>
      </c>
      <c r="AL703" s="72">
        <f>(AX703-Driver!$K$181)/(Driver!$L$181-Driver!$K$181)</f>
        <v>0.46626193638145824</v>
      </c>
      <c r="AM703" s="72">
        <f>(AY703-Driver!$K$182)/(Driver!$L$182-Driver!$K$182)</f>
        <v>5.4602009918501518E-2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26.631040849139907</v>
      </c>
      <c r="AX703" s="70">
        <f t="shared" si="395"/>
        <v>5.1963574274331243</v>
      </c>
      <c r="AY703" s="70">
        <f>IFERROR(Driver!$K$19/Data!BH703/Data!BI703*Data!BK703*Data!BL703,"")</f>
        <v>0.21725974337468978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1</v>
      </c>
      <c r="I704" s="43">
        <f t="shared" si="371"/>
        <v>2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0.88536178024590573</v>
      </c>
      <c r="L704" s="72">
        <f t="shared" si="373"/>
        <v>0.84016195310611552</v>
      </c>
      <c r="M704" s="72">
        <f t="shared" si="374"/>
        <v>0.93056160738569582</v>
      </c>
      <c r="N704" s="72">
        <f t="shared" si="375"/>
        <v>0.98872604818819965</v>
      </c>
      <c r="O704" s="72">
        <f t="shared" si="376"/>
        <v>0.9915208654721559</v>
      </c>
      <c r="P704" s="72">
        <f t="shared" si="377"/>
        <v>0.81143790849673203</v>
      </c>
      <c r="Q704" s="72"/>
      <c r="R704" s="72"/>
      <c r="S704" s="72">
        <f t="shared" si="378"/>
        <v>0.92323931517237723</v>
      </c>
      <c r="T704" s="72">
        <f t="shared" si="379"/>
        <v>0.98286088198664001</v>
      </c>
      <c r="U704" s="72">
        <f t="shared" si="380"/>
        <v>0.89851928833738937</v>
      </c>
      <c r="V704" s="72">
        <f t="shared" si="381"/>
        <v>0.79189234778804696</v>
      </c>
      <c r="W704" s="72">
        <f t="shared" si="382"/>
        <v>0.87981995781438327</v>
      </c>
      <c r="X704" s="72">
        <f t="shared" si="383"/>
        <v>0.15983804689388442</v>
      </c>
      <c r="Y704" s="72">
        <f t="shared" si="384"/>
        <v>6.9438392614304137E-2</v>
      </c>
      <c r="Z704" s="72">
        <f t="shared" si="385"/>
        <v>1.1273951811800409E-2</v>
      </c>
      <c r="AA704" s="72">
        <f t="shared" si="386"/>
        <v>8.4791345278440872E-3</v>
      </c>
      <c r="AB704" s="72">
        <f t="shared" si="387"/>
        <v>0.18856209150326791</v>
      </c>
      <c r="AC704" s="72"/>
      <c r="AD704" s="72"/>
      <c r="AE704" s="72">
        <f t="shared" si="388"/>
        <v>7.6760684827622758E-2</v>
      </c>
      <c r="AF704" s="72">
        <f t="shared" si="389"/>
        <v>1.7139118013359961E-2</v>
      </c>
      <c r="AG704" s="72">
        <f t="shared" si="390"/>
        <v>0.10148071166261063</v>
      </c>
      <c r="AH704" s="72">
        <f t="shared" si="391"/>
        <v>0.20810765221195304</v>
      </c>
      <c r="AI704" s="72">
        <f t="shared" si="392"/>
        <v>0.12018004218561672</v>
      </c>
      <c r="AJ704" s="72">
        <f>(AV704-Driver!$K$179)/(Driver!$L$179-Driver!$K$179)</f>
        <v>0.46539360244943995</v>
      </c>
      <c r="AK704" s="72">
        <f>(AW704-Driver!$K$180)/(Driver!$L$180-Driver!$K$180)</f>
        <v>0.49012949678158158</v>
      </c>
      <c r="AL704" s="72">
        <f>(AX704-Driver!$K$181)/(Driver!$L$181-Driver!$K$181)</f>
        <v>0.38594827041042179</v>
      </c>
      <c r="AM704" s="72">
        <f>(AY704-Driver!$K$182)/(Driver!$L$182-Driver!$K$182)</f>
        <v>0.10459024563895521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49.923202926392491</v>
      </c>
      <c r="AX704" s="70">
        <f t="shared" si="395"/>
        <v>4.4735344336937963</v>
      </c>
      <c r="AY704" s="70">
        <f>IFERROR(Driver!$K$19/Data!BH704/Data!BI704*Data!BK704*Data!BL704,"")</f>
        <v>0.4161614189831418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1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0.88164683969278412</v>
      </c>
      <c r="L705" s="72">
        <f t="shared" si="373"/>
        <v>0.85333575054387234</v>
      </c>
      <c r="M705" s="72">
        <f t="shared" si="374"/>
        <v>0.90995792884169591</v>
      </c>
      <c r="N705" s="72">
        <f t="shared" si="375"/>
        <v>0.88311673939163982</v>
      </c>
      <c r="O705" s="72">
        <f t="shared" si="376"/>
        <v>0.95839920399619316</v>
      </c>
      <c r="P705" s="72">
        <f t="shared" si="377"/>
        <v>0.88835784313725497</v>
      </c>
      <c r="Q705" s="72"/>
      <c r="R705" s="72"/>
      <c r="S705" s="72">
        <f t="shared" si="378"/>
        <v>0.81681920585530998</v>
      </c>
      <c r="T705" s="72">
        <f t="shared" si="379"/>
        <v>0.96301993558598986</v>
      </c>
      <c r="U705" s="72">
        <f t="shared" si="380"/>
        <v>0.80196499941799315</v>
      </c>
      <c r="V705" s="72">
        <f t="shared" si="381"/>
        <v>0.88935070568215935</v>
      </c>
      <c r="W705" s="72">
        <f t="shared" si="382"/>
        <v>0.98933764135702751</v>
      </c>
      <c r="X705" s="72">
        <f t="shared" si="383"/>
        <v>0.14666424945612763</v>
      </c>
      <c r="Y705" s="72">
        <f t="shared" si="384"/>
        <v>9.0042071158304052E-2</v>
      </c>
      <c r="Z705" s="72">
        <f t="shared" si="385"/>
        <v>0.11688326060836018</v>
      </c>
      <c r="AA705" s="72">
        <f t="shared" si="386"/>
        <v>4.1600796003806874E-2</v>
      </c>
      <c r="AB705" s="72">
        <f t="shared" si="387"/>
        <v>0.11164215686274509</v>
      </c>
      <c r="AC705" s="72"/>
      <c r="AD705" s="72"/>
      <c r="AE705" s="72">
        <f t="shared" si="388"/>
        <v>0.18318079414469002</v>
      </c>
      <c r="AF705" s="72">
        <f t="shared" si="389"/>
        <v>3.6980064414010125E-2</v>
      </c>
      <c r="AG705" s="72">
        <f t="shared" si="390"/>
        <v>0.19803500058200685</v>
      </c>
      <c r="AH705" s="72">
        <f t="shared" si="391"/>
        <v>0.11064929431784065</v>
      </c>
      <c r="AI705" s="72">
        <f t="shared" si="392"/>
        <v>1.0662358642972519E-2</v>
      </c>
      <c r="AJ705" s="72">
        <f>(AV705-Driver!$K$179)/(Driver!$L$179-Driver!$K$179)</f>
        <v>0.15889130609942789</v>
      </c>
      <c r="AK705" s="72">
        <f>(AW705-Driver!$K$180)/(Driver!$L$180-Driver!$K$180)</f>
        <v>0.19722327617676097</v>
      </c>
      <c r="AL705" s="72">
        <f>(AX705-Driver!$K$181)/(Driver!$L$181-Driver!$K$181)</f>
        <v>0.28033896161386201</v>
      </c>
      <c r="AM705" s="72">
        <f>(AY705-Driver!$K$182)/(Driver!$L$182-Driver!$K$182)</f>
        <v>5.4510315107304246E-2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21.413065427887197</v>
      </c>
      <c r="AX705" s="70">
        <f t="shared" si="395"/>
        <v>3.523050654524758</v>
      </c>
      <c r="AY705" s="70">
        <f>IFERROR(Driver!$K$19/Data!BH548/Data!BI548*Data!BK548*Data!BL548,"")</f>
        <v>0.21689489249870106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0.89339511916593239</v>
      </c>
      <c r="L706" s="72">
        <f t="shared" si="373"/>
        <v>0.86292401901538962</v>
      </c>
      <c r="M706" s="72">
        <f t="shared" si="374"/>
        <v>0.92386621931647506</v>
      </c>
      <c r="N706" s="72">
        <f t="shared" si="375"/>
        <v>0.86708878770631759</v>
      </c>
      <c r="O706" s="72">
        <f t="shared" si="376"/>
        <v>0.9988726153411468</v>
      </c>
      <c r="P706" s="72">
        <f t="shared" si="377"/>
        <v>0.90563725490196079</v>
      </c>
      <c r="Q706" s="72"/>
      <c r="R706" s="72"/>
      <c r="S706" s="72">
        <f t="shared" si="378"/>
        <v>0.85604844976164207</v>
      </c>
      <c r="T706" s="72">
        <f t="shared" si="379"/>
        <v>0.9157351635475296</v>
      </c>
      <c r="U706" s="72">
        <f t="shared" si="380"/>
        <v>0.7366621213306902</v>
      </c>
      <c r="V706" s="72">
        <f t="shared" si="381"/>
        <v>0.82289431960654758</v>
      </c>
      <c r="W706" s="72">
        <f t="shared" si="382"/>
        <v>0.99106334841628962</v>
      </c>
      <c r="X706" s="72">
        <f t="shared" si="383"/>
        <v>0.13707598098461038</v>
      </c>
      <c r="Y706" s="72">
        <f t="shared" si="384"/>
        <v>7.6133780683524957E-2</v>
      </c>
      <c r="Z706" s="72">
        <f t="shared" si="385"/>
        <v>0.13291121229368247</v>
      </c>
      <c r="AA706" s="72">
        <f t="shared" si="386"/>
        <v>1.1273846588532171E-3</v>
      </c>
      <c r="AB706" s="72">
        <f t="shared" si="387"/>
        <v>9.4362745098039214E-2</v>
      </c>
      <c r="AC706" s="72"/>
      <c r="AD706" s="72"/>
      <c r="AE706" s="72">
        <f t="shared" si="388"/>
        <v>0.14395155023835798</v>
      </c>
      <c r="AF706" s="72">
        <f t="shared" si="389"/>
        <v>8.4264836452470376E-2</v>
      </c>
      <c r="AG706" s="72">
        <f t="shared" si="390"/>
        <v>0.2633378786693098</v>
      </c>
      <c r="AH706" s="72">
        <f t="shared" si="391"/>
        <v>0.17710568039345245</v>
      </c>
      <c r="AI706" s="72">
        <f t="shared" si="392"/>
        <v>8.936651583710431E-3</v>
      </c>
      <c r="AJ706" s="72">
        <f>(AV706-Driver!$K$179)/(Driver!$L$179-Driver!$K$179)</f>
        <v>0.16847957457094515</v>
      </c>
      <c r="AK706" s="72">
        <f>(AW706-Driver!$K$180)/(Driver!$L$180-Driver!$K$180)</f>
        <v>0.23824635501654251</v>
      </c>
      <c r="AL706" s="72">
        <f>(AX706-Driver!$K$181)/(Driver!$L$181-Driver!$K$181)</f>
        <v>0.53013343451590467</v>
      </c>
      <c r="AM706" s="72">
        <f>(AY706-Driver!$K$182)/(Driver!$L$182-Driver!$K$182)</f>
        <v>9.7238495769964337E-2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25.406062285103641</v>
      </c>
      <c r="AX706" s="70">
        <f t="shared" si="395"/>
        <v>5.7712009106431417</v>
      </c>
      <c r="AY706" s="70">
        <f>IFERROR(Driver!$K$19/Data!BH706/Data!BI706*Data!BK706*Data!BL706,"")</f>
        <v>0.38690902896534041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0.85192563168998625</v>
      </c>
      <c r="L707" s="72">
        <f t="shared" si="373"/>
        <v>0.76937797115462092</v>
      </c>
      <c r="M707" s="72">
        <f t="shared" si="374"/>
        <v>0.93447329222535158</v>
      </c>
      <c r="N707" s="72">
        <f t="shared" si="375"/>
        <v>0.95837127679757161</v>
      </c>
      <c r="O707" s="72">
        <f t="shared" si="376"/>
        <v>0.97331657373469227</v>
      </c>
      <c r="P707" s="72">
        <f t="shared" si="377"/>
        <v>0.87173202614379086</v>
      </c>
      <c r="Q707" s="72"/>
      <c r="R707" s="72"/>
      <c r="S707" s="72">
        <f t="shared" si="378"/>
        <v>0.85670814459306155</v>
      </c>
      <c r="T707" s="72">
        <f t="shared" si="379"/>
        <v>0.76210922507023071</v>
      </c>
      <c r="U707" s="72">
        <f t="shared" si="380"/>
        <v>0.30000000000000004</v>
      </c>
      <c r="V707" s="72">
        <f t="shared" si="381"/>
        <v>0.75159683772745023</v>
      </c>
      <c r="W707" s="72">
        <f t="shared" si="382"/>
        <v>0.85988722790453709</v>
      </c>
      <c r="X707" s="72">
        <f t="shared" si="383"/>
        <v>0.23062202884537908</v>
      </c>
      <c r="Y707" s="72">
        <f t="shared" si="384"/>
        <v>6.5526707774648432E-2</v>
      </c>
      <c r="Z707" s="72">
        <f t="shared" si="385"/>
        <v>4.1628723202428386E-2</v>
      </c>
      <c r="AA707" s="72">
        <f t="shared" si="386"/>
        <v>2.6683426265307772E-2</v>
      </c>
      <c r="AB707" s="72">
        <f t="shared" si="387"/>
        <v>0.12826797385620914</v>
      </c>
      <c r="AC707" s="72"/>
      <c r="AD707" s="72"/>
      <c r="AE707" s="72">
        <f t="shared" si="388"/>
        <v>0.14329185540693845</v>
      </c>
      <c r="AF707" s="72">
        <f t="shared" si="389"/>
        <v>0.23789077492976926</v>
      </c>
      <c r="AG707" s="72">
        <f t="shared" si="390"/>
        <v>0.7</v>
      </c>
      <c r="AH707" s="72">
        <f t="shared" si="391"/>
        <v>0.24840316227254974</v>
      </c>
      <c r="AI707" s="72">
        <f t="shared" si="392"/>
        <v>0.14011277209546288</v>
      </c>
      <c r="AJ707" s="72">
        <f>(AV707-Driver!$K$179)/(Driver!$L$179-Driver!$K$179)</f>
        <v>7.4933526710176446E-2</v>
      </c>
      <c r="AK707" s="72">
        <f>(AW707-Driver!$K$180)/(Driver!$L$180-Driver!$K$180)</f>
        <v>0.18922394688692279</v>
      </c>
      <c r="AL707" s="72">
        <f>(AX707-Driver!$K$181)/(Driver!$L$181-Driver!$K$181)</f>
        <v>0.35559349901979381</v>
      </c>
      <c r="AM707" s="72">
        <f>(AY707-Driver!$K$182)/(Driver!$L$182-Driver!$K$182)</f>
        <v>6.9427684845803347E-2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20.634447693247818</v>
      </c>
      <c r="AX707" s="70">
        <f t="shared" si="395"/>
        <v>4.2003414911781443</v>
      </c>
      <c r="AY707" s="70">
        <f>IFERROR(Driver!$K$19/Data!BH707/Data!BI707*Data!BK707*Data!BL707,"")</f>
        <v>0.27625065478747179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1</v>
      </c>
      <c r="H708" s="43" t="b">
        <f t="shared" si="370"/>
        <v>0</v>
      </c>
      <c r="I708" s="43">
        <f t="shared" si="371"/>
        <v>2</v>
      </c>
      <c r="J708" s="43" t="b">
        <f t="array" ref="J708">NOT(OR(($H$9:$H$1273=TRUE)*($I$9:$I$1273&gt;0)*($BT$9:$BT$1273=BT708)*($K$9:$K$1273&gt;K708)))</f>
        <v>1</v>
      </c>
      <c r="K708" s="72">
        <f t="shared" si="372"/>
        <v>0.91527654870243824</v>
      </c>
      <c r="L708" s="72">
        <f t="shared" si="373"/>
        <v>0.99252679075014094</v>
      </c>
      <c r="M708" s="72">
        <f t="shared" si="374"/>
        <v>0.83802630665473554</v>
      </c>
      <c r="N708" s="72">
        <f t="shared" si="375"/>
        <v>0.73491905394295842</v>
      </c>
      <c r="O708" s="72">
        <f t="shared" si="376"/>
        <v>0.97066313399510451</v>
      </c>
      <c r="P708" s="72">
        <f t="shared" si="377"/>
        <v>0.80849673202614381</v>
      </c>
      <c r="Q708" s="72"/>
      <c r="R708" s="72"/>
      <c r="S708" s="72">
        <f t="shared" si="378"/>
        <v>0.92577739704658879</v>
      </c>
      <c r="T708" s="72">
        <f t="shared" si="379"/>
        <v>0.99664452881791443</v>
      </c>
      <c r="U708" s="72">
        <f t="shared" si="380"/>
        <v>0.85681243541973295</v>
      </c>
      <c r="V708" s="72">
        <f t="shared" si="381"/>
        <v>0.80238042007409249</v>
      </c>
      <c r="W708" s="72">
        <f t="shared" si="382"/>
        <v>0.8649963536717421</v>
      </c>
      <c r="X708" s="72">
        <f t="shared" si="383"/>
        <v>7.473209249859003E-3</v>
      </c>
      <c r="Y708" s="72">
        <f t="shared" si="384"/>
        <v>0.16197369334526443</v>
      </c>
      <c r="Z708" s="72">
        <f t="shared" si="385"/>
        <v>0.26508094605704163</v>
      </c>
      <c r="AA708" s="72">
        <f t="shared" si="386"/>
        <v>2.9336866004895448E-2</v>
      </c>
      <c r="AB708" s="72">
        <f t="shared" si="387"/>
        <v>0.19150326797385625</v>
      </c>
      <c r="AC708" s="72"/>
      <c r="AD708" s="72"/>
      <c r="AE708" s="72">
        <f t="shared" si="388"/>
        <v>7.422260295341121E-2</v>
      </c>
      <c r="AF708" s="72">
        <f t="shared" si="389"/>
        <v>3.3554711820855815E-3</v>
      </c>
      <c r="AG708" s="72">
        <f t="shared" si="390"/>
        <v>0.14318756458026707</v>
      </c>
      <c r="AH708" s="72">
        <f t="shared" si="391"/>
        <v>0.19761957992590745</v>
      </c>
      <c r="AI708" s="72">
        <f t="shared" si="392"/>
        <v>0.13500364632825793</v>
      </c>
      <c r="AJ708" s="72">
        <f>(AV708-Driver!$K$179)/(Driver!$L$179-Driver!$K$179)</f>
        <v>0.31302876480541453</v>
      </c>
      <c r="AK708" s="72">
        <f>(AW708-Driver!$K$180)/(Driver!$L$180-Driver!$K$180)</f>
        <v>0.51689039320013286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52.527984876399316</v>
      </c>
      <c r="AX708" s="70">
        <f t="shared" si="395"/>
        <v>6.9607285145133746</v>
      </c>
      <c r="AY708" s="70">
        <f>IFERROR(Driver!$K$19/Data!BH708/Data!BI708*Data!BK708*Data!BL708,"")</f>
        <v>0.26569269844587412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0.87101402642201797</v>
      </c>
      <c r="L709" s="72">
        <f t="shared" si="373"/>
        <v>0.80611957134799772</v>
      </c>
      <c r="M709" s="72">
        <f t="shared" si="374"/>
        <v>0.93590848149603822</v>
      </c>
      <c r="N709" s="72">
        <f t="shared" si="375"/>
        <v>0.92042781255928663</v>
      </c>
      <c r="O709" s="72">
        <f t="shared" si="376"/>
        <v>0.99873554042556012</v>
      </c>
      <c r="P709" s="72">
        <f t="shared" si="377"/>
        <v>0.88856209150326793</v>
      </c>
      <c r="Q709" s="72"/>
      <c r="R709" s="72"/>
      <c r="S709" s="72">
        <f t="shared" si="378"/>
        <v>0.85944415315869149</v>
      </c>
      <c r="T709" s="72">
        <f t="shared" si="379"/>
        <v>0.93038565298295406</v>
      </c>
      <c r="U709" s="72">
        <f t="shared" si="380"/>
        <v>0.84653786075950888</v>
      </c>
      <c r="V709" s="72">
        <f t="shared" si="381"/>
        <v>0.76930746861009047</v>
      </c>
      <c r="W709" s="72">
        <f t="shared" si="382"/>
        <v>0.99907290349768219</v>
      </c>
      <c r="X709" s="72">
        <f t="shared" si="383"/>
        <v>0.19388042865200225</v>
      </c>
      <c r="Y709" s="72">
        <f t="shared" si="384"/>
        <v>6.4091518503961734E-2</v>
      </c>
      <c r="Z709" s="72">
        <f t="shared" si="385"/>
        <v>7.9572187440713316E-2</v>
      </c>
      <c r="AA709" s="72">
        <f t="shared" si="386"/>
        <v>1.264459574439894E-3</v>
      </c>
      <c r="AB709" s="72">
        <f t="shared" si="387"/>
        <v>0.11143790849673202</v>
      </c>
      <c r="AC709" s="72"/>
      <c r="AD709" s="72"/>
      <c r="AE709" s="72">
        <f t="shared" si="388"/>
        <v>0.14055584684130848</v>
      </c>
      <c r="AF709" s="72">
        <f t="shared" si="389"/>
        <v>6.9614347017045969E-2</v>
      </c>
      <c r="AG709" s="72">
        <f t="shared" si="390"/>
        <v>0.15346213924049118</v>
      </c>
      <c r="AH709" s="72">
        <f t="shared" si="391"/>
        <v>0.23069253138990947</v>
      </c>
      <c r="AI709" s="72">
        <f t="shared" si="392"/>
        <v>9.2709650231775909E-4</v>
      </c>
      <c r="AJ709" s="72">
        <f>(AV709-Driver!$K$179)/(Driver!$L$179-Driver!$K$179)</f>
        <v>0.11167512690355327</v>
      </c>
      <c r="AK709" s="72">
        <f>(AW709-Driver!$K$180)/(Driver!$L$180-Driver!$K$180)</f>
        <v>0.20261673400661678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21.938039680752375</v>
      </c>
      <c r="AX709" s="70">
        <f t="shared" si="395"/>
        <v>3.8588503130335798</v>
      </c>
      <c r="AY709" s="70">
        <f>IFERROR(Driver!$K$19/Data!BH709/Data!BI709*Data!BK709*Data!BL709,"")</f>
        <v>0.3874544459019682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0.88015472543480278</v>
      </c>
      <c r="L710" s="72">
        <f t="shared" si="373"/>
        <v>0.82916364515349295</v>
      </c>
      <c r="M710" s="72">
        <f t="shared" si="374"/>
        <v>0.93114580571611272</v>
      </c>
      <c r="N710" s="72">
        <f t="shared" si="375"/>
        <v>0.98661070005691509</v>
      </c>
      <c r="O710" s="72">
        <f t="shared" si="376"/>
        <v>0.94007835107835103</v>
      </c>
      <c r="P710" s="72">
        <f t="shared" si="377"/>
        <v>0.86674836601307192</v>
      </c>
      <c r="Q710" s="72"/>
      <c r="R710" s="72"/>
      <c r="S710" s="72">
        <f t="shared" si="378"/>
        <v>0.82452420168460105</v>
      </c>
      <c r="T710" s="72">
        <f t="shared" si="379"/>
        <v>0.96206969266494724</v>
      </c>
      <c r="U710" s="72">
        <f t="shared" si="380"/>
        <v>0.75484170661121974</v>
      </c>
      <c r="V710" s="72">
        <f t="shared" si="381"/>
        <v>0.84876032981898064</v>
      </c>
      <c r="W710" s="72">
        <f t="shared" si="382"/>
        <v>0.94740669856459325</v>
      </c>
      <c r="X710" s="72">
        <f t="shared" si="383"/>
        <v>0.17083635484650711</v>
      </c>
      <c r="Y710" s="72">
        <f t="shared" si="384"/>
        <v>6.8854194283887296E-2</v>
      </c>
      <c r="Z710" s="72">
        <f t="shared" si="385"/>
        <v>1.3389299943084854E-2</v>
      </c>
      <c r="AA710" s="72">
        <f t="shared" si="386"/>
        <v>5.9921648921648939E-2</v>
      </c>
      <c r="AB710" s="72">
        <f t="shared" si="387"/>
        <v>0.13325163398692808</v>
      </c>
      <c r="AC710" s="72"/>
      <c r="AD710" s="72"/>
      <c r="AE710" s="72">
        <f t="shared" si="388"/>
        <v>0.17547579831539897</v>
      </c>
      <c r="AF710" s="72">
        <f t="shared" si="389"/>
        <v>3.7930307335052704E-2</v>
      </c>
      <c r="AG710" s="72">
        <f t="shared" si="390"/>
        <v>0.24515829338878023</v>
      </c>
      <c r="AH710" s="72">
        <f t="shared" si="391"/>
        <v>0.15123967018101936</v>
      </c>
      <c r="AI710" s="72">
        <f t="shared" si="392"/>
        <v>5.2593301435406692E-2</v>
      </c>
      <c r="AJ710" s="72">
        <f>(AV710-Driver!$K$179)/(Driver!$L$179-Driver!$K$179)</f>
        <v>0.13471920070904841</v>
      </c>
      <c r="AK710" s="72">
        <f>(AW710-Driver!$K$180)/(Driver!$L$180-Driver!$K$180)</f>
        <v>0.18828596652957486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20.543149021257626</v>
      </c>
      <c r="AX710" s="70">
        <f t="shared" si="395"/>
        <v>4.6955036994877632</v>
      </c>
      <c r="AY710" s="70">
        <f>IFERROR(Driver!$K$19/Data!BH710/Data!BI710*Data!BK710*Data!BL710,"")</f>
        <v>0.14399677374305656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0.80740774404095206</v>
      </c>
      <c r="L711" s="72">
        <f t="shared" si="373"/>
        <v>0.7164410603496898</v>
      </c>
      <c r="M711" s="72">
        <f t="shared" si="374"/>
        <v>0.89837442773221421</v>
      </c>
      <c r="N711" s="72">
        <f t="shared" si="375"/>
        <v>0.78551033959400485</v>
      </c>
      <c r="O711" s="72">
        <f t="shared" si="376"/>
        <v>0.93739072138041568</v>
      </c>
      <c r="P711" s="72">
        <f t="shared" si="377"/>
        <v>0.9722222222222221</v>
      </c>
      <c r="Q711" s="72"/>
      <c r="R711" s="72"/>
      <c r="S711" s="72">
        <f t="shared" si="378"/>
        <v>0.92847812072407865</v>
      </c>
      <c r="T711" s="72">
        <f t="shared" si="379"/>
        <v>9.9999999999999978E-2</v>
      </c>
      <c r="U711" s="72">
        <f t="shared" si="380"/>
        <v>0.30000000000000004</v>
      </c>
      <c r="V711" s="72">
        <f t="shared" si="381"/>
        <v>0.75038019945891676</v>
      </c>
      <c r="W711" s="72">
        <f t="shared" si="382"/>
        <v>0.85489313835770531</v>
      </c>
      <c r="X711" s="72">
        <f t="shared" si="383"/>
        <v>0.2835589396503102</v>
      </c>
      <c r="Y711" s="72">
        <f t="shared" si="384"/>
        <v>0.10162557226778575</v>
      </c>
      <c r="Z711" s="72">
        <f t="shared" si="385"/>
        <v>0.2144896604059951</v>
      </c>
      <c r="AA711" s="72">
        <f t="shared" si="386"/>
        <v>6.2609278619584319E-2</v>
      </c>
      <c r="AB711" s="72">
        <f t="shared" si="387"/>
        <v>2.7777777777777846E-2</v>
      </c>
      <c r="AC711" s="72"/>
      <c r="AD711" s="72"/>
      <c r="AE711" s="72">
        <f t="shared" si="388"/>
        <v>7.1521879275921352E-2</v>
      </c>
      <c r="AF711" s="72">
        <f t="shared" si="389"/>
        <v>0.9</v>
      </c>
      <c r="AG711" s="72">
        <f t="shared" si="390"/>
        <v>0.7</v>
      </c>
      <c r="AH711" s="72">
        <f t="shared" si="391"/>
        <v>0.24961980054108326</v>
      </c>
      <c r="AI711" s="72">
        <f t="shared" si="392"/>
        <v>0.14510686164229469</v>
      </c>
      <c r="AJ711" s="72">
        <f>(AV711-Driver!$K$179)/(Driver!$L$179-Driver!$K$179)</f>
        <v>2.1996615905245341E-2</v>
      </c>
      <c r="AK711" s="72">
        <f>(AW711-Driver!$K$180)/(Driver!$L$180-Driver!$K$180)</f>
        <v>0.3575492702742758</v>
      </c>
      <c r="AL711" s="72">
        <f>(AX711-Driver!$K$181)/(Driver!$L$181-Driver!$K$181)</f>
        <v>0.6117118826282173</v>
      </c>
      <c r="AM711" s="72">
        <f>(AY711-Driver!$K$182)/(Driver!$L$182-Driver!$K$182)</f>
        <v>3.3501832491526794E-2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37.018456555689923</v>
      </c>
      <c r="AX711" s="70">
        <f t="shared" si="395"/>
        <v>6.5054069436539557</v>
      </c>
      <c r="AY711" s="70">
        <f>IFERROR(Driver!$K$19/Data!BH711/Data!BI711*Data!BK711*Data!BL711,"")</f>
        <v>0.13330277659292999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0.83156080808850452</v>
      </c>
      <c r="L712" s="72">
        <f t="shared" si="373"/>
        <v>0.78291435017323341</v>
      </c>
      <c r="M712" s="72">
        <f t="shared" si="374"/>
        <v>0.88020726600377563</v>
      </c>
      <c r="N712" s="72">
        <f t="shared" si="375"/>
        <v>0.80849459305634608</v>
      </c>
      <c r="O712" s="72">
        <f t="shared" si="376"/>
        <v>0.93915334874583045</v>
      </c>
      <c r="P712" s="72">
        <f t="shared" si="377"/>
        <v>0.89297385620915037</v>
      </c>
      <c r="Q712" s="72"/>
      <c r="R712" s="72"/>
      <c r="S712" s="72">
        <f t="shared" si="378"/>
        <v>0.81325298653061395</v>
      </c>
      <c r="T712" s="72">
        <f t="shared" si="379"/>
        <v>0.81953020965538115</v>
      </c>
      <c r="U712" s="72">
        <f t="shared" si="380"/>
        <v>0.30000000000000004</v>
      </c>
      <c r="V712" s="72">
        <f t="shared" si="381"/>
        <v>0.79236508256500682</v>
      </c>
      <c r="W712" s="72">
        <f t="shared" si="382"/>
        <v>0.87775596348287033</v>
      </c>
      <c r="X712" s="72">
        <f t="shared" si="383"/>
        <v>0.21708564982676656</v>
      </c>
      <c r="Y712" s="72">
        <f t="shared" si="384"/>
        <v>0.11979273399622437</v>
      </c>
      <c r="Z712" s="72">
        <f t="shared" si="385"/>
        <v>0.19150540694365395</v>
      </c>
      <c r="AA712" s="72">
        <f t="shared" si="386"/>
        <v>6.0846651254169541E-2</v>
      </c>
      <c r="AB712" s="72">
        <f t="shared" si="387"/>
        <v>0.10702614379084965</v>
      </c>
      <c r="AC712" s="72"/>
      <c r="AD712" s="72"/>
      <c r="AE712" s="72">
        <f t="shared" si="388"/>
        <v>0.18674701346938608</v>
      </c>
      <c r="AF712" s="72">
        <f t="shared" si="389"/>
        <v>0.18046979034461882</v>
      </c>
      <c r="AG712" s="72">
        <f t="shared" si="390"/>
        <v>0.7</v>
      </c>
      <c r="AH712" s="72">
        <f t="shared" si="391"/>
        <v>0.20763491743499313</v>
      </c>
      <c r="AI712" s="72">
        <f t="shared" si="392"/>
        <v>0.12224403651712967</v>
      </c>
      <c r="AJ712" s="72">
        <f>(AV712-Driver!$K$179)/(Driver!$L$179-Driver!$K$179)</f>
        <v>8.8469905728788961E-2</v>
      </c>
      <c r="AK712" s="72">
        <f>(AW712-Driver!$K$180)/(Driver!$L$180-Driver!$K$180)</f>
        <v>0.19385884614577847</v>
      </c>
      <c r="AL712" s="72">
        <f>(AX712-Driver!$K$181)/(Driver!$L$181-Driver!$K$181)</f>
        <v>0.20571681527856825</v>
      </c>
      <c r="AM712" s="72">
        <f>(AY712-Driver!$K$182)/(Driver!$L$182-Driver!$K$182)</f>
        <v>3.5264459856941578E-2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21.085587361394289</v>
      </c>
      <c r="AX712" s="70">
        <f t="shared" si="395"/>
        <v>2.8514513375071142</v>
      </c>
      <c r="AY712" s="70">
        <f>IFERROR(Driver!$K$19/Data!BH712/Data!BI712*Data!BK712*Data!BL712,"")</f>
        <v>0.14031621748360062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0.90645063508775425</v>
      </c>
      <c r="L713" s="72">
        <f t="shared" ref="L713:L776" si="410">1-X713</f>
        <v>0.89749012972363218</v>
      </c>
      <c r="M713" s="72">
        <f t="shared" ref="M713:M776" si="411">1-Y713</f>
        <v>0.91541114045187633</v>
      </c>
      <c r="N713" s="72">
        <f t="shared" ref="N713:N776" si="412">1-Z713</f>
        <v>0.88795769303737426</v>
      </c>
      <c r="O713" s="72">
        <f t="shared" ref="O713:O776" si="413">1-AA713</f>
        <v>0.96566951916792765</v>
      </c>
      <c r="P713" s="72">
        <f t="shared" ref="P713:P776" si="414">1-AB713</f>
        <v>0.89260620915032685</v>
      </c>
      <c r="Q713" s="72"/>
      <c r="R713" s="72"/>
      <c r="S713" s="72">
        <f t="shared" ref="S713:S776" si="415">1-AE713</f>
        <v>0.84840561483789512</v>
      </c>
      <c r="T713" s="72">
        <f t="shared" ref="T713:T776" si="416">1-AF713</f>
        <v>0.77681858333083775</v>
      </c>
      <c r="U713" s="72">
        <f t="shared" ref="U713:U776" si="417">1-AG713</f>
        <v>0.30000000000000004</v>
      </c>
      <c r="V713" s="72">
        <f t="shared" ref="V713:V776" si="418">1-AH713</f>
        <v>0.753280458980228</v>
      </c>
      <c r="W713" s="72">
        <f t="shared" ref="W713:W776" si="419">1-AI713</f>
        <v>0.86235255570117952</v>
      </c>
      <c r="X713" s="72">
        <f t="shared" ref="X713:X776" si="420">ABS(AJ713-AJ$1)</f>
        <v>0.10250987027636776</v>
      </c>
      <c r="Y713" s="72">
        <f t="shared" ref="Y713:Y776" si="421">AVERAGE(Z713:AB713)</f>
        <v>8.4588859548123715E-2</v>
      </c>
      <c r="Z713" s="72">
        <f t="shared" ref="Z713:Z776" si="422">ABS(AL713-AL$1)</f>
        <v>0.11204230696262568</v>
      </c>
      <c r="AA713" s="72">
        <f t="shared" ref="AA713:AA776" si="423">ABS(AM713-AM$1)</f>
        <v>3.4330480832072303E-2</v>
      </c>
      <c r="AB713" s="72">
        <f t="shared" ref="AB713:AB776" si="424">ABS(AN713-AN$1)</f>
        <v>0.10739379084967318</v>
      </c>
      <c r="AC713" s="72"/>
      <c r="AD713" s="72"/>
      <c r="AE713" s="72">
        <f t="shared" ref="AE713:AE776" si="425">ABS(AQ$1-AQ713)</f>
        <v>0.15159438516210483</v>
      </c>
      <c r="AF713" s="72">
        <f t="shared" ref="AF713:AF776" si="426">ABS(AR$1-AR713)</f>
        <v>0.22318141666916222</v>
      </c>
      <c r="AG713" s="72">
        <f t="shared" ref="AG713:AG776" si="427">ABS(AS$1-AS713)</f>
        <v>0.7</v>
      </c>
      <c r="AH713" s="72">
        <f t="shared" ref="AH713:AH776" si="428">ABS(AT$1-AT713)</f>
        <v>0.24671954101977198</v>
      </c>
      <c r="AI713" s="72">
        <f t="shared" ref="AI713:AI776" si="429">ABS(AU$1-AU713)</f>
        <v>0.13764744429882045</v>
      </c>
      <c r="AJ713" s="72">
        <f>(AV713-Driver!$K$179)/(Driver!$L$179-Driver!$K$179)</f>
        <v>0.20304568527918776</v>
      </c>
      <c r="AK713" s="72">
        <f>(AW713-Driver!$K$180)/(Driver!$L$180-Driver!$K$180)</f>
        <v>0.22266573494429356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23.889516751674712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0.24582325632306914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0.85898963788991833</v>
      </c>
      <c r="L714" s="72">
        <f t="shared" si="410"/>
        <v>0.79081057126742405</v>
      </c>
      <c r="M714" s="72">
        <f t="shared" si="411"/>
        <v>0.92716870451241262</v>
      </c>
      <c r="N714" s="72">
        <f t="shared" si="412"/>
        <v>0.86519161449440318</v>
      </c>
      <c r="O714" s="72">
        <f t="shared" si="413"/>
        <v>0.9656609042715929</v>
      </c>
      <c r="P714" s="72">
        <f t="shared" si="414"/>
        <v>0.95065359477124178</v>
      </c>
      <c r="Q714" s="72"/>
      <c r="R714" s="72"/>
      <c r="S714" s="72">
        <f t="shared" si="415"/>
        <v>0.8848148873035423</v>
      </c>
      <c r="T714" s="72">
        <f t="shared" si="416"/>
        <v>0.81776655738330839</v>
      </c>
      <c r="U714" s="72">
        <f t="shared" si="417"/>
        <v>0.30000000000000004</v>
      </c>
      <c r="V714" s="72">
        <f t="shared" si="418"/>
        <v>0.75438876192736359</v>
      </c>
      <c r="W714" s="72">
        <f t="shared" si="419"/>
        <v>0.85906598691804548</v>
      </c>
      <c r="X714" s="72">
        <f t="shared" si="420"/>
        <v>0.20918942873257595</v>
      </c>
      <c r="Y714" s="72">
        <f t="shared" si="421"/>
        <v>7.2831295487587364E-2</v>
      </c>
      <c r="Z714" s="72">
        <f t="shared" si="422"/>
        <v>0.13480838550559676</v>
      </c>
      <c r="AA714" s="72">
        <f t="shared" si="423"/>
        <v>3.433909572840714E-2</v>
      </c>
      <c r="AB714" s="72">
        <f t="shared" si="424"/>
        <v>4.9346405228758161E-2</v>
      </c>
      <c r="AC714" s="72"/>
      <c r="AD714" s="72"/>
      <c r="AE714" s="72">
        <f t="shared" si="425"/>
        <v>0.11518511269645772</v>
      </c>
      <c r="AF714" s="72">
        <f t="shared" si="426"/>
        <v>0.18223344261669164</v>
      </c>
      <c r="AG714" s="72">
        <f t="shared" si="427"/>
        <v>0.7</v>
      </c>
      <c r="AH714" s="72">
        <f t="shared" si="428"/>
        <v>0.24561123807263638</v>
      </c>
      <c r="AI714" s="72">
        <f t="shared" si="429"/>
        <v>0.14093401308195458</v>
      </c>
      <c r="AJ714" s="72">
        <f>(AV714-Driver!$K$179)/(Driver!$L$179-Driver!$K$179)</f>
        <v>9.6366126822979584E-2</v>
      </c>
      <c r="AK714" s="72">
        <f>(AW714-Driver!$K$180)/(Driver!$L$180-Driver!$K$180)</f>
        <v>0.2791226493705895</v>
      </c>
      <c r="AL714" s="72">
        <f>(AX714-Driver!$K$181)/(Driver!$L$181-Driver!$K$181)</f>
        <v>0.53203060772781896</v>
      </c>
      <c r="AM714" s="72">
        <f>(AY714-Driver!$K$182)/(Driver!$L$182-Driver!$K$182)</f>
        <v>6.1772015382703979E-2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29.384771819018113</v>
      </c>
      <c r="AX714" s="70">
        <f t="shared" si="432"/>
        <v>5.7882754695503706</v>
      </c>
      <c r="AY714" s="70">
        <f>IFERROR(Driver!$K$19/Data!BH714/Data!BI714*Data!BK714*Data!BL714,"")</f>
        <v>0.24578897791152898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0.83270317471718913</v>
      </c>
      <c r="L715" s="72">
        <f t="shared" si="410"/>
        <v>0.74053259205543465</v>
      </c>
      <c r="M715" s="72">
        <f t="shared" si="411"/>
        <v>0.92487375737894373</v>
      </c>
      <c r="N715" s="72">
        <f t="shared" si="412"/>
        <v>0.91030955542907743</v>
      </c>
      <c r="O715" s="72">
        <f t="shared" si="413"/>
        <v>0.96806988664239424</v>
      </c>
      <c r="P715" s="72">
        <f t="shared" si="414"/>
        <v>0.89624183006535951</v>
      </c>
      <c r="Q715" s="72"/>
      <c r="R715" s="72"/>
      <c r="S715" s="72">
        <f t="shared" si="415"/>
        <v>0.84308085906654329</v>
      </c>
      <c r="T715" s="72">
        <f t="shared" si="416"/>
        <v>0.86340924536568675</v>
      </c>
      <c r="U715" s="72">
        <f t="shared" si="417"/>
        <v>0.30000000000000004</v>
      </c>
      <c r="V715" s="72">
        <f t="shared" si="418"/>
        <v>0.75246948600934482</v>
      </c>
      <c r="W715" s="72">
        <f t="shared" si="419"/>
        <v>0.87956948640483379</v>
      </c>
      <c r="X715" s="72">
        <f t="shared" si="420"/>
        <v>0.2594674079445653</v>
      </c>
      <c r="Y715" s="72">
        <f t="shared" si="421"/>
        <v>7.5126242621056313E-2</v>
      </c>
      <c r="Z715" s="72">
        <f t="shared" si="422"/>
        <v>8.9690444570922623E-2</v>
      </c>
      <c r="AA715" s="72">
        <f t="shared" si="423"/>
        <v>3.1930113357605816E-2</v>
      </c>
      <c r="AB715" s="72">
        <f t="shared" si="424"/>
        <v>0.10375816993464052</v>
      </c>
      <c r="AC715" s="72"/>
      <c r="AD715" s="72"/>
      <c r="AE715" s="72">
        <f t="shared" si="425"/>
        <v>0.15691914093345666</v>
      </c>
      <c r="AF715" s="72">
        <f t="shared" si="426"/>
        <v>0.13659075463431325</v>
      </c>
      <c r="AG715" s="72">
        <f t="shared" si="427"/>
        <v>0.7</v>
      </c>
      <c r="AH715" s="72">
        <f t="shared" si="428"/>
        <v>0.24753051399065515</v>
      </c>
      <c r="AI715" s="72">
        <f t="shared" si="429"/>
        <v>0.12043051359516617</v>
      </c>
      <c r="AJ715" s="72">
        <f>(AV715-Driver!$K$179)/(Driver!$L$179-Driver!$K$179)</f>
        <v>4.6088147610990247E-2</v>
      </c>
      <c r="AK715" s="72">
        <f>(AW715-Driver!$K$180)/(Driver!$L$180-Driver!$K$180)</f>
        <v>0.20751506633691244</v>
      </c>
      <c r="AL715" s="72">
        <f>(AX715-Driver!$K$181)/(Driver!$L$181-Driver!$K$181)</f>
        <v>0.30753177765129958</v>
      </c>
      <c r="AM715" s="72">
        <f>(AY715-Driver!$K$182)/(Driver!$L$182-Driver!$K$182)</f>
        <v>6.4180997753505303E-2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22.41482070630293</v>
      </c>
      <c r="AX715" s="70">
        <f t="shared" si="432"/>
        <v>3.7677859988616964</v>
      </c>
      <c r="AY715" s="70">
        <f>IFERROR(Driver!$K$19/Data!BH715/Data!BI715*Data!BK715*Data!BL715,"")</f>
        <v>0.2553742457882176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0.86580521022980039</v>
      </c>
      <c r="L716" s="72">
        <f t="shared" si="410"/>
        <v>0.79193860285230855</v>
      </c>
      <c r="M716" s="72">
        <f t="shared" si="411"/>
        <v>0.93967181760729224</v>
      </c>
      <c r="N716" s="72">
        <f t="shared" si="412"/>
        <v>0.91325333586289759</v>
      </c>
      <c r="O716" s="72">
        <f t="shared" si="413"/>
        <v>0.98664446990015531</v>
      </c>
      <c r="P716" s="72">
        <f t="shared" si="414"/>
        <v>0.91911764705882359</v>
      </c>
      <c r="Q716" s="72"/>
      <c r="R716" s="72"/>
      <c r="S716" s="72">
        <f t="shared" si="415"/>
        <v>0.85717274772370244</v>
      </c>
      <c r="T716" s="72">
        <f t="shared" si="416"/>
        <v>0.9999217423737371</v>
      </c>
      <c r="U716" s="72">
        <f t="shared" si="417"/>
        <v>0.86586290180349135</v>
      </c>
      <c r="V716" s="72">
        <f t="shared" si="418"/>
        <v>0.76478601185110429</v>
      </c>
      <c r="W716" s="72">
        <f t="shared" si="419"/>
        <v>0.99422954303931987</v>
      </c>
      <c r="X716" s="72">
        <f t="shared" si="420"/>
        <v>0.20806139714769151</v>
      </c>
      <c r="Y716" s="72">
        <f t="shared" si="421"/>
        <v>6.0328182392707798E-2</v>
      </c>
      <c r="Z716" s="72">
        <f t="shared" si="422"/>
        <v>8.6746664137102358E-2</v>
      </c>
      <c r="AA716" s="72">
        <f t="shared" si="423"/>
        <v>1.3355530099844637E-2</v>
      </c>
      <c r="AB716" s="72">
        <f t="shared" si="424"/>
        <v>8.0882352941176405E-2</v>
      </c>
      <c r="AC716" s="72"/>
      <c r="AD716" s="72"/>
      <c r="AE716" s="72">
        <f t="shared" si="425"/>
        <v>0.14282725227629758</v>
      </c>
      <c r="AF716" s="72">
        <f t="shared" si="426"/>
        <v>7.8257626262873137E-5</v>
      </c>
      <c r="AG716" s="72">
        <f t="shared" si="427"/>
        <v>0.13413709819650871</v>
      </c>
      <c r="AH716" s="72">
        <f t="shared" si="428"/>
        <v>0.23521398814889569</v>
      </c>
      <c r="AI716" s="72">
        <f t="shared" si="429"/>
        <v>5.7704569606801537E-3</v>
      </c>
      <c r="AJ716" s="72">
        <f>(AV716-Driver!$K$179)/(Driver!$L$179-Driver!$K$179)</f>
        <v>9.7494158407864004E-2</v>
      </c>
      <c r="AK716" s="72">
        <f>(AW716-Driver!$K$180)/(Driver!$L$180-Driver!$K$180)</f>
        <v>0.24600802103461128</v>
      </c>
      <c r="AL716" s="72">
        <f>(AX716-Driver!$K$181)/(Driver!$L$181-Driver!$K$181)</f>
        <v>0.48396888635932456</v>
      </c>
      <c r="AM716" s="72">
        <f>(AY716-Driver!$K$182)/(Driver!$L$182-Driver!$K$182)</f>
        <v>8.2755581011266482E-2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26.161546975513026</v>
      </c>
      <c r="AX716" s="70">
        <f t="shared" si="432"/>
        <v>5.355719977233921</v>
      </c>
      <c r="AY716" s="70">
        <f>IFERROR(Driver!$K$19/Data!BH716/Data!BI716*Data!BK716*Data!BL716,"")</f>
        <v>0.32928194987999682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1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0.91915974698064884</v>
      </c>
      <c r="L717" s="72">
        <f t="shared" si="410"/>
        <v>0.97584803803077924</v>
      </c>
      <c r="M717" s="72">
        <f t="shared" si="411"/>
        <v>0.86247145593051855</v>
      </c>
      <c r="N717" s="72">
        <f t="shared" si="412"/>
        <v>0.76970056282805288</v>
      </c>
      <c r="O717" s="72">
        <f t="shared" si="413"/>
        <v>0.99009942587853539</v>
      </c>
      <c r="P717" s="72">
        <f t="shared" si="414"/>
        <v>0.82761437908496738</v>
      </c>
      <c r="Q717" s="72"/>
      <c r="R717" s="72"/>
      <c r="S717" s="72">
        <f t="shared" si="415"/>
        <v>0.97712949758422485</v>
      </c>
      <c r="T717" s="72">
        <f t="shared" si="416"/>
        <v>0.97982252750836163</v>
      </c>
      <c r="U717" s="72">
        <f t="shared" si="417"/>
        <v>0.76973659494523039</v>
      </c>
      <c r="V717" s="72">
        <f t="shared" si="418"/>
        <v>0.77776750302062836</v>
      </c>
      <c r="W717" s="72">
        <f t="shared" si="419"/>
        <v>0.89181390099626401</v>
      </c>
      <c r="X717" s="72">
        <f t="shared" si="420"/>
        <v>2.4151961969220814E-2</v>
      </c>
      <c r="Y717" s="72">
        <f t="shared" si="421"/>
        <v>0.13752854406948145</v>
      </c>
      <c r="Z717" s="72">
        <f t="shared" si="422"/>
        <v>0.23029943717194717</v>
      </c>
      <c r="AA717" s="72">
        <f t="shared" si="423"/>
        <v>9.9005741214645698E-3</v>
      </c>
      <c r="AB717" s="72">
        <f t="shared" si="424"/>
        <v>0.17238562091503262</v>
      </c>
      <c r="AC717" s="72"/>
      <c r="AD717" s="72"/>
      <c r="AE717" s="72">
        <f t="shared" si="425"/>
        <v>2.2870502415775179E-2</v>
      </c>
      <c r="AF717" s="72">
        <f t="shared" si="426"/>
        <v>2.0177472491638399E-2</v>
      </c>
      <c r="AG717" s="72">
        <f t="shared" si="427"/>
        <v>0.23026340505476967</v>
      </c>
      <c r="AH717" s="72">
        <f t="shared" si="428"/>
        <v>0.2222324969793717</v>
      </c>
      <c r="AI717" s="72">
        <f t="shared" si="429"/>
        <v>0.10818609900373599</v>
      </c>
      <c r="AJ717" s="72">
        <f>(AV717-Driver!$K$179)/(Driver!$L$179-Driver!$K$179)</f>
        <v>0.32970751752477634</v>
      </c>
      <c r="AK717" s="72">
        <f>(AW717-Driver!$K$180)/(Driver!$L$180-Driver!$K$180)</f>
        <v>0.49737768487065842</v>
      </c>
      <c r="AL717" s="72">
        <f>(AX717-Driver!$K$181)/(Driver!$L$181-Driver!$K$181)</f>
        <v>0.62752165939416937</v>
      </c>
      <c r="AM717" s="72">
        <f>(AY717-Driver!$K$182)/(Driver!$L$182-Driver!$K$182)</f>
        <v>0.10601168523257569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50.62870804884399</v>
      </c>
      <c r="AX717" s="70">
        <f t="shared" si="432"/>
        <v>6.6476949345475242</v>
      </c>
      <c r="AY717" s="70">
        <f>IFERROR(Driver!$K$19/Data!BH717/Data!BI717*Data!BK717*Data!BL717,"")</f>
        <v>0.42181728406564617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0.89340949951752835</v>
      </c>
      <c r="L718" s="72">
        <f t="shared" si="410"/>
        <v>0.87235114011763759</v>
      </c>
      <c r="M718" s="72">
        <f t="shared" si="411"/>
        <v>0.91446785891741911</v>
      </c>
      <c r="N718" s="72">
        <f t="shared" si="412"/>
        <v>0.92906311262884955</v>
      </c>
      <c r="O718" s="72">
        <f t="shared" si="413"/>
        <v>0.96760843797961704</v>
      </c>
      <c r="P718" s="72">
        <f t="shared" si="414"/>
        <v>0.84673202614379084</v>
      </c>
      <c r="Q718" s="72"/>
      <c r="R718" s="72"/>
      <c r="S718" s="72">
        <f t="shared" si="415"/>
        <v>0.93160966803260248</v>
      </c>
      <c r="T718" s="72">
        <f t="shared" si="416"/>
        <v>0.9830106822604604</v>
      </c>
      <c r="U718" s="72">
        <f t="shared" si="417"/>
        <v>0.88691251180857611</v>
      </c>
      <c r="V718" s="72">
        <f t="shared" si="418"/>
        <v>0.78597140387242792</v>
      </c>
      <c r="W718" s="72">
        <f t="shared" si="419"/>
        <v>0.87700941593886461</v>
      </c>
      <c r="X718" s="72">
        <f t="shared" si="420"/>
        <v>0.12764885988236241</v>
      </c>
      <c r="Y718" s="72">
        <f t="shared" si="421"/>
        <v>8.5532141082580851E-2</v>
      </c>
      <c r="Z718" s="72">
        <f t="shared" si="422"/>
        <v>7.0936887371150392E-2</v>
      </c>
      <c r="AA718" s="72">
        <f t="shared" si="423"/>
        <v>3.2391562020383E-2</v>
      </c>
      <c r="AB718" s="72">
        <f t="shared" si="424"/>
        <v>0.15326797385620916</v>
      </c>
      <c r="AC718" s="72"/>
      <c r="AD718" s="72"/>
      <c r="AE718" s="72">
        <f t="shared" si="425"/>
        <v>6.8390331967397522E-2</v>
      </c>
      <c r="AF718" s="72">
        <f t="shared" si="426"/>
        <v>1.6989317739539628E-2</v>
      </c>
      <c r="AG718" s="72">
        <f t="shared" si="427"/>
        <v>0.11308748819142395</v>
      </c>
      <c r="AH718" s="72">
        <f t="shared" si="428"/>
        <v>0.21402859612757208</v>
      </c>
      <c r="AI718" s="72">
        <f t="shared" si="429"/>
        <v>0.12299058406113536</v>
      </c>
      <c r="AJ718" s="72">
        <f>(AV718-Driver!$K$179)/(Driver!$L$179-Driver!$K$179)</f>
        <v>0.17790669567319312</v>
      </c>
      <c r="AK718" s="72">
        <f>(AW718-Driver!$K$180)/(Driver!$L$180-Driver!$K$180)</f>
        <v>0.46301289374901983</v>
      </c>
      <c r="AL718" s="72">
        <f>(AX718-Driver!$K$181)/(Driver!$L$181-Driver!$K$181)</f>
        <v>0.46815910959337259</v>
      </c>
      <c r="AM718" s="72">
        <f>(AY718-Driver!$K$182)/(Driver!$L$182-Driver!$K$182)</f>
        <v>6.371954909072812E-2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47.283798138899911</v>
      </c>
      <c r="AX718" s="70">
        <f t="shared" si="432"/>
        <v>5.2134319863403533</v>
      </c>
      <c r="AY718" s="70">
        <f>IFERROR(Driver!$K$19/Data!BH718/Data!BI718*Data!BK718*Data!BL718,"")</f>
        <v>0.25353815553796488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0.85356100020893855</v>
      </c>
      <c r="L719" s="72">
        <f t="shared" si="410"/>
        <v>0.8095036661026509</v>
      </c>
      <c r="M719" s="72">
        <f t="shared" si="411"/>
        <v>0.8976183343152262</v>
      </c>
      <c r="N719" s="72">
        <f t="shared" si="412"/>
        <v>0.80153829127932719</v>
      </c>
      <c r="O719" s="72">
        <f t="shared" si="413"/>
        <v>0.97223991428073064</v>
      </c>
      <c r="P719" s="72">
        <f t="shared" si="414"/>
        <v>0.91907679738562087</v>
      </c>
      <c r="Q719" s="72"/>
      <c r="R719" s="72"/>
      <c r="S719" s="72">
        <f t="shared" si="415"/>
        <v>0.85454092083223343</v>
      </c>
      <c r="T719" s="72">
        <f t="shared" si="416"/>
        <v>0.94814371525431462</v>
      </c>
      <c r="U719" s="72">
        <f t="shared" si="417"/>
        <v>0.78954130044102033</v>
      </c>
      <c r="V719" s="72">
        <f t="shared" si="418"/>
        <v>0.76946851653568149</v>
      </c>
      <c r="W719" s="72">
        <f t="shared" si="419"/>
        <v>0.95183073229291715</v>
      </c>
      <c r="X719" s="72">
        <f t="shared" si="420"/>
        <v>0.1904963338973491</v>
      </c>
      <c r="Y719" s="72">
        <f t="shared" si="421"/>
        <v>0.10238166568477376</v>
      </c>
      <c r="Z719" s="72">
        <f t="shared" si="422"/>
        <v>0.19846170872067287</v>
      </c>
      <c r="AA719" s="72">
        <f t="shared" si="423"/>
        <v>2.7760085719269384E-2</v>
      </c>
      <c r="AB719" s="72">
        <f t="shared" si="424"/>
        <v>8.0923202614379075E-2</v>
      </c>
      <c r="AC719" s="72"/>
      <c r="AD719" s="72"/>
      <c r="AE719" s="72">
        <f t="shared" si="425"/>
        <v>0.1454590791677666</v>
      </c>
      <c r="AF719" s="72">
        <f t="shared" si="426"/>
        <v>5.1856284745685384E-2</v>
      </c>
      <c r="AG719" s="72">
        <f t="shared" si="427"/>
        <v>0.21045869955897972</v>
      </c>
      <c r="AH719" s="72">
        <f t="shared" si="428"/>
        <v>0.23053148346431854</v>
      </c>
      <c r="AI719" s="72">
        <f t="shared" si="429"/>
        <v>4.8169267707082838E-2</v>
      </c>
      <c r="AJ719" s="72">
        <f>(AV719-Driver!$K$179)/(Driver!$L$179-Driver!$K$179)</f>
        <v>0.11505922165820642</v>
      </c>
      <c r="AK719" s="72">
        <f>(AW719-Driver!$K$180)/(Driver!$L$180-Driver!$K$180)</f>
        <v>0.22127908238280722</v>
      </c>
      <c r="AL719" s="72">
        <f>(AX719-Driver!$K$181)/(Driver!$L$181-Driver!$K$181)</f>
        <v>0.19876051350154933</v>
      </c>
      <c r="AM719" s="72">
        <f>(AY719-Driver!$K$182)/(Driver!$L$182-Driver!$K$182)</f>
        <v>0.1238711968303805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23.75454640140698</v>
      </c>
      <c r="AX719" s="70">
        <f t="shared" si="432"/>
        <v>2.788844621513944</v>
      </c>
      <c r="AY719" s="70">
        <f>IFERROR(Driver!$K$19/Data!BH719/Data!BI719*Data!BK719*Data!BL719,"")</f>
        <v>0.49287973968454835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0.84783737638462442</v>
      </c>
      <c r="L720" s="72">
        <f t="shared" si="410"/>
        <v>0.78525098702763674</v>
      </c>
      <c r="M720" s="72">
        <f t="shared" si="411"/>
        <v>0.91042376574161199</v>
      </c>
      <c r="N720" s="72">
        <f t="shared" si="412"/>
        <v>0.84137892872952635</v>
      </c>
      <c r="O720" s="72">
        <f t="shared" si="413"/>
        <v>0.99140380640380643</v>
      </c>
      <c r="P720" s="72">
        <f t="shared" si="414"/>
        <v>0.8984885620915033</v>
      </c>
      <c r="Q720" s="72"/>
      <c r="R720" s="72"/>
      <c r="S720" s="72">
        <f t="shared" si="415"/>
        <v>0.84819980772121606</v>
      </c>
      <c r="T720" s="72">
        <f t="shared" si="416"/>
        <v>0.9243682026232769</v>
      </c>
      <c r="U720" s="72">
        <f t="shared" si="417"/>
        <v>0.96074999227979907</v>
      </c>
      <c r="V720" s="72">
        <f t="shared" si="418"/>
        <v>0.79306506949871025</v>
      </c>
      <c r="W720" s="72">
        <f t="shared" si="419"/>
        <v>0.95017345093552796</v>
      </c>
      <c r="X720" s="72">
        <f t="shared" si="420"/>
        <v>0.21474901297236321</v>
      </c>
      <c r="Y720" s="72">
        <f t="shared" si="421"/>
        <v>8.9576234258387968E-2</v>
      </c>
      <c r="Z720" s="72">
        <f t="shared" si="422"/>
        <v>0.15862107127047365</v>
      </c>
      <c r="AA720" s="72">
        <f t="shared" si="423"/>
        <v>8.5961935961935965E-3</v>
      </c>
      <c r="AB720" s="72">
        <f t="shared" si="424"/>
        <v>0.1015114379084967</v>
      </c>
      <c r="AC720" s="72"/>
      <c r="AD720" s="72"/>
      <c r="AE720" s="72">
        <f t="shared" si="425"/>
        <v>0.15180019227878389</v>
      </c>
      <c r="AF720" s="72">
        <f t="shared" si="426"/>
        <v>7.5631797376723126E-2</v>
      </c>
      <c r="AG720" s="72">
        <f t="shared" si="427"/>
        <v>3.9250007720200875E-2</v>
      </c>
      <c r="AH720" s="72">
        <f t="shared" si="428"/>
        <v>0.20693493050128975</v>
      </c>
      <c r="AI720" s="72">
        <f t="shared" si="429"/>
        <v>4.9826549064472092E-2</v>
      </c>
      <c r="AJ720" s="72">
        <f>(AV720-Driver!$K$179)/(Driver!$L$179-Driver!$K$179)</f>
        <v>9.0806542583192332E-2</v>
      </c>
      <c r="AK720" s="72">
        <f>(AW720-Driver!$K$180)/(Driver!$L$180-Driver!$K$180)</f>
        <v>0.20490186187657847</v>
      </c>
      <c r="AL720" s="72">
        <f>(AX720-Driver!$K$181)/(Driver!$L$181-Driver!$K$181)</f>
        <v>0.23860115095174855</v>
      </c>
      <c r="AM720" s="72">
        <f>(AY720-Driver!$K$182)/(Driver!$L$182-Driver!$K$182)</f>
        <v>0.10470730470730472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22.160463464172707</v>
      </c>
      <c r="AX720" s="70">
        <f t="shared" si="432"/>
        <v>3.1474103585657369</v>
      </c>
      <c r="AY720" s="70">
        <f>IFERROR(Driver!$K$19/Data!BH720/Data!BI720*Data!BK720*Data!BL720,"")</f>
        <v>0.4166271934699648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0.91101328603763143</v>
      </c>
      <c r="L721" s="72">
        <f t="shared" si="410"/>
        <v>0.91424945612762865</v>
      </c>
      <c r="M721" s="72">
        <f t="shared" si="411"/>
        <v>0.90777711594763411</v>
      </c>
      <c r="N721" s="72">
        <f t="shared" si="412"/>
        <v>0.85507335736419399</v>
      </c>
      <c r="O721" s="72">
        <f t="shared" si="413"/>
        <v>0.98802923230877382</v>
      </c>
      <c r="P721" s="72">
        <f t="shared" si="414"/>
        <v>0.88022875816993462</v>
      </c>
      <c r="Q721" s="72"/>
      <c r="R721" s="72"/>
      <c r="S721" s="72">
        <f t="shared" si="415"/>
        <v>0.95226027701643368</v>
      </c>
      <c r="T721" s="72">
        <f t="shared" si="416"/>
        <v>0.93683323413160635</v>
      </c>
      <c r="U721" s="72">
        <f t="shared" si="417"/>
        <v>0.30000000000000004</v>
      </c>
      <c r="V721" s="72">
        <f t="shared" si="418"/>
        <v>0.75877588911696348</v>
      </c>
      <c r="W721" s="72">
        <f t="shared" si="419"/>
        <v>0.85794663210817224</v>
      </c>
      <c r="X721" s="72">
        <f t="shared" si="420"/>
        <v>8.5750543872371299E-2</v>
      </c>
      <c r="Y721" s="72">
        <f t="shared" si="421"/>
        <v>9.2222884052365853E-2</v>
      </c>
      <c r="Z721" s="72">
        <f t="shared" si="422"/>
        <v>0.14492664263580607</v>
      </c>
      <c r="AA721" s="72">
        <f t="shared" si="423"/>
        <v>1.1970767691226153E-2</v>
      </c>
      <c r="AB721" s="72">
        <f t="shared" si="424"/>
        <v>0.11977124183006538</v>
      </c>
      <c r="AC721" s="72"/>
      <c r="AD721" s="72"/>
      <c r="AE721" s="72">
        <f t="shared" si="425"/>
        <v>4.7739722983566324E-2</v>
      </c>
      <c r="AF721" s="72">
        <f t="shared" si="426"/>
        <v>6.3166765868393648E-2</v>
      </c>
      <c r="AG721" s="72">
        <f t="shared" si="427"/>
        <v>0.7</v>
      </c>
      <c r="AH721" s="72">
        <f t="shared" si="428"/>
        <v>0.24122411088303655</v>
      </c>
      <c r="AI721" s="72">
        <f t="shared" si="429"/>
        <v>0.14205336789182774</v>
      </c>
      <c r="AJ721" s="72">
        <f>(AV721-Driver!$K$179)/(Driver!$L$179-Driver!$K$179)</f>
        <v>0.21980501168318423</v>
      </c>
      <c r="AK721" s="72">
        <f>(AW721-Driver!$K$180)/(Driver!$L$180-Driver!$K$180)</f>
        <v>0.43932463917323133</v>
      </c>
      <c r="AL721" s="72">
        <f>(AX721-Driver!$K$181)/(Driver!$L$181-Driver!$K$181)</f>
        <v>0.54214886485802827</v>
      </c>
      <c r="AM721" s="72">
        <f>(AY721-Driver!$K$182)/(Driver!$L$182-Driver!$K$182)</f>
        <v>8.4140343419884966E-2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44.978092941991534</v>
      </c>
      <c r="AX721" s="70">
        <f t="shared" si="432"/>
        <v>5.8793397837222541</v>
      </c>
      <c r="AY721" s="70">
        <f>IFERROR(Driver!$K$19/Data!BH721/Data!BI721*Data!BK721*Data!BL721,"")</f>
        <v>0.33479187755446194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1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0.84136568870260287</v>
      </c>
      <c r="L722" s="72">
        <f t="shared" si="410"/>
        <v>0.79149544758681811</v>
      </c>
      <c r="M722" s="72">
        <f t="shared" si="411"/>
        <v>0.89123592981838762</v>
      </c>
      <c r="N722" s="72">
        <f t="shared" si="412"/>
        <v>0.76464143426294817</v>
      </c>
      <c r="O722" s="72">
        <f t="shared" si="413"/>
        <v>0.94860883885234537</v>
      </c>
      <c r="P722" s="72">
        <f t="shared" si="414"/>
        <v>0.96045751633986942</v>
      </c>
      <c r="Q722" s="72"/>
      <c r="R722" s="72"/>
      <c r="S722" s="72">
        <f t="shared" si="415"/>
        <v>0.90740628299674286</v>
      </c>
      <c r="T722" s="72">
        <f t="shared" si="416"/>
        <v>0.90729355477525897</v>
      </c>
      <c r="U722" s="72">
        <f t="shared" si="417"/>
        <v>0.7065057797517843</v>
      </c>
      <c r="V722" s="72">
        <f t="shared" si="418"/>
        <v>0.94408765492327373</v>
      </c>
      <c r="W722" s="72">
        <f t="shared" si="419"/>
        <v>0.91294990723562153</v>
      </c>
      <c r="X722" s="72">
        <f t="shared" si="420"/>
        <v>0.20850455241318183</v>
      </c>
      <c r="Y722" s="72">
        <f t="shared" si="421"/>
        <v>0.10876407018161237</v>
      </c>
      <c r="Z722" s="72">
        <f t="shared" si="422"/>
        <v>0.23535856573705177</v>
      </c>
      <c r="AA722" s="72">
        <f t="shared" si="423"/>
        <v>5.1391161147654657E-2</v>
      </c>
      <c r="AB722" s="72">
        <f t="shared" si="424"/>
        <v>3.9542483660130634E-2</v>
      </c>
      <c r="AC722" s="72"/>
      <c r="AD722" s="72"/>
      <c r="AE722" s="72">
        <f t="shared" si="425"/>
        <v>9.2593717003257081E-2</v>
      </c>
      <c r="AF722" s="72">
        <f t="shared" si="426"/>
        <v>9.2706445224741016E-2</v>
      </c>
      <c r="AG722" s="72">
        <f t="shared" si="427"/>
        <v>0.2934942202482157</v>
      </c>
      <c r="AH722" s="72">
        <f t="shared" si="428"/>
        <v>5.5912345076726266E-2</v>
      </c>
      <c r="AI722" s="72">
        <f t="shared" si="429"/>
        <v>8.7050092764378487E-2</v>
      </c>
      <c r="AJ722" s="72">
        <f>(AV722-Driver!$K$179)/(Driver!$L$179-Driver!$K$179)</f>
        <v>0.51406010796873736</v>
      </c>
      <c r="AK722" s="72">
        <f>(AW722-Driver!$K$180)/(Driver!$L$180-Driver!$K$180)</f>
        <v>0.30110429409250666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31.52436350188194</v>
      </c>
      <c r="AX722" s="70">
        <f t="shared" si="432"/>
        <v>6.6932270916334655</v>
      </c>
      <c r="AY722" s="70">
        <f>IFERROR(Driver!$K$19/Data!BH722/Data!BI722*Data!BK722*Data!BL722,"")</f>
        <v>0.58690707294392852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0.86526113969749097</v>
      </c>
      <c r="L723" s="72">
        <f t="shared" si="410"/>
        <v>0.79628958182257681</v>
      </c>
      <c r="M723" s="72">
        <f t="shared" si="411"/>
        <v>0.93423269757240535</v>
      </c>
      <c r="N723" s="72">
        <f t="shared" si="412"/>
        <v>0.90566464301524063</v>
      </c>
      <c r="O723" s="72">
        <f t="shared" si="413"/>
        <v>0.94425567192419746</v>
      </c>
      <c r="P723" s="72">
        <f t="shared" si="414"/>
        <v>0.95277777777777783</v>
      </c>
      <c r="Q723" s="72"/>
      <c r="R723" s="72"/>
      <c r="S723" s="72">
        <f t="shared" si="415"/>
        <v>0.84572835919304046</v>
      </c>
      <c r="T723" s="72">
        <f t="shared" si="416"/>
        <v>0.78696709594244119</v>
      </c>
      <c r="U723" s="72">
        <f t="shared" si="417"/>
        <v>0.30000000000000004</v>
      </c>
      <c r="V723" s="72">
        <f t="shared" si="418"/>
        <v>0.75521255469812187</v>
      </c>
      <c r="W723" s="72">
        <f t="shared" si="419"/>
        <v>0.85901350830820733</v>
      </c>
      <c r="X723" s="72">
        <f t="shared" si="420"/>
        <v>0.20371041817742325</v>
      </c>
      <c r="Y723" s="72">
        <f t="shared" si="421"/>
        <v>6.5767302427594695E-2</v>
      </c>
      <c r="Z723" s="72">
        <f t="shared" si="422"/>
        <v>9.4335356984759366E-2</v>
      </c>
      <c r="AA723" s="72">
        <f t="shared" si="423"/>
        <v>5.5744328075802548E-2</v>
      </c>
      <c r="AB723" s="72">
        <f t="shared" si="424"/>
        <v>4.7222222222222165E-2</v>
      </c>
      <c r="AC723" s="72"/>
      <c r="AD723" s="72"/>
      <c r="AE723" s="72">
        <f t="shared" si="425"/>
        <v>0.1542716408069596</v>
      </c>
      <c r="AF723" s="72">
        <f t="shared" si="426"/>
        <v>0.21303290405755884</v>
      </c>
      <c r="AG723" s="72">
        <f t="shared" si="427"/>
        <v>0.7</v>
      </c>
      <c r="AH723" s="72">
        <f t="shared" si="428"/>
        <v>0.24478744530187815</v>
      </c>
      <c r="AI723" s="72">
        <f t="shared" si="429"/>
        <v>0.14098649169179273</v>
      </c>
      <c r="AJ723" s="72">
        <f>(AV723-Driver!$K$179)/(Driver!$L$179-Driver!$K$179)</f>
        <v>0.10184513737813229</v>
      </c>
      <c r="AK723" s="72">
        <f>(AW723-Driver!$K$180)/(Driver!$L$180-Driver!$K$180)</f>
        <v>0.2764942976970341</v>
      </c>
      <c r="AL723" s="72">
        <f>(AX723-Driver!$K$181)/(Driver!$L$181-Driver!$K$181)</f>
        <v>0.49155757920698157</v>
      </c>
      <c r="AM723" s="72">
        <f>(AY723-Driver!$K$182)/(Driver!$L$182-Driver!$K$182)</f>
        <v>4.0366783035308572E-2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29.128940217173813</v>
      </c>
      <c r="AX723" s="70">
        <f t="shared" si="432"/>
        <v>5.4240182128628343</v>
      </c>
      <c r="AY723" s="70">
        <f>IFERROR(Driver!$K$19/Data!BH723/Data!BI723*Data!BK723*Data!BL723,"")</f>
        <v>0.16061820684262468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0.84519775505203065</v>
      </c>
      <c r="L724" s="72">
        <f t="shared" si="410"/>
        <v>0.7468173394569334</v>
      </c>
      <c r="M724" s="72">
        <f t="shared" si="411"/>
        <v>0.9435781706471279</v>
      </c>
      <c r="N724" s="72">
        <f t="shared" si="412"/>
        <v>0.99040504648074368</v>
      </c>
      <c r="O724" s="72">
        <f t="shared" si="413"/>
        <v>0.94490462885933268</v>
      </c>
      <c r="P724" s="72">
        <f t="shared" si="414"/>
        <v>0.89542483660130723</v>
      </c>
      <c r="Q724" s="72"/>
      <c r="R724" s="72"/>
      <c r="S724" s="72">
        <f t="shared" si="415"/>
        <v>0.83608519937162118</v>
      </c>
      <c r="T724" s="72">
        <f t="shared" si="416"/>
        <v>0.88881783162121786</v>
      </c>
      <c r="U724" s="72">
        <f t="shared" si="417"/>
        <v>0.30000000000000004</v>
      </c>
      <c r="V724" s="72">
        <f t="shared" si="418"/>
        <v>0.75744821301113952</v>
      </c>
      <c r="W724" s="72">
        <f t="shared" si="419"/>
        <v>0.88728571428571423</v>
      </c>
      <c r="X724" s="72">
        <f t="shared" si="420"/>
        <v>0.2531826605430666</v>
      </c>
      <c r="Y724" s="72">
        <f t="shared" si="421"/>
        <v>5.642182935287212E-2</v>
      </c>
      <c r="Z724" s="72">
        <f t="shared" si="422"/>
        <v>9.5949535192562663E-3</v>
      </c>
      <c r="AA724" s="72">
        <f t="shared" si="423"/>
        <v>5.5095371140667315E-2</v>
      </c>
      <c r="AB724" s="72">
        <f t="shared" si="424"/>
        <v>0.10457516339869277</v>
      </c>
      <c r="AC724" s="72"/>
      <c r="AD724" s="72"/>
      <c r="AE724" s="72">
        <f t="shared" si="425"/>
        <v>0.16391480062837877</v>
      </c>
      <c r="AF724" s="72">
        <f t="shared" si="426"/>
        <v>0.11118216837878217</v>
      </c>
      <c r="AG724" s="72">
        <f t="shared" si="427"/>
        <v>0.7</v>
      </c>
      <c r="AH724" s="72">
        <f t="shared" si="428"/>
        <v>0.24255178698886048</v>
      </c>
      <c r="AI724" s="72">
        <f t="shared" si="429"/>
        <v>0.11271428571428571</v>
      </c>
      <c r="AJ724" s="72">
        <f>(AV724-Driver!$K$179)/(Driver!$L$179-Driver!$K$179)</f>
        <v>5.2372895012488908E-2</v>
      </c>
      <c r="AK724" s="72">
        <f>(AW724-Driver!$K$180)/(Driver!$L$180-Driver!$K$180)</f>
        <v>0.21498341525733802</v>
      </c>
      <c r="AL724" s="72">
        <f>(AX724-Driver!$K$181)/(Driver!$L$181-Driver!$K$181)</f>
        <v>0.40681717574147847</v>
      </c>
      <c r="AM724" s="72">
        <f>(AY724-Driver!$K$182)/(Driver!$L$182-Driver!$K$182)</f>
        <v>4.1015739970443804E-2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23.141755266342255</v>
      </c>
      <c r="AX724" s="70">
        <f t="shared" si="432"/>
        <v>4.6613545816733062</v>
      </c>
      <c r="AY724" s="70">
        <f>IFERROR(Driver!$K$19/Data!BH724/Data!BI724*Data!BK724*Data!BL724,"")</f>
        <v>0.16320038682829094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1</v>
      </c>
      <c r="F725" s="43" t="b">
        <f>CL725&gt;Driver!$F$56</f>
        <v>1</v>
      </c>
      <c r="G725" s="43" t="b">
        <f>AND(CB725&gt;Driver!$F$55,CB725&lt;Driver!$G$55)</f>
        <v>1</v>
      </c>
      <c r="H725" s="43" t="b">
        <f t="shared" si="407"/>
        <v>1</v>
      </c>
      <c r="I725" s="43">
        <f t="shared" si="408"/>
        <v>2</v>
      </c>
      <c r="J725" s="43" t="b">
        <f t="array" ref="J725">NOT(OR(($H$9:$H$1273=TRUE)*($I$9:$I$1273&gt;0)*($BT$9:$BT$1273=BT725)*($K$9:$K$1273&gt;K725)))</f>
        <v>0</v>
      </c>
      <c r="K725" s="72">
        <f t="shared" si="409"/>
        <v>0.91738439841839559</v>
      </c>
      <c r="L725" s="72">
        <f t="shared" si="410"/>
        <v>0.95485859318346633</v>
      </c>
      <c r="M725" s="72">
        <f t="shared" si="411"/>
        <v>0.87991020365332484</v>
      </c>
      <c r="N725" s="72">
        <f t="shared" si="412"/>
        <v>0.73112470751912984</v>
      </c>
      <c r="O725" s="72">
        <f t="shared" si="413"/>
        <v>0.99193923677417806</v>
      </c>
      <c r="P725" s="72">
        <f t="shared" si="414"/>
        <v>0.91666666666666674</v>
      </c>
      <c r="Q725" s="72"/>
      <c r="R725" s="72"/>
      <c r="S725" s="72">
        <f t="shared" si="415"/>
        <v>0.93351156801211066</v>
      </c>
      <c r="T725" s="72">
        <f t="shared" si="416"/>
        <v>0.9962601378614081</v>
      </c>
      <c r="U725" s="72">
        <f t="shared" si="417"/>
        <v>0.82336768674390437</v>
      </c>
      <c r="V725" s="72">
        <f t="shared" si="418"/>
        <v>0.76396411592934899</v>
      </c>
      <c r="W725" s="72">
        <f t="shared" si="419"/>
        <v>0.91560271975122653</v>
      </c>
      <c r="X725" s="72">
        <f t="shared" si="420"/>
        <v>4.5141406816533669E-2</v>
      </c>
      <c r="Y725" s="72">
        <f t="shared" si="421"/>
        <v>0.12008979634667516</v>
      </c>
      <c r="Z725" s="72">
        <f t="shared" si="422"/>
        <v>0.26887529248087022</v>
      </c>
      <c r="AA725" s="72">
        <f t="shared" si="423"/>
        <v>8.060763225821943E-3</v>
      </c>
      <c r="AB725" s="72">
        <f t="shared" si="424"/>
        <v>8.3333333333333315E-2</v>
      </c>
      <c r="AC725" s="72"/>
      <c r="AD725" s="72"/>
      <c r="AE725" s="72">
        <f t="shared" si="425"/>
        <v>6.6488431987889313E-2</v>
      </c>
      <c r="AF725" s="72">
        <f t="shared" si="426"/>
        <v>3.7398621385919123E-3</v>
      </c>
      <c r="AG725" s="72">
        <f t="shared" si="427"/>
        <v>0.17663231325609557</v>
      </c>
      <c r="AH725" s="72">
        <f t="shared" si="428"/>
        <v>0.23603588407065101</v>
      </c>
      <c r="AI725" s="72">
        <f t="shared" si="429"/>
        <v>8.4397280248773465E-2</v>
      </c>
      <c r="AJ725" s="72">
        <f>(AV725-Driver!$K$179)/(Driver!$L$179-Driver!$K$179)</f>
        <v>0.26041414873902186</v>
      </c>
      <c r="AK725" s="72">
        <f>(AW725-Driver!$K$180)/(Driver!$L$180-Driver!$K$180)</f>
        <v>0.4168268821534904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42.7882652738856</v>
      </c>
      <c r="AX725" s="70">
        <f t="shared" si="432"/>
        <v>6.9948776323278317</v>
      </c>
      <c r="AY725" s="70">
        <f>IFERROR(Driver!$K$19/Data!BH725/Data!BI725*Data!BK725*Data!BL725,"")</f>
        <v>0.35034966687422409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1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0.86630452387776047</v>
      </c>
      <c r="L726" s="72">
        <f t="shared" si="410"/>
        <v>0.80346063975505599</v>
      </c>
      <c r="M726" s="72">
        <f t="shared" si="411"/>
        <v>0.92914840800046505</v>
      </c>
      <c r="N726" s="72">
        <f t="shared" si="412"/>
        <v>0.9349728071839627</v>
      </c>
      <c r="O726" s="72">
        <f t="shared" si="413"/>
        <v>0.97547078283050426</v>
      </c>
      <c r="P726" s="72">
        <f t="shared" si="414"/>
        <v>0.8770016339869281</v>
      </c>
      <c r="Q726" s="72"/>
      <c r="R726" s="72"/>
      <c r="S726" s="72">
        <f t="shared" si="415"/>
        <v>0.85721752862540612</v>
      </c>
      <c r="T726" s="72">
        <f t="shared" si="416"/>
        <v>0.90475600949781532</v>
      </c>
      <c r="U726" s="72">
        <f t="shared" si="417"/>
        <v>0.81391457306745485</v>
      </c>
      <c r="V726" s="72">
        <f t="shared" si="418"/>
        <v>0.78443914100020251</v>
      </c>
      <c r="W726" s="72">
        <f t="shared" si="419"/>
        <v>0.96111304408336529</v>
      </c>
      <c r="X726" s="72">
        <f t="shared" si="420"/>
        <v>0.19653936024494398</v>
      </c>
      <c r="Y726" s="72">
        <f t="shared" si="421"/>
        <v>7.0851591999535002E-2</v>
      </c>
      <c r="Z726" s="72">
        <f t="shared" si="422"/>
        <v>6.502719281603736E-2</v>
      </c>
      <c r="AA726" s="72">
        <f t="shared" si="423"/>
        <v>2.4529217169495784E-2</v>
      </c>
      <c r="AB726" s="72">
        <f t="shared" si="424"/>
        <v>0.12299836601307187</v>
      </c>
      <c r="AC726" s="72"/>
      <c r="AD726" s="72"/>
      <c r="AE726" s="72">
        <f t="shared" si="425"/>
        <v>0.14278247137459391</v>
      </c>
      <c r="AF726" s="72">
        <f t="shared" si="426"/>
        <v>9.5243990502184725E-2</v>
      </c>
      <c r="AG726" s="72">
        <f t="shared" si="427"/>
        <v>0.18608542693254509</v>
      </c>
      <c r="AH726" s="72">
        <f t="shared" si="428"/>
        <v>0.21556085899979754</v>
      </c>
      <c r="AI726" s="72">
        <f t="shared" si="429"/>
        <v>3.8886955916634713E-2</v>
      </c>
      <c r="AJ726" s="72">
        <f>(AV726-Driver!$K$179)/(Driver!$L$179-Driver!$K$179)</f>
        <v>0.10901619531061155</v>
      </c>
      <c r="AK726" s="72">
        <f>(AW726-Driver!$K$180)/(Driver!$L$180-Driver!$K$180)</f>
        <v>0.19408811241411833</v>
      </c>
      <c r="AL726" s="72">
        <f>(AX726-Driver!$K$181)/(Driver!$L$181-Driver!$K$181)</f>
        <v>0.33219502940618484</v>
      </c>
      <c r="AM726" s="72">
        <f>(AY726-Driver!$K$182)/(Driver!$L$182-Driver!$K$182)</f>
        <v>0.1206403282806069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21.107903080127205</v>
      </c>
      <c r="AX726" s="70">
        <f t="shared" si="432"/>
        <v>3.9897552646556633</v>
      </c>
      <c r="AY726" s="70">
        <f>IFERROR(Driver!$K$19/Data!BH735/Data!BI735*Data!BK735*Data!BL735,"")</f>
        <v>0.48002421159961384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0.91929269571176908</v>
      </c>
      <c r="L727" s="72">
        <f t="shared" si="410"/>
        <v>0.9272218193537991</v>
      </c>
      <c r="M727" s="72">
        <f t="shared" si="411"/>
        <v>0.91136357206973906</v>
      </c>
      <c r="N727" s="72">
        <f t="shared" si="412"/>
        <v>0.99125561247075189</v>
      </c>
      <c r="O727" s="72">
        <f t="shared" si="413"/>
        <v>0.98801484230055658</v>
      </c>
      <c r="P727" s="72">
        <f t="shared" si="414"/>
        <v>0.75482026143790848</v>
      </c>
      <c r="Q727" s="72"/>
      <c r="R727" s="72"/>
      <c r="S727" s="72">
        <f t="shared" si="415"/>
        <v>0.96081235364694995</v>
      </c>
      <c r="T727" s="72">
        <f t="shared" si="416"/>
        <v>0.98922103584557775</v>
      </c>
      <c r="U727" s="72">
        <f t="shared" si="417"/>
        <v>0.96483262926233782</v>
      </c>
      <c r="V727" s="72">
        <f t="shared" si="418"/>
        <v>0.77333791011983855</v>
      </c>
      <c r="W727" s="72">
        <f t="shared" si="419"/>
        <v>0.88211167632793086</v>
      </c>
      <c r="X727" s="72">
        <f t="shared" si="420"/>
        <v>7.2778180646200952E-2</v>
      </c>
      <c r="Y727" s="72">
        <f t="shared" si="421"/>
        <v>8.8636427930260983E-2</v>
      </c>
      <c r="Z727" s="72">
        <f t="shared" si="422"/>
        <v>8.7443875292480544E-3</v>
      </c>
      <c r="AA727" s="72">
        <f t="shared" si="423"/>
        <v>1.1985157699443402E-2</v>
      </c>
      <c r="AB727" s="72">
        <f t="shared" si="424"/>
        <v>0.24517973856209146</v>
      </c>
      <c r="AC727" s="72"/>
      <c r="AD727" s="72"/>
      <c r="AE727" s="72">
        <f t="shared" si="425"/>
        <v>3.9187646353050026E-2</v>
      </c>
      <c r="AF727" s="72">
        <f t="shared" si="426"/>
        <v>1.0778964154422199E-2</v>
      </c>
      <c r="AG727" s="72">
        <f t="shared" si="427"/>
        <v>3.5167370737662185E-2</v>
      </c>
      <c r="AH727" s="72">
        <f t="shared" si="428"/>
        <v>0.22666208988016145</v>
      </c>
      <c r="AI727" s="72">
        <f t="shared" si="429"/>
        <v>0.11788832367206908</v>
      </c>
      <c r="AJ727" s="72">
        <f>(AV727-Driver!$K$179)/(Driver!$L$179-Driver!$K$179)</f>
        <v>0.23277737490935457</v>
      </c>
      <c r="AK727" s="72">
        <f>(AW727-Driver!$K$180)/(Driver!$L$180-Driver!$K$180)</f>
        <v>0.54352021590594812</v>
      </c>
      <c r="AL727" s="72">
        <f>(AX727-Driver!$K$181)/(Driver!$L$181-Driver!$K$181)</f>
        <v>0.38847783469297414</v>
      </c>
      <c r="AM727" s="72">
        <f>(AY727-Driver!$K$182)/(Driver!$L$182-Driver!$K$182)</f>
        <v>0.10809626881055452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55.120008717121799</v>
      </c>
      <c r="AX727" s="70">
        <f t="shared" si="432"/>
        <v>4.4963005122367674</v>
      </c>
      <c r="AY727" s="70">
        <f>IFERROR(Driver!$K$19/Data!BH727/Data!BI727*Data!BK727*Data!BL727,"")</f>
        <v>0.43011177897289887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0.87268428444249291</v>
      </c>
      <c r="L728" s="72">
        <f t="shared" si="410"/>
        <v>0.77904681331077275</v>
      </c>
      <c r="M728" s="72">
        <f t="shared" si="411"/>
        <v>0.96632175557421318</v>
      </c>
      <c r="N728" s="72">
        <f t="shared" si="412"/>
        <v>0.99989091254031481</v>
      </c>
      <c r="O728" s="72">
        <f t="shared" si="413"/>
        <v>0.99025082477056003</v>
      </c>
      <c r="P728" s="72">
        <f t="shared" si="414"/>
        <v>0.9088235294117647</v>
      </c>
      <c r="Q728" s="72"/>
      <c r="R728" s="72"/>
      <c r="S728" s="72">
        <f t="shared" si="415"/>
        <v>0.84671656635510617</v>
      </c>
      <c r="T728" s="72">
        <f t="shared" si="416"/>
        <v>0.92401100655039492</v>
      </c>
      <c r="U728" s="72">
        <f t="shared" si="417"/>
        <v>0.91626035354822877</v>
      </c>
      <c r="V728" s="72">
        <f t="shared" si="418"/>
        <v>0.77039186551779371</v>
      </c>
      <c r="W728" s="72">
        <f t="shared" si="419"/>
        <v>0.90884861407249473</v>
      </c>
      <c r="X728" s="72">
        <f t="shared" si="420"/>
        <v>0.22095318668922728</v>
      </c>
      <c r="Y728" s="72">
        <f t="shared" si="421"/>
        <v>3.3678244425786784E-2</v>
      </c>
      <c r="Z728" s="72">
        <f t="shared" si="422"/>
        <v>1.0908745968513101E-4</v>
      </c>
      <c r="AA728" s="72">
        <f t="shared" si="423"/>
        <v>9.7491752294399381E-3</v>
      </c>
      <c r="AB728" s="72">
        <f t="shared" si="424"/>
        <v>9.1176470588235276E-2</v>
      </c>
      <c r="AC728" s="72"/>
      <c r="AD728" s="72"/>
      <c r="AE728" s="72">
        <f t="shared" si="425"/>
        <v>0.15328343364489389</v>
      </c>
      <c r="AF728" s="72">
        <f t="shared" si="426"/>
        <v>7.5988993449605094E-2</v>
      </c>
      <c r="AG728" s="72">
        <f t="shared" si="427"/>
        <v>8.3739646451771177E-2</v>
      </c>
      <c r="AH728" s="72">
        <f t="shared" si="428"/>
        <v>0.22960813448220635</v>
      </c>
      <c r="AI728" s="72">
        <f t="shared" si="429"/>
        <v>9.1151385927505296E-2</v>
      </c>
      <c r="AJ728" s="72">
        <f>(AV728-Driver!$K$179)/(Driver!$L$179-Driver!$K$179)</f>
        <v>8.4602368866328242E-2</v>
      </c>
      <c r="AK728" s="72">
        <f>(AW728-Driver!$K$180)/(Driver!$L$180-Driver!$K$180)</f>
        <v>0.22850578572753022</v>
      </c>
      <c r="AL728" s="72">
        <f>(AX728-Driver!$K$181)/(Driver!$L$181-Driver!$K$181)</f>
        <v>0.39733130968190733</v>
      </c>
      <c r="AM728" s="72">
        <f>(AY728-Driver!$K$182)/(Driver!$L$182-Driver!$K$182)</f>
        <v>8.6361935881671181E-2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24.457960298160422</v>
      </c>
      <c r="AX728" s="70">
        <f t="shared" si="432"/>
        <v>4.5759817871371657</v>
      </c>
      <c r="AY728" s="70">
        <f>IFERROR(Driver!$K$19/Data!BH728/Data!BI728*Data!BK728*Data!BL728,"")</f>
        <v>0.34363152665989294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0.87236229424731515</v>
      </c>
      <c r="L729" s="72">
        <f t="shared" si="410"/>
        <v>0.80611957134799772</v>
      </c>
      <c r="M729" s="72">
        <f t="shared" si="411"/>
        <v>0.93860501714663258</v>
      </c>
      <c r="N729" s="72">
        <f t="shared" si="412"/>
        <v>0.99504995889458048</v>
      </c>
      <c r="O729" s="72">
        <f t="shared" si="413"/>
        <v>0.96994809908126489</v>
      </c>
      <c r="P729" s="72">
        <f t="shared" si="414"/>
        <v>0.85081699346405237</v>
      </c>
      <c r="Q729" s="72"/>
      <c r="R729" s="72"/>
      <c r="S729" s="72">
        <f t="shared" si="415"/>
        <v>0.86263263264097545</v>
      </c>
      <c r="T729" s="72">
        <f t="shared" si="416"/>
        <v>0.99663371642952914</v>
      </c>
      <c r="U729" s="72">
        <f t="shared" si="417"/>
        <v>0.8463509516829133</v>
      </c>
      <c r="V729" s="72">
        <f t="shared" si="418"/>
        <v>0.75461519898740581</v>
      </c>
      <c r="W729" s="72">
        <f t="shared" si="419"/>
        <v>0.95241222345493703</v>
      </c>
      <c r="X729" s="72">
        <f t="shared" si="420"/>
        <v>0.19388042865200225</v>
      </c>
      <c r="Y729" s="72">
        <f t="shared" si="421"/>
        <v>6.1394982853367454E-2</v>
      </c>
      <c r="Z729" s="72">
        <f t="shared" si="422"/>
        <v>4.9500411054195781E-3</v>
      </c>
      <c r="AA729" s="72">
        <f t="shared" si="423"/>
        <v>3.0051900918735136E-2</v>
      </c>
      <c r="AB729" s="72">
        <f t="shared" si="424"/>
        <v>0.14918300653594765</v>
      </c>
      <c r="AC729" s="72"/>
      <c r="AD729" s="72"/>
      <c r="AE729" s="72">
        <f t="shared" si="425"/>
        <v>0.13736736735902452</v>
      </c>
      <c r="AF729" s="72">
        <f t="shared" si="426"/>
        <v>3.3662835704708072E-3</v>
      </c>
      <c r="AG729" s="72">
        <f t="shared" si="427"/>
        <v>0.15364904831708665</v>
      </c>
      <c r="AH729" s="72">
        <f t="shared" si="428"/>
        <v>0.24538480101259416</v>
      </c>
      <c r="AI729" s="72">
        <f t="shared" si="429"/>
        <v>4.7587776545062993E-2</v>
      </c>
      <c r="AJ729" s="72">
        <f>(AV729-Driver!$K$179)/(Driver!$L$179-Driver!$K$179)</f>
        <v>0.11167512690355327</v>
      </c>
      <c r="AK729" s="72">
        <f>(AW729-Driver!$K$180)/(Driver!$L$180-Driver!$K$180)</f>
        <v>0.17535104739326271</v>
      </c>
      <c r="AL729" s="72">
        <f>(AX729-Driver!$K$181)/(Driver!$L$181-Driver!$K$181)</f>
        <v>0.39227218111680262</v>
      </c>
      <c r="AM729" s="72">
        <f>(AY729-Driver!$K$182)/(Driver!$L$182-Driver!$K$182)</f>
        <v>0.12616301202984626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19.284123786672911</v>
      </c>
      <c r="AX729" s="70">
        <f t="shared" si="432"/>
        <v>4.5304496300512236</v>
      </c>
      <c r="AY729" s="70">
        <f>IFERROR(Driver!$K$19/Data!BH729/Data!BI729*Data!BK729*Data!BL729,"")</f>
        <v>0.50199880293590726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0.8697704440534163</v>
      </c>
      <c r="L730" s="72">
        <f t="shared" si="410"/>
        <v>0.81385464507291916</v>
      </c>
      <c r="M730" s="72">
        <f t="shared" si="411"/>
        <v>0.92568624303391345</v>
      </c>
      <c r="N730" s="72">
        <f t="shared" si="412"/>
        <v>0.87932239296781134</v>
      </c>
      <c r="O730" s="72">
        <f t="shared" si="413"/>
        <v>0.99838993090517092</v>
      </c>
      <c r="P730" s="72">
        <f t="shared" si="414"/>
        <v>0.89934640522875819</v>
      </c>
      <c r="Q730" s="72"/>
      <c r="R730" s="72"/>
      <c r="S730" s="72">
        <f t="shared" si="415"/>
        <v>0.85325427278549526</v>
      </c>
      <c r="T730" s="72">
        <f t="shared" si="416"/>
        <v>0.9799902713534786</v>
      </c>
      <c r="U730" s="72">
        <f t="shared" si="417"/>
        <v>0.9950688689438778</v>
      </c>
      <c r="V730" s="72">
        <f t="shared" si="418"/>
        <v>0.78469282344414859</v>
      </c>
      <c r="W730" s="72">
        <f t="shared" si="419"/>
        <v>0.89612561174551386</v>
      </c>
      <c r="X730" s="72">
        <f t="shared" si="420"/>
        <v>0.18614535492708079</v>
      </c>
      <c r="Y730" s="72">
        <f t="shared" si="421"/>
        <v>7.4313756966086539E-2</v>
      </c>
      <c r="Z730" s="72">
        <f t="shared" si="422"/>
        <v>0.12067760703218872</v>
      </c>
      <c r="AA730" s="72">
        <f t="shared" si="423"/>
        <v>1.6100690948291085E-3</v>
      </c>
      <c r="AB730" s="72">
        <f t="shared" si="424"/>
        <v>0.10065359477124178</v>
      </c>
      <c r="AC730" s="72"/>
      <c r="AD730" s="72"/>
      <c r="AE730" s="72">
        <f t="shared" si="425"/>
        <v>0.14674572721450471</v>
      </c>
      <c r="AF730" s="72">
        <f t="shared" si="426"/>
        <v>2.0009728646521438E-2</v>
      </c>
      <c r="AG730" s="72">
        <f t="shared" si="427"/>
        <v>4.93113105612214E-3</v>
      </c>
      <c r="AH730" s="72">
        <f t="shared" si="428"/>
        <v>0.21530717655585141</v>
      </c>
      <c r="AI730" s="72">
        <f t="shared" si="429"/>
        <v>0.10387438825448612</v>
      </c>
      <c r="AJ730" s="72">
        <f>(AV730-Driver!$K$179)/(Driver!$L$179-Driver!$K$179)</f>
        <v>0.11941020062847472</v>
      </c>
      <c r="AK730" s="72">
        <f>(AW730-Driver!$K$180)/(Driver!$L$180-Driver!$K$180)</f>
        <v>0.20892790855383511</v>
      </c>
      <c r="AL730" s="72">
        <f>(AX730-Driver!$K$181)/(Driver!$L$181-Driver!$K$181)</f>
        <v>0.27654461519003348</v>
      </c>
      <c r="AM730" s="72">
        <f>(AY730-Driver!$K$182)/(Driver!$L$182-Driver!$K$182)</f>
        <v>9.7721180205940228E-2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22.552340236564131</v>
      </c>
      <c r="AX730" s="70">
        <f t="shared" si="432"/>
        <v>3.4889015367103013</v>
      </c>
      <c r="AY730" s="70">
        <f>IFERROR(Driver!$K$19/Data!BH730/Data!BI730*Data!BK730*Data!BL730,"")</f>
        <v>0.388829615713843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0.85115112131237058</v>
      </c>
      <c r="L731" s="72">
        <f t="shared" si="410"/>
        <v>0.75245749738135526</v>
      </c>
      <c r="M731" s="72">
        <f t="shared" si="411"/>
        <v>0.94984474524338602</v>
      </c>
      <c r="N731" s="72">
        <f t="shared" si="412"/>
        <v>0.97080092329096312</v>
      </c>
      <c r="O731" s="72">
        <f t="shared" si="413"/>
        <v>0.95062873727579611</v>
      </c>
      <c r="P731" s="72">
        <f t="shared" si="414"/>
        <v>0.92810457516339873</v>
      </c>
      <c r="Q731" s="72"/>
      <c r="R731" s="72"/>
      <c r="S731" s="72">
        <f t="shared" si="415"/>
        <v>0.86684927950186208</v>
      </c>
      <c r="T731" s="72">
        <f t="shared" si="416"/>
        <v>0.55935085438768439</v>
      </c>
      <c r="U731" s="72">
        <f t="shared" si="417"/>
        <v>0.30000000000000004</v>
      </c>
      <c r="V731" s="72">
        <f t="shared" si="418"/>
        <v>0.75210658663162744</v>
      </c>
      <c r="W731" s="72">
        <f t="shared" si="419"/>
        <v>0.86995882352941178</v>
      </c>
      <c r="X731" s="72">
        <f t="shared" si="420"/>
        <v>0.24754250261864474</v>
      </c>
      <c r="Y731" s="72">
        <f t="shared" si="421"/>
        <v>5.0155254756614032E-2</v>
      </c>
      <c r="Z731" s="72">
        <f t="shared" si="422"/>
        <v>2.9199076709036875E-2</v>
      </c>
      <c r="AA731" s="72">
        <f t="shared" si="423"/>
        <v>4.9371262724203904E-2</v>
      </c>
      <c r="AB731" s="72">
        <f t="shared" si="424"/>
        <v>7.1895424836601302E-2</v>
      </c>
      <c r="AC731" s="72"/>
      <c r="AD731" s="72"/>
      <c r="AE731" s="72">
        <f t="shared" si="425"/>
        <v>0.13315072049813786</v>
      </c>
      <c r="AF731" s="72">
        <f t="shared" si="426"/>
        <v>0.44064914561231561</v>
      </c>
      <c r="AG731" s="72">
        <f t="shared" si="427"/>
        <v>0.7</v>
      </c>
      <c r="AH731" s="72">
        <f t="shared" si="428"/>
        <v>0.24789341336837251</v>
      </c>
      <c r="AI731" s="72">
        <f t="shared" si="429"/>
        <v>0.13004117647058822</v>
      </c>
      <c r="AJ731" s="72">
        <f>(AV731-Driver!$K$179)/(Driver!$L$179-Driver!$K$179)</f>
        <v>5.8013052936910794E-2</v>
      </c>
      <c r="AK731" s="72">
        <f>(AW731-Driver!$K$180)/(Driver!$L$180-Driver!$K$180)</f>
        <v>0.24762950759357466</v>
      </c>
      <c r="AL731" s="72">
        <f>(AX731-Driver!$K$181)/(Driver!$L$181-Driver!$K$181)</f>
        <v>0.42642129893125907</v>
      </c>
      <c r="AM731" s="72">
        <f>(AY731-Driver!$K$182)/(Driver!$L$182-Driver!$K$182)</f>
        <v>4.6739848386907215E-2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26.319374981529993</v>
      </c>
      <c r="AX731" s="70">
        <f t="shared" si="432"/>
        <v>4.8377916903813318</v>
      </c>
      <c r="AY731" s="70">
        <f>IFERROR(Driver!$K$19/Data!BH731/Data!BI731*Data!BK731*Data!BL731,"")</f>
        <v>0.18597644081359216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1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1</v>
      </c>
      <c r="I732" s="43">
        <f t="shared" si="408"/>
        <v>1</v>
      </c>
      <c r="J732" s="43" t="b">
        <f t="array" ref="J732">NOT(OR(($H$9:$H$1273=TRUE)*($I$9:$I$1273&gt;0)*($BT$9:$BT$1273=BT732)*($K$9:$K$1273&gt;K732)))</f>
        <v>1</v>
      </c>
      <c r="K732" s="72">
        <f t="shared" si="409"/>
        <v>0.81690799786175661</v>
      </c>
      <c r="L732" s="72">
        <f t="shared" si="410"/>
        <v>0.71156635242929656</v>
      </c>
      <c r="M732" s="72">
        <f t="shared" si="411"/>
        <v>0.92224964329421644</v>
      </c>
      <c r="N732" s="72">
        <f t="shared" si="412"/>
        <v>0.99103743755138174</v>
      </c>
      <c r="O732" s="72">
        <f t="shared" si="413"/>
        <v>0.94123436814826122</v>
      </c>
      <c r="P732" s="72">
        <f t="shared" si="414"/>
        <v>0.83447712418300646</v>
      </c>
      <c r="Q732" s="72"/>
      <c r="R732" s="72"/>
      <c r="S732" s="72">
        <f t="shared" si="415"/>
        <v>0.97428969096470908</v>
      </c>
      <c r="T732" s="72">
        <f t="shared" si="416"/>
        <v>0.93640059238884232</v>
      </c>
      <c r="U732" s="72">
        <f t="shared" si="417"/>
        <v>0.7638414668947493</v>
      </c>
      <c r="V732" s="72">
        <f t="shared" si="418"/>
        <v>0.7836010675533347</v>
      </c>
      <c r="W732" s="72">
        <f t="shared" si="419"/>
        <v>0.89276208000403301</v>
      </c>
      <c r="X732" s="72">
        <f t="shared" si="420"/>
        <v>0.28843364757070339</v>
      </c>
      <c r="Y732" s="72">
        <f t="shared" si="421"/>
        <v>7.7750356705783522E-2</v>
      </c>
      <c r="Z732" s="72">
        <f t="shared" si="422"/>
        <v>8.9625624486182609E-3</v>
      </c>
      <c r="AA732" s="72">
        <f t="shared" si="423"/>
        <v>5.8765631851738803E-2</v>
      </c>
      <c r="AB732" s="72">
        <f t="shared" si="424"/>
        <v>0.16552287581699349</v>
      </c>
      <c r="AC732" s="72"/>
      <c r="AD732" s="72"/>
      <c r="AE732" s="72">
        <f t="shared" si="425"/>
        <v>2.5710309035290924E-2</v>
      </c>
      <c r="AF732" s="72">
        <f t="shared" si="426"/>
        <v>6.3599407611157704E-2</v>
      </c>
      <c r="AG732" s="72">
        <f t="shared" si="427"/>
        <v>0.23615853310525076</v>
      </c>
      <c r="AH732" s="72">
        <f t="shared" si="428"/>
        <v>0.21639893244666525</v>
      </c>
      <c r="AI732" s="72">
        <f t="shared" si="429"/>
        <v>0.10723791999596703</v>
      </c>
      <c r="AJ732" s="72">
        <f>(AV732-Driver!$K$179)/(Driver!$L$179-Driver!$K$179)</f>
        <v>0.59398920312625891</v>
      </c>
      <c r="AK732" s="72">
        <f>(AW732-Driver!$K$180)/(Driver!$L$180-Driver!$K$180)</f>
        <v>0.4724837076638978</v>
      </c>
      <c r="AL732" s="72">
        <f>(AX732-Driver!$K$181)/(Driver!$L$181-Driver!$K$181)</f>
        <v>0.40618478467084046</v>
      </c>
      <c r="AM732" s="72">
        <f>(AY732-Driver!$K$182)/(Driver!$L$182-Driver!$K$182)</f>
        <v>0.15487674296284992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48.205643384720837</v>
      </c>
      <c r="AX732" s="70">
        <f t="shared" si="432"/>
        <v>4.6556630620375641</v>
      </c>
      <c r="AY732" s="70">
        <f>IFERROR(Driver!$K$19/Data!BH732/Data!BI732*Data!BK732*Data!BL732,"")</f>
        <v>0.61624986847627028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1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0.80617483536260015</v>
      </c>
      <c r="L733" s="72">
        <f t="shared" si="410"/>
        <v>0.68207638385303371</v>
      </c>
      <c r="M733" s="72">
        <f t="shared" si="411"/>
        <v>0.93027328687216659</v>
      </c>
      <c r="N733" s="72">
        <f t="shared" si="412"/>
        <v>0.8291453234680326</v>
      </c>
      <c r="O733" s="72">
        <f t="shared" si="413"/>
        <v>0.99819414499160475</v>
      </c>
      <c r="P733" s="72">
        <f t="shared" si="414"/>
        <v>0.96348039215686265</v>
      </c>
      <c r="Q733" s="72"/>
      <c r="R733" s="72"/>
      <c r="S733" s="72">
        <f t="shared" si="415"/>
        <v>0.90551244933444019</v>
      </c>
      <c r="T733" s="72">
        <f t="shared" si="416"/>
        <v>0.92912473316533473</v>
      </c>
      <c r="U733" s="72">
        <f t="shared" si="417"/>
        <v>0.7185012676329634</v>
      </c>
      <c r="V733" s="72">
        <f t="shared" si="418"/>
        <v>0.91672463032571916</v>
      </c>
      <c r="W733" s="72">
        <f t="shared" si="419"/>
        <v>0.88570348970689528</v>
      </c>
      <c r="X733" s="72">
        <f t="shared" si="420"/>
        <v>0.31792361614696635</v>
      </c>
      <c r="Y733" s="72">
        <f t="shared" si="421"/>
        <v>6.9726713127833351E-2</v>
      </c>
      <c r="Z733" s="72">
        <f t="shared" si="422"/>
        <v>0.17085467653196745</v>
      </c>
      <c r="AA733" s="72">
        <f t="shared" si="423"/>
        <v>1.8058550083953073E-3</v>
      </c>
      <c r="AB733" s="72">
        <f t="shared" si="424"/>
        <v>3.6519607843137292E-2</v>
      </c>
      <c r="AC733" s="72"/>
      <c r="AD733" s="72"/>
      <c r="AE733" s="72">
        <f t="shared" si="425"/>
        <v>9.4487550665559805E-2</v>
      </c>
      <c r="AF733" s="72">
        <f t="shared" si="426"/>
        <v>7.0875266834665315E-2</v>
      </c>
      <c r="AG733" s="72">
        <f t="shared" si="427"/>
        <v>0.2814987323670366</v>
      </c>
      <c r="AH733" s="72">
        <f t="shared" si="428"/>
        <v>8.3275369674280841E-2</v>
      </c>
      <c r="AI733" s="72">
        <f t="shared" si="429"/>
        <v>0.11429651029310477</v>
      </c>
      <c r="AJ733" s="72">
        <f>(AV733-Driver!$K$179)/(Driver!$L$179-Driver!$K$179)</f>
        <v>0.62347917170252187</v>
      </c>
      <c r="AK733" s="72">
        <f>(AW733-Driver!$K$180)/(Driver!$L$180-Driver!$K$180)</f>
        <v>0.36433318360082267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37.678771318955867</v>
      </c>
      <c r="AX733" s="70">
        <f t="shared" si="432"/>
        <v>6.112692088787707</v>
      </c>
      <c r="AY733" s="70">
        <f>IFERROR(Driver!$K$19/Data!BH733/Data!BI733*Data!BK733*Data!BL733,"")</f>
        <v>0.38960864193286426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1</v>
      </c>
      <c r="F734" s="43" t="b">
        <f>CL734&gt;Driver!$F$56</f>
        <v>1</v>
      </c>
      <c r="G734" s="43" t="b">
        <f>AND(CB734&gt;Driver!$F$55,CB734&lt;Driver!$G$55)</f>
        <v>1</v>
      </c>
      <c r="H734" s="43" t="b">
        <f t="shared" si="407"/>
        <v>1</v>
      </c>
      <c r="I734" s="43">
        <f t="shared" si="408"/>
        <v>2</v>
      </c>
      <c r="J734" s="43" t="b">
        <f t="array" ref="J734">NOT(OR(($H$9:$H$1273=TRUE)*($I$9:$I$1273&gt;0)*($BT$9:$BT$1273=BT734)*($K$9:$K$1273&gt;K734)))</f>
        <v>1</v>
      </c>
      <c r="K734" s="72">
        <f t="shared" si="409"/>
        <v>0.89690019570576696</v>
      </c>
      <c r="L734" s="72">
        <f t="shared" si="410"/>
        <v>0.91364515349286934</v>
      </c>
      <c r="M734" s="72">
        <f t="shared" si="411"/>
        <v>0.88015523791866457</v>
      </c>
      <c r="N734" s="72">
        <f t="shared" si="412"/>
        <v>0.88163378233099343</v>
      </c>
      <c r="O734" s="72">
        <f t="shared" si="413"/>
        <v>0.97942016671911813</v>
      </c>
      <c r="P734" s="72">
        <f t="shared" si="414"/>
        <v>0.77941176470588225</v>
      </c>
      <c r="Q734" s="72"/>
      <c r="R734" s="72"/>
      <c r="S734" s="72">
        <f t="shared" si="415"/>
        <v>0.94111976398338903</v>
      </c>
      <c r="T734" s="72">
        <f t="shared" si="416"/>
        <v>0.98873651561320708</v>
      </c>
      <c r="U734" s="72">
        <f t="shared" si="417"/>
        <v>0.77467323139296684</v>
      </c>
      <c r="V734" s="72">
        <f t="shared" si="418"/>
        <v>0.83014341740017739</v>
      </c>
      <c r="W734" s="72">
        <f t="shared" si="419"/>
        <v>0.87027258484253012</v>
      </c>
      <c r="X734" s="72">
        <f t="shared" si="420"/>
        <v>8.6354846507130711E-2</v>
      </c>
      <c r="Y734" s="72">
        <f t="shared" si="421"/>
        <v>0.11984476208133539</v>
      </c>
      <c r="Z734" s="72">
        <f t="shared" si="422"/>
        <v>0.11836621766900662</v>
      </c>
      <c r="AA734" s="72">
        <f t="shared" si="423"/>
        <v>2.0579833280881893E-2</v>
      </c>
      <c r="AB734" s="72">
        <f t="shared" si="424"/>
        <v>0.2205882352941177</v>
      </c>
      <c r="AC734" s="72"/>
      <c r="AD734" s="72"/>
      <c r="AE734" s="72">
        <f t="shared" si="425"/>
        <v>5.8880236016610965E-2</v>
      </c>
      <c r="AF734" s="72">
        <f t="shared" si="426"/>
        <v>1.1263484386792921E-2</v>
      </c>
      <c r="AG734" s="72">
        <f t="shared" si="427"/>
        <v>0.22532676860703316</v>
      </c>
      <c r="AH734" s="72">
        <f t="shared" si="428"/>
        <v>0.16985658259982267</v>
      </c>
      <c r="AI734" s="72">
        <f t="shared" si="429"/>
        <v>0.12972741515746986</v>
      </c>
      <c r="AJ734" s="72">
        <f>(AV734-Driver!$K$179)/(Driver!$L$179-Driver!$K$179)</f>
        <v>0.39191040206268624</v>
      </c>
      <c r="AK734" s="72">
        <f>(AW734-Driver!$K$180)/(Driver!$L$180-Driver!$K$180)</f>
        <v>0.53091605665270347</v>
      </c>
      <c r="AL734" s="72">
        <f>(AX734-Driver!$K$181)/(Driver!$L$181-Driver!$K$181)</f>
        <v>0.51558843989122882</v>
      </c>
      <c r="AM734" s="72">
        <f>(AY734-Driver!$K$182)/(Driver!$L$182-Driver!$K$182)</f>
        <v>7.5531277830229226E-2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53.893178120553891</v>
      </c>
      <c r="AX734" s="70">
        <f t="shared" si="432"/>
        <v>5.6402959590210591</v>
      </c>
      <c r="AY734" s="70">
        <f>IFERROR(Driver!$K$19/Data!BH734/Data!BI734*Data!BK734*Data!BL734,"")</f>
        <v>0.3005366663727449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1</v>
      </c>
      <c r="H735" s="43" t="b">
        <f t="shared" si="407"/>
        <v>0</v>
      </c>
      <c r="I735" s="43">
        <f t="shared" si="408"/>
        <v>1</v>
      </c>
      <c r="J735" s="43" t="b">
        <f t="array" ref="J735">NOT(OR(($H$9:$H$1273=TRUE)*($I$9:$I$1273&gt;0)*($BT$9:$BT$1273=BT735)*($K$9:$K$1273&gt;K735)))</f>
        <v>0</v>
      </c>
      <c r="K735" s="72">
        <f t="shared" si="409"/>
        <v>0.89059660000113994</v>
      </c>
      <c r="L735" s="72">
        <f t="shared" si="410"/>
        <v>0.86195713479977443</v>
      </c>
      <c r="M735" s="72">
        <f t="shared" si="411"/>
        <v>0.91923606520250556</v>
      </c>
      <c r="N735" s="72">
        <f t="shared" si="412"/>
        <v>0.9214744197811926</v>
      </c>
      <c r="O735" s="72">
        <f t="shared" si="413"/>
        <v>0.98165861242763119</v>
      </c>
      <c r="P735" s="72">
        <f t="shared" si="414"/>
        <v>0.85457516339869288</v>
      </c>
      <c r="Q735" s="72"/>
      <c r="R735" s="72"/>
      <c r="S735" s="72">
        <f t="shared" si="415"/>
        <v>0.85188031790402907</v>
      </c>
      <c r="T735" s="72">
        <f t="shared" si="416"/>
        <v>0.92817833475954437</v>
      </c>
      <c r="U735" s="72">
        <f t="shared" si="417"/>
        <v>0.77023876499371813</v>
      </c>
      <c r="V735" s="72">
        <f t="shared" si="418"/>
        <v>0.77979434437335216</v>
      </c>
      <c r="W735" s="72">
        <f t="shared" si="419"/>
        <v>0.98058035714285707</v>
      </c>
      <c r="X735" s="72">
        <f t="shared" si="420"/>
        <v>0.1380428652002256</v>
      </c>
      <c r="Y735" s="72">
        <f t="shared" si="421"/>
        <v>8.0763934797494469E-2</v>
      </c>
      <c r="Z735" s="72">
        <f t="shared" si="422"/>
        <v>7.85255802188074E-2</v>
      </c>
      <c r="AA735" s="72">
        <f t="shared" si="423"/>
        <v>1.8341387572368834E-2</v>
      </c>
      <c r="AB735" s="72">
        <f t="shared" si="424"/>
        <v>0.14542483660130717</v>
      </c>
      <c r="AC735" s="72"/>
      <c r="AD735" s="72"/>
      <c r="AE735" s="72">
        <f t="shared" si="425"/>
        <v>0.14811968209597087</v>
      </c>
      <c r="AF735" s="72">
        <f t="shared" si="426"/>
        <v>7.1821665240455648E-2</v>
      </c>
      <c r="AG735" s="72">
        <f t="shared" si="427"/>
        <v>0.22976123500628193</v>
      </c>
      <c r="AH735" s="72">
        <f t="shared" si="428"/>
        <v>0.22020565562664784</v>
      </c>
      <c r="AI735" s="72">
        <f t="shared" si="429"/>
        <v>1.9419642857142871E-2</v>
      </c>
      <c r="AJ735" s="72">
        <f>(AV735-Driver!$K$179)/(Driver!$L$179-Driver!$K$179)</f>
        <v>0.16751269035532992</v>
      </c>
      <c r="AK735" s="72">
        <f>(AW735-Driver!$K$180)/(Driver!$L$180-Driver!$K$180)</f>
        <v>0.18461018771283189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20.185365703228257</v>
      </c>
      <c r="AX735" s="70">
        <f t="shared" si="432"/>
        <v>5.2817302219692666</v>
      </c>
      <c r="AY735" s="70">
        <f>IFERROR(Driver!$K$19/Data!BH827/Data!BI827*Data!BK827*Data!BL827,"")</f>
        <v>0.30944337403635663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2</v>
      </c>
      <c r="J736" s="43" t="b">
        <f t="array" ref="J736">NOT(OR(($H$9:$H$1273=TRUE)*($I$9:$I$1273&gt;0)*($BT$9:$BT$1273=BT736)*($K$9:$K$1273&gt;K736)))</f>
        <v>0</v>
      </c>
      <c r="K736" s="72">
        <f t="shared" si="409"/>
        <v>0.85507931680966687</v>
      </c>
      <c r="L736" s="72">
        <f t="shared" si="410"/>
        <v>0.89346144549190232</v>
      </c>
      <c r="M736" s="72">
        <f t="shared" si="411"/>
        <v>0.81669718812743131</v>
      </c>
      <c r="N736" s="72">
        <f t="shared" si="412"/>
        <v>0.77181591095933721</v>
      </c>
      <c r="O736" s="72">
        <f t="shared" si="413"/>
        <v>0.87124950963210679</v>
      </c>
      <c r="P736" s="72">
        <f t="shared" si="414"/>
        <v>0.80702614379084969</v>
      </c>
      <c r="Q736" s="72"/>
      <c r="R736" s="72"/>
      <c r="S736" s="72">
        <f t="shared" si="415"/>
        <v>0.83399076558647767</v>
      </c>
      <c r="T736" s="72">
        <f t="shared" si="416"/>
        <v>0.89770837929522618</v>
      </c>
      <c r="U736" s="72">
        <f t="shared" si="417"/>
        <v>0.95500317644129284</v>
      </c>
      <c r="V736" s="72">
        <f t="shared" si="418"/>
        <v>0.79968536528029543</v>
      </c>
      <c r="W736" s="72">
        <f t="shared" si="419"/>
        <v>0.95015801354401808</v>
      </c>
      <c r="X736" s="72">
        <f t="shared" si="420"/>
        <v>0.10653855450809765</v>
      </c>
      <c r="Y736" s="72">
        <f t="shared" si="421"/>
        <v>0.18330281187256872</v>
      </c>
      <c r="Z736" s="72">
        <f t="shared" si="422"/>
        <v>0.22818408904066273</v>
      </c>
      <c r="AA736" s="72">
        <f t="shared" si="423"/>
        <v>0.12875049036789321</v>
      </c>
      <c r="AB736" s="72">
        <f t="shared" si="424"/>
        <v>0.19297385620915031</v>
      </c>
      <c r="AC736" s="72"/>
      <c r="AD736" s="72"/>
      <c r="AE736" s="72">
        <f t="shared" si="425"/>
        <v>0.16600923441352231</v>
      </c>
      <c r="AF736" s="72">
        <f t="shared" si="426"/>
        <v>0.10229162070477385</v>
      </c>
      <c r="AG736" s="72">
        <f t="shared" si="427"/>
        <v>4.4996823558707155E-2</v>
      </c>
      <c r="AH736" s="72">
        <f t="shared" si="428"/>
        <v>0.20031463471970457</v>
      </c>
      <c r="AI736" s="72">
        <f t="shared" si="429"/>
        <v>4.9841986455981965E-2</v>
      </c>
      <c r="AJ736" s="72">
        <f>(AV736-Driver!$K$179)/(Driver!$L$179-Driver!$K$179)</f>
        <v>0.19901700104745787</v>
      </c>
      <c r="AK736" s="72">
        <f>(AW736-Driver!$K$180)/(Driver!$L$180-Driver!$K$180)</f>
        <v>0.11774144367725854</v>
      </c>
      <c r="AL736" s="72">
        <f>(AX736-Driver!$K$181)/(Driver!$L$181-Driver!$K$181)</f>
        <v>0.16903813318155947</v>
      </c>
      <c r="AM736" s="72">
        <f>(AY736-Driver!$K$182)/(Driver!$L$182-Driver!$K$182)</f>
        <v>0.22486160147900433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13.676671272396575</v>
      </c>
      <c r="AX736" s="70">
        <f t="shared" si="432"/>
        <v>2.5213431986340353</v>
      </c>
      <c r="AY736" s="70">
        <f>IFERROR(Driver!$K$19/Data!BH736/Data!BI736*Data!BK736*Data!BL736,"")</f>
        <v>0.89471750041927689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0.8218494618960337</v>
      </c>
      <c r="L737" s="72">
        <f t="shared" si="410"/>
        <v>0.7033881234388849</v>
      </c>
      <c r="M737" s="72">
        <f t="shared" si="411"/>
        <v>0.94031080035318249</v>
      </c>
      <c r="N737" s="72">
        <f t="shared" si="412"/>
        <v>0.96637418579649648</v>
      </c>
      <c r="O737" s="72">
        <f t="shared" si="413"/>
        <v>0.93527716951141693</v>
      </c>
      <c r="P737" s="72">
        <f t="shared" si="414"/>
        <v>0.91928104575163405</v>
      </c>
      <c r="Q737" s="72"/>
      <c r="R737" s="72"/>
      <c r="S737" s="72">
        <f t="shared" si="415"/>
        <v>0.86302527419477082</v>
      </c>
      <c r="T737" s="72">
        <f t="shared" si="416"/>
        <v>9.9999999999999978E-2</v>
      </c>
      <c r="U737" s="72">
        <f t="shared" si="417"/>
        <v>0.30000000000000004</v>
      </c>
      <c r="V737" s="72">
        <f t="shared" si="418"/>
        <v>0.7509267361811095</v>
      </c>
      <c r="W737" s="72">
        <f t="shared" si="419"/>
        <v>0.91420259232394585</v>
      </c>
      <c r="X737" s="72">
        <f t="shared" si="420"/>
        <v>0.2966118765611151</v>
      </c>
      <c r="Y737" s="72">
        <f t="shared" si="421"/>
        <v>5.9689199646817535E-2</v>
      </c>
      <c r="Z737" s="72">
        <f t="shared" si="422"/>
        <v>3.3625814203503468E-2</v>
      </c>
      <c r="AA737" s="72">
        <f t="shared" si="423"/>
        <v>6.4722830488583113E-2</v>
      </c>
      <c r="AB737" s="72">
        <f t="shared" si="424"/>
        <v>8.0718954248366004E-2</v>
      </c>
      <c r="AC737" s="72"/>
      <c r="AD737" s="72"/>
      <c r="AE737" s="72">
        <f t="shared" si="425"/>
        <v>0.13697472580522918</v>
      </c>
      <c r="AF737" s="72">
        <f t="shared" si="426"/>
        <v>0.9</v>
      </c>
      <c r="AG737" s="72">
        <f t="shared" si="427"/>
        <v>0.7</v>
      </c>
      <c r="AH737" s="72">
        <f t="shared" si="428"/>
        <v>0.24907326381889047</v>
      </c>
      <c r="AI737" s="72">
        <f t="shared" si="429"/>
        <v>8.5797407676054122E-2</v>
      </c>
      <c r="AJ737" s="72">
        <f>(AV737-Driver!$K$179)/(Driver!$L$179-Driver!$K$179)</f>
        <v>8.9436789944404137E-3</v>
      </c>
      <c r="AK737" s="72">
        <f>(AW737-Driver!$K$180)/(Driver!$L$180-Driver!$K$180)</f>
        <v>0.23914941969922571</v>
      </c>
      <c r="AL737" s="72">
        <f>(AX737-Driver!$K$181)/(Driver!$L$181-Driver!$K$181)</f>
        <v>0.43084803642572567</v>
      </c>
      <c r="AM737" s="72">
        <f>(AY737-Driver!$K$182)/(Driver!$L$182-Driver!$K$182)</f>
        <v>3.1388280622528006E-2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25.49396242672637</v>
      </c>
      <c r="AX737" s="70">
        <f t="shared" si="432"/>
        <v>4.877632327831531</v>
      </c>
      <c r="AY737" s="70">
        <f>IFERROR(Driver!$K$19/Data!BH737/Data!BI737*Data!BK737*Data!BL737,"")</f>
        <v>0.12489301773326246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0.84179854146822275</v>
      </c>
      <c r="L738" s="72">
        <f t="shared" si="410"/>
        <v>0.78750705019740552</v>
      </c>
      <c r="M738" s="72">
        <f t="shared" si="411"/>
        <v>0.89609003273903998</v>
      </c>
      <c r="N738" s="72">
        <f t="shared" si="412"/>
        <v>0.83189306266995511</v>
      </c>
      <c r="O738" s="72">
        <f t="shared" si="413"/>
        <v>0.97075612051448479</v>
      </c>
      <c r="P738" s="72">
        <f t="shared" si="414"/>
        <v>0.88562091503267981</v>
      </c>
      <c r="Q738" s="72"/>
      <c r="R738" s="72"/>
      <c r="S738" s="72">
        <f t="shared" si="415"/>
        <v>0.84641780496360286</v>
      </c>
      <c r="T738" s="72">
        <f t="shared" si="416"/>
        <v>0.94724668325772521</v>
      </c>
      <c r="U738" s="72">
        <f t="shared" si="417"/>
        <v>0.7989621876368731</v>
      </c>
      <c r="V738" s="72">
        <f t="shared" si="418"/>
        <v>0.77007203517172962</v>
      </c>
      <c r="W738" s="72">
        <f t="shared" si="419"/>
        <v>0.95320040554241292</v>
      </c>
      <c r="X738" s="72">
        <f t="shared" si="420"/>
        <v>0.21249294980259445</v>
      </c>
      <c r="Y738" s="72">
        <f t="shared" si="421"/>
        <v>0.10390996726096008</v>
      </c>
      <c r="Z738" s="72">
        <f t="shared" si="422"/>
        <v>0.16810693733004486</v>
      </c>
      <c r="AA738" s="72">
        <f t="shared" si="423"/>
        <v>2.9243879485515156E-2</v>
      </c>
      <c r="AB738" s="72">
        <f t="shared" si="424"/>
        <v>0.11437908496732022</v>
      </c>
      <c r="AC738" s="72"/>
      <c r="AD738" s="72"/>
      <c r="AE738" s="72">
        <f t="shared" si="425"/>
        <v>0.15358219503639708</v>
      </c>
      <c r="AF738" s="72">
        <f t="shared" si="426"/>
        <v>5.2753316742274826E-2</v>
      </c>
      <c r="AG738" s="72">
        <f t="shared" si="427"/>
        <v>0.20103781236312684</v>
      </c>
      <c r="AH738" s="72">
        <f t="shared" si="428"/>
        <v>0.22992796482827044</v>
      </c>
      <c r="AI738" s="72">
        <f t="shared" si="429"/>
        <v>4.6799594457587038E-2</v>
      </c>
      <c r="AJ738" s="72">
        <f>(AV738-Driver!$K$179)/(Driver!$L$179-Driver!$K$179)</f>
        <v>9.3062605752961075E-2</v>
      </c>
      <c r="AK738" s="72">
        <f>(AW738-Driver!$K$180)/(Driver!$L$180-Driver!$K$180)</f>
        <v>0.19282029512828741</v>
      </c>
      <c r="AL738" s="72">
        <f>(AX738-Driver!$K$181)/(Driver!$L$181-Driver!$K$181)</f>
        <v>0.22911528489217733</v>
      </c>
      <c r="AM738" s="72">
        <f>(AY738-Driver!$K$182)/(Driver!$L$182-Driver!$K$182)</f>
        <v>0.12535499059662628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20.984499606252925</v>
      </c>
      <c r="AX738" s="70">
        <f t="shared" si="432"/>
        <v>3.062037564029596</v>
      </c>
      <c r="AY738" s="70">
        <f>IFERROR(Driver!$K$19/Data!BH738/Data!BI738*Data!BK738*Data!BL738,"")</f>
        <v>0.49878371013099682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0.84950826958835435</v>
      </c>
      <c r="L739" s="72">
        <f t="shared" si="410"/>
        <v>0.84632583998066235</v>
      </c>
      <c r="M739" s="72">
        <f t="shared" si="411"/>
        <v>0.85269069919604634</v>
      </c>
      <c r="N739" s="72">
        <f t="shared" si="412"/>
        <v>0.79521438057294636</v>
      </c>
      <c r="O739" s="72">
        <f t="shared" si="413"/>
        <v>0.87245739021780688</v>
      </c>
      <c r="P739" s="72">
        <f t="shared" si="414"/>
        <v>0.89040032679738568</v>
      </c>
      <c r="Q739" s="72"/>
      <c r="R739" s="72"/>
      <c r="S739" s="72">
        <f t="shared" si="415"/>
        <v>0.87582172285159865</v>
      </c>
      <c r="T739" s="72">
        <f t="shared" si="416"/>
        <v>0.90366768955773513</v>
      </c>
      <c r="U739" s="72">
        <f t="shared" si="417"/>
        <v>0.90666091369169455</v>
      </c>
      <c r="V739" s="72">
        <f t="shared" si="418"/>
        <v>0.77334207303732283</v>
      </c>
      <c r="W739" s="72">
        <f t="shared" si="419"/>
        <v>0.98143749999999996</v>
      </c>
      <c r="X739" s="72">
        <f t="shared" si="420"/>
        <v>0.15367416001933767</v>
      </c>
      <c r="Y739" s="72">
        <f t="shared" si="421"/>
        <v>0.14730930080395369</v>
      </c>
      <c r="Z739" s="72">
        <f t="shared" si="422"/>
        <v>0.20478561942705367</v>
      </c>
      <c r="AA739" s="72">
        <f t="shared" si="423"/>
        <v>0.12754260978219309</v>
      </c>
      <c r="AB739" s="72">
        <f t="shared" si="424"/>
        <v>0.10959967320261435</v>
      </c>
      <c r="AC739" s="72"/>
      <c r="AD739" s="72"/>
      <c r="AE739" s="72">
        <f t="shared" si="425"/>
        <v>0.12417827714840139</v>
      </c>
      <c r="AF739" s="72">
        <f t="shared" si="426"/>
        <v>9.6332310442264896E-2</v>
      </c>
      <c r="AG739" s="72">
        <f t="shared" si="427"/>
        <v>9.333908630830548E-2</v>
      </c>
      <c r="AH739" s="72">
        <f t="shared" si="428"/>
        <v>0.22665792696267711</v>
      </c>
      <c r="AI739" s="72">
        <f t="shared" si="429"/>
        <v>1.856250000000001E-2</v>
      </c>
      <c r="AJ739" s="72">
        <f>(AV739-Driver!$K$179)/(Driver!$L$179-Driver!$K$179)</f>
        <v>0.15188139553621785</v>
      </c>
      <c r="AK739" s="72">
        <f>(AW739-Driver!$K$180)/(Driver!$L$180-Driver!$K$180)</f>
        <v>0.19792236082312015</v>
      </c>
      <c r="AL739" s="72">
        <f>(AX739-Driver!$K$181)/(Driver!$L$181-Driver!$K$181)</f>
        <v>0.19243660279516853</v>
      </c>
      <c r="AM739" s="72">
        <f>(AY739-Driver!$K$182)/(Driver!$L$182-Driver!$K$182)</f>
        <v>0.22365372089330421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21.481111095710975</v>
      </c>
      <c r="AX739" s="70">
        <f t="shared" si="432"/>
        <v>2.7319294251565167</v>
      </c>
      <c r="AY739" s="70">
        <f>IFERROR(Driver!$K$19/Data!BH739/Data!BI739*Data!BK739*Data!BL739,"")</f>
        <v>0.88991138015981819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2</v>
      </c>
      <c r="J740" s="43" t="b">
        <f t="array" ref="J740">NOT(OR(($H$9:$H$1273=TRUE)*($I$9:$I$1273&gt;0)*($BT$9:$BT$1273=BT740)*($K$9:$K$1273&gt;K740)))</f>
        <v>0</v>
      </c>
      <c r="K740" s="72">
        <f t="shared" si="409"/>
        <v>0.8704960860829476</v>
      </c>
      <c r="L740" s="72">
        <f t="shared" si="410"/>
        <v>0.81965595036661032</v>
      </c>
      <c r="M740" s="72">
        <f t="shared" si="411"/>
        <v>0.92133622179928498</v>
      </c>
      <c r="N740" s="72">
        <f t="shared" si="412"/>
        <v>0.93244324290141023</v>
      </c>
      <c r="O740" s="72">
        <f t="shared" si="413"/>
        <v>0.99851803687552954</v>
      </c>
      <c r="P740" s="72">
        <f t="shared" si="414"/>
        <v>0.83304738562091507</v>
      </c>
      <c r="Q740" s="72"/>
      <c r="R740" s="72"/>
      <c r="S740" s="72">
        <f t="shared" si="415"/>
        <v>0.8253531187910782</v>
      </c>
      <c r="T740" s="72">
        <f t="shared" si="416"/>
        <v>0.90864101744199033</v>
      </c>
      <c r="U740" s="72">
        <f t="shared" si="417"/>
        <v>0.7188947291258434</v>
      </c>
      <c r="V740" s="72">
        <f t="shared" si="418"/>
        <v>0.94202684146325733</v>
      </c>
      <c r="W740" s="72">
        <f t="shared" si="419"/>
        <v>0.86023775363804067</v>
      </c>
      <c r="X740" s="72">
        <f t="shared" si="420"/>
        <v>0.18034404963338971</v>
      </c>
      <c r="Y740" s="72">
        <f t="shared" si="421"/>
        <v>7.8663778200715018E-2</v>
      </c>
      <c r="Z740" s="72">
        <f t="shared" si="422"/>
        <v>6.7556757098589715E-2</v>
      </c>
      <c r="AA740" s="72">
        <f t="shared" si="423"/>
        <v>1.481963124470409E-3</v>
      </c>
      <c r="AB740" s="72">
        <f t="shared" si="424"/>
        <v>0.16695261437908493</v>
      </c>
      <c r="AC740" s="72"/>
      <c r="AD740" s="72"/>
      <c r="AE740" s="72">
        <f t="shared" si="425"/>
        <v>0.1746468812089218</v>
      </c>
      <c r="AF740" s="72">
        <f t="shared" si="426"/>
        <v>9.1358982558009727E-2</v>
      </c>
      <c r="AG740" s="72">
        <f t="shared" si="427"/>
        <v>0.28110527087415665</v>
      </c>
      <c r="AH740" s="72">
        <f t="shared" si="428"/>
        <v>5.7973158536742647E-2</v>
      </c>
      <c r="AI740" s="72">
        <f t="shared" si="429"/>
        <v>0.13976224636195936</v>
      </c>
      <c r="AJ740" s="72">
        <f>(AV740-Driver!$K$179)/(Driver!$L$179-Driver!$K$179)</f>
        <v>0.12521150592216582</v>
      </c>
      <c r="AK740" s="72">
        <f>(AW740-Driver!$K$180)/(Driver!$L$180-Driver!$K$180)</f>
        <v>0.15175584503861056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16.987475862818208</v>
      </c>
      <c r="AX740" s="70">
        <f t="shared" si="432"/>
        <v>3.9669891861126922</v>
      </c>
      <c r="AY740" s="70">
        <f>IFERROR(Driver!$K$19/Data!BH740/Data!BI740*Data!BK740*Data!BL740,"")</f>
        <v>0.38831988593857575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0.87249836201147635</v>
      </c>
      <c r="L741" s="72">
        <f t="shared" si="410"/>
        <v>0.89591894287325757</v>
      </c>
      <c r="M741" s="72">
        <f t="shared" si="411"/>
        <v>0.84907778114969523</v>
      </c>
      <c r="N741" s="72">
        <f t="shared" si="412"/>
        <v>0.65966451653702651</v>
      </c>
      <c r="O741" s="72">
        <f t="shared" si="413"/>
        <v>0.96600019946107873</v>
      </c>
      <c r="P741" s="72">
        <f t="shared" si="414"/>
        <v>0.92156862745098045</v>
      </c>
      <c r="Q741" s="72"/>
      <c r="R741" s="72"/>
      <c r="S741" s="72">
        <f t="shared" si="415"/>
        <v>0.90069310238563394</v>
      </c>
      <c r="T741" s="72">
        <f t="shared" si="416"/>
        <v>0.96966337505176892</v>
      </c>
      <c r="U741" s="72">
        <f t="shared" si="417"/>
        <v>0.71099252193656415</v>
      </c>
      <c r="V741" s="72">
        <f t="shared" si="418"/>
        <v>0.896654773304286</v>
      </c>
      <c r="W741" s="72">
        <f t="shared" si="419"/>
        <v>0.89995462958511607</v>
      </c>
      <c r="X741" s="72">
        <f t="shared" si="420"/>
        <v>0.10408105712674243</v>
      </c>
      <c r="Y741" s="72">
        <f t="shared" si="421"/>
        <v>0.1509222188503048</v>
      </c>
      <c r="Z741" s="72">
        <f t="shared" si="422"/>
        <v>0.34033548346297354</v>
      </c>
      <c r="AA741" s="72">
        <f t="shared" si="423"/>
        <v>3.3999800538921265E-2</v>
      </c>
      <c r="AB741" s="72">
        <f t="shared" si="424"/>
        <v>7.8431372549019607E-2</v>
      </c>
      <c r="AC741" s="72"/>
      <c r="AD741" s="72"/>
      <c r="AE741" s="72">
        <f t="shared" si="425"/>
        <v>9.9306897614366035E-2</v>
      </c>
      <c r="AF741" s="72">
        <f t="shared" si="426"/>
        <v>3.0336624948231125E-2</v>
      </c>
      <c r="AG741" s="72">
        <f t="shared" si="427"/>
        <v>0.28900747806343585</v>
      </c>
      <c r="AH741" s="72">
        <f t="shared" si="428"/>
        <v>0.10334522669571405</v>
      </c>
      <c r="AI741" s="72">
        <f t="shared" si="429"/>
        <v>0.1000453704148839</v>
      </c>
      <c r="AJ741" s="72">
        <f>(AV741-Driver!$K$179)/(Driver!$L$179-Driver!$K$179)</f>
        <v>0.40963661268229795</v>
      </c>
      <c r="AK741" s="72">
        <f>(AW741-Driver!$K$180)/(Driver!$L$180-Driver!$K$180)</f>
        <v>0.41778408902789849</v>
      </c>
      <c r="AL741" s="72">
        <f>(AX741-Driver!$K$181)/(Driver!$L$181-Driver!$K$181)</f>
        <v>0.73755770568519574</v>
      </c>
      <c r="AM741" s="72">
        <f>(AY741-Driver!$K$182)/(Driver!$L$182-Driver!$K$182)</f>
        <v>6.2111310572189854E-2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42.881435366168162</v>
      </c>
      <c r="AX741" s="70">
        <f t="shared" si="432"/>
        <v>7.6380193511667613</v>
      </c>
      <c r="AY741" s="70">
        <f>IFERROR(Driver!$K$19/Data!BH741/Data!BI741*Data!BK741*Data!BL741,"")</f>
        <v>0.24713902319202313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0.80852126611269937</v>
      </c>
      <c r="L742" s="72">
        <f t="shared" si="410"/>
        <v>0.72860768672951415</v>
      </c>
      <c r="M742" s="72">
        <f t="shared" si="411"/>
        <v>0.88843484549588458</v>
      </c>
      <c r="N742" s="72">
        <f t="shared" si="412"/>
        <v>0.79942294314804263</v>
      </c>
      <c r="O742" s="72">
        <f t="shared" si="413"/>
        <v>0.94088159333961108</v>
      </c>
      <c r="P742" s="72">
        <f t="shared" si="414"/>
        <v>0.92500000000000004</v>
      </c>
      <c r="Q742" s="72"/>
      <c r="R742" s="72"/>
      <c r="S742" s="72">
        <f t="shared" si="415"/>
        <v>0.93857589403384034</v>
      </c>
      <c r="T742" s="72">
        <f t="shared" si="416"/>
        <v>9.9999999999999978E-2</v>
      </c>
      <c r="U742" s="72">
        <f t="shared" si="417"/>
        <v>0.30000000000000004</v>
      </c>
      <c r="V742" s="72">
        <f t="shared" si="418"/>
        <v>0.75089104358787273</v>
      </c>
      <c r="W742" s="72">
        <f t="shared" si="419"/>
        <v>0.86998804975342092</v>
      </c>
      <c r="X742" s="72">
        <f t="shared" si="420"/>
        <v>0.27139231327048585</v>
      </c>
      <c r="Y742" s="72">
        <f t="shared" si="421"/>
        <v>0.1115651545041154</v>
      </c>
      <c r="Z742" s="72">
        <f t="shared" si="422"/>
        <v>0.20057705685195731</v>
      </c>
      <c r="AA742" s="72">
        <f t="shared" si="423"/>
        <v>5.9118406660388867E-2</v>
      </c>
      <c r="AB742" s="72">
        <f t="shared" si="424"/>
        <v>7.5000000000000011E-2</v>
      </c>
      <c r="AC742" s="72"/>
      <c r="AD742" s="72"/>
      <c r="AE742" s="72">
        <f t="shared" si="425"/>
        <v>6.1424105966159631E-2</v>
      </c>
      <c r="AF742" s="72">
        <f t="shared" si="426"/>
        <v>0.9</v>
      </c>
      <c r="AG742" s="72">
        <f t="shared" si="427"/>
        <v>0.7</v>
      </c>
      <c r="AH742" s="72">
        <f t="shared" si="428"/>
        <v>0.24910895641212727</v>
      </c>
      <c r="AI742" s="72">
        <f t="shared" si="429"/>
        <v>0.13001195024657902</v>
      </c>
      <c r="AJ742" s="72">
        <f>(AV742-Driver!$K$179)/(Driver!$L$179-Driver!$K$179)</f>
        <v>3.4163242285069687E-2</v>
      </c>
      <c r="AK742" s="72">
        <f>(AW742-Driver!$K$180)/(Driver!$L$180-Driver!$K$180)</f>
        <v>0.40062172990902256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41.210930665832599</v>
      </c>
      <c r="AX742" s="70">
        <f t="shared" si="432"/>
        <v>6.3801935116676152</v>
      </c>
      <c r="AY742" s="70">
        <f>IFERROR(Driver!$K$19/Data!BH742/Data!BI742*Data!BK742*Data!BL742,"")</f>
        <v>0.14719285036751678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0.81111760370562191</v>
      </c>
      <c r="L743" s="72">
        <f t="shared" si="410"/>
        <v>0.73634276045443559</v>
      </c>
      <c r="M743" s="72">
        <f t="shared" si="411"/>
        <v>0.88589244695680824</v>
      </c>
      <c r="N743" s="72">
        <f t="shared" si="412"/>
        <v>0.88880825902738247</v>
      </c>
      <c r="O743" s="72">
        <f t="shared" si="413"/>
        <v>0.94538051975153881</v>
      </c>
      <c r="P743" s="72">
        <f t="shared" si="414"/>
        <v>0.82348856209150334</v>
      </c>
      <c r="Q743" s="72"/>
      <c r="R743" s="72"/>
      <c r="S743" s="72">
        <f t="shared" si="415"/>
        <v>0.82063836736975593</v>
      </c>
      <c r="T743" s="72">
        <f t="shared" si="416"/>
        <v>0.83041083701581142</v>
      </c>
      <c r="U743" s="72">
        <f t="shared" si="417"/>
        <v>0.30000000000000004</v>
      </c>
      <c r="V743" s="72">
        <f t="shared" si="418"/>
        <v>0.75582972503672319</v>
      </c>
      <c r="W743" s="72">
        <f t="shared" si="419"/>
        <v>0.91234076433121014</v>
      </c>
      <c r="X743" s="72">
        <f t="shared" si="420"/>
        <v>0.26365723954556441</v>
      </c>
      <c r="Y743" s="72">
        <f t="shared" si="421"/>
        <v>0.11410755304319177</v>
      </c>
      <c r="Z743" s="72">
        <f t="shared" si="422"/>
        <v>0.11119174097261747</v>
      </c>
      <c r="AA743" s="72">
        <f t="shared" si="423"/>
        <v>5.4619480248461152E-2</v>
      </c>
      <c r="AB743" s="72">
        <f t="shared" si="424"/>
        <v>0.17651143790849672</v>
      </c>
      <c r="AC743" s="72"/>
      <c r="AD743" s="72"/>
      <c r="AE743" s="72">
        <f t="shared" si="425"/>
        <v>0.17936163263024407</v>
      </c>
      <c r="AF743" s="72">
        <f t="shared" si="426"/>
        <v>0.16958916298418855</v>
      </c>
      <c r="AG743" s="72">
        <f t="shared" si="427"/>
        <v>0.7</v>
      </c>
      <c r="AH743" s="72">
        <f t="shared" si="428"/>
        <v>0.24417027496327684</v>
      </c>
      <c r="AI743" s="72">
        <f t="shared" si="429"/>
        <v>8.7659235668789817E-2</v>
      </c>
      <c r="AJ743" s="72">
        <f>(AV743-Driver!$K$179)/(Driver!$L$179-Driver!$K$179)</f>
        <v>4.1898316009991131E-2</v>
      </c>
      <c r="AK743" s="72">
        <f>(AW743-Driver!$K$180)/(Driver!$L$180-Driver!$K$180)</f>
        <v>0.13647748730000672</v>
      </c>
      <c r="AL743" s="72">
        <f>(AX743-Driver!$K$181)/(Driver!$L$181-Driver!$K$181)</f>
        <v>0.28603048124960473</v>
      </c>
      <c r="AM743" s="72">
        <f>(AY743-Driver!$K$182)/(Driver!$L$182-Driver!$K$182)</f>
        <v>4.1491630862649967E-2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15.5003511476807</v>
      </c>
      <c r="AX743" s="70">
        <f t="shared" si="432"/>
        <v>3.5742743312464427</v>
      </c>
      <c r="AY743" s="70">
        <f>IFERROR(Driver!$K$19/Data!BH743/Data!BI743*Data!BK743*Data!BL743,"")</f>
        <v>0.16509394227193461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1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0.90008461390246386</v>
      </c>
      <c r="L744" s="72">
        <f t="shared" si="410"/>
        <v>0.89458947707678671</v>
      </c>
      <c r="M744" s="72">
        <f t="shared" si="411"/>
        <v>0.90557975072814101</v>
      </c>
      <c r="N744" s="72">
        <f t="shared" si="412"/>
        <v>0.88606051982546008</v>
      </c>
      <c r="O744" s="72">
        <f t="shared" si="413"/>
        <v>0.99897938595373414</v>
      </c>
      <c r="P744" s="72">
        <f t="shared" si="414"/>
        <v>0.8316993464052288</v>
      </c>
      <c r="Q744" s="72"/>
      <c r="R744" s="72"/>
      <c r="S744" s="72">
        <f t="shared" si="415"/>
        <v>0.99212834765621416</v>
      </c>
      <c r="T744" s="72">
        <f t="shared" si="416"/>
        <v>0.89530955132078227</v>
      </c>
      <c r="U744" s="72">
        <f t="shared" si="417"/>
        <v>0.30000000000000004</v>
      </c>
      <c r="V744" s="72">
        <f t="shared" si="418"/>
        <v>0.75622301107121859</v>
      </c>
      <c r="W744" s="72">
        <f t="shared" si="419"/>
        <v>0.85749602332979857</v>
      </c>
      <c r="X744" s="72">
        <f t="shared" si="420"/>
        <v>0.10541052292321326</v>
      </c>
      <c r="Y744" s="72">
        <f t="shared" si="421"/>
        <v>9.4420249271859005E-2</v>
      </c>
      <c r="Z744" s="72">
        <f t="shared" si="422"/>
        <v>0.11393948017453998</v>
      </c>
      <c r="AA744" s="72">
        <f t="shared" si="423"/>
        <v>1.0206140462658414E-3</v>
      </c>
      <c r="AB744" s="72">
        <f t="shared" si="424"/>
        <v>0.1683006535947712</v>
      </c>
      <c r="AC744" s="72"/>
      <c r="AD744" s="72"/>
      <c r="AE744" s="72">
        <f t="shared" si="425"/>
        <v>7.8716523437857844E-3</v>
      </c>
      <c r="AF744" s="72">
        <f t="shared" si="426"/>
        <v>0.10469044867921773</v>
      </c>
      <c r="AG744" s="72">
        <f t="shared" si="427"/>
        <v>0.7</v>
      </c>
      <c r="AH744" s="72">
        <f t="shared" si="428"/>
        <v>0.24377698892878144</v>
      </c>
      <c r="AI744" s="72">
        <f t="shared" si="429"/>
        <v>0.14250397667020148</v>
      </c>
      <c r="AJ744" s="72">
        <f>(AV744-Driver!$K$179)/(Driver!$L$179-Driver!$K$179)</f>
        <v>0.20014503263234226</v>
      </c>
      <c r="AK744" s="72">
        <f>(AW744-Driver!$K$180)/(Driver!$L$180-Driver!$K$180)</f>
        <v>0.48243066802636875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49.173834524672202</v>
      </c>
      <c r="AX744" s="70">
        <f t="shared" si="432"/>
        <v>5.6004553215708599</v>
      </c>
      <c r="AY744" s="70">
        <f>IFERROR(Driver!$K$19/Data!BH744/Data!BI744*Data!BK744*Data!BL744,"")</f>
        <v>0.3864841919323207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0.86198469540285272</v>
      </c>
      <c r="L745" s="72">
        <f t="shared" si="410"/>
        <v>0.80273547659334465</v>
      </c>
      <c r="M745" s="72">
        <f t="shared" si="411"/>
        <v>0.92123391421236067</v>
      </c>
      <c r="N745" s="72">
        <f t="shared" si="412"/>
        <v>0.96279801429203826</v>
      </c>
      <c r="O745" s="72">
        <f t="shared" si="413"/>
        <v>0.93203117932543611</v>
      </c>
      <c r="P745" s="72">
        <f t="shared" si="414"/>
        <v>0.86887254901960786</v>
      </c>
      <c r="Q745" s="72"/>
      <c r="R745" s="72"/>
      <c r="S745" s="72">
        <f t="shared" si="415"/>
        <v>0.86601912410880455</v>
      </c>
      <c r="T745" s="72">
        <f t="shared" si="416"/>
        <v>0.9158167556385296</v>
      </c>
      <c r="U745" s="72">
        <f t="shared" si="417"/>
        <v>0.85355554585801841</v>
      </c>
      <c r="V745" s="72">
        <f t="shared" si="418"/>
        <v>0.76775757629946084</v>
      </c>
      <c r="W745" s="72">
        <f t="shared" si="419"/>
        <v>0.97446728187919462</v>
      </c>
      <c r="X745" s="72">
        <f t="shared" si="420"/>
        <v>0.19726452340665535</v>
      </c>
      <c r="Y745" s="72">
        <f t="shared" si="421"/>
        <v>7.8766085787639287E-2</v>
      </c>
      <c r="Z745" s="72">
        <f t="shared" si="422"/>
        <v>3.7201985707961793E-2</v>
      </c>
      <c r="AA745" s="72">
        <f t="shared" si="423"/>
        <v>6.7968820674563918E-2</v>
      </c>
      <c r="AB745" s="72">
        <f t="shared" si="424"/>
        <v>0.13112745098039214</v>
      </c>
      <c r="AC745" s="72"/>
      <c r="AD745" s="72"/>
      <c r="AE745" s="72">
        <f t="shared" si="425"/>
        <v>0.13398087589119548</v>
      </c>
      <c r="AF745" s="72">
        <f t="shared" si="426"/>
        <v>8.41832443614704E-2</v>
      </c>
      <c r="AG745" s="72">
        <f t="shared" si="427"/>
        <v>0.14644445414198154</v>
      </c>
      <c r="AH745" s="72">
        <f t="shared" si="428"/>
        <v>0.2322424237005391</v>
      </c>
      <c r="AI745" s="72">
        <f t="shared" si="429"/>
        <v>2.5532718120805403E-2</v>
      </c>
      <c r="AJ745" s="72">
        <f>(AV745-Driver!$K$179)/(Driver!$L$179-Driver!$K$179)</f>
        <v>0.10829103214890017</v>
      </c>
      <c r="AK745" s="72">
        <f>(AW745-Driver!$K$180)/(Driver!$L$180-Driver!$K$180)</f>
        <v>0.1908250963521429</v>
      </c>
      <c r="AL745" s="72">
        <f>(AX745-Driver!$K$181)/(Driver!$L$181-Driver!$K$181)</f>
        <v>0.36002023651426041</v>
      </c>
      <c r="AM745" s="72">
        <f>(AY745-Driver!$K$182)/(Driver!$L$182-Driver!$K$182)</f>
        <v>0.16407993178567504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20.790296180571929</v>
      </c>
      <c r="AX745" s="70">
        <f t="shared" si="432"/>
        <v>4.2401821286283434</v>
      </c>
      <c r="AY745" s="70">
        <f>IFERROR(Driver!$K$19/Data!BH745/Data!BI745*Data!BK745*Data!BL745,"")</f>
        <v>0.65286907800464122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0.87864269395966954</v>
      </c>
      <c r="L746" s="72">
        <f t="shared" si="410"/>
        <v>0.8348038030779148</v>
      </c>
      <c r="M746" s="72">
        <f t="shared" si="411"/>
        <v>0.9224815848414244</v>
      </c>
      <c r="N746" s="72">
        <f t="shared" si="412"/>
        <v>0.89301682160247897</v>
      </c>
      <c r="O746" s="72">
        <f t="shared" si="413"/>
        <v>0.96727924011133659</v>
      </c>
      <c r="P746" s="72">
        <f t="shared" si="414"/>
        <v>0.90714869281045751</v>
      </c>
      <c r="Q746" s="72"/>
      <c r="R746" s="72"/>
      <c r="S746" s="72">
        <f t="shared" si="415"/>
        <v>0.84388235753105234</v>
      </c>
      <c r="T746" s="72">
        <f t="shared" si="416"/>
        <v>0.98764723859521597</v>
      </c>
      <c r="U746" s="72">
        <f t="shared" si="417"/>
        <v>0.76673287847617222</v>
      </c>
      <c r="V746" s="72">
        <f t="shared" si="418"/>
        <v>0.77425531733274311</v>
      </c>
      <c r="W746" s="72">
        <f t="shared" si="419"/>
        <v>0.8786258839410348</v>
      </c>
      <c r="X746" s="72">
        <f t="shared" si="420"/>
        <v>0.16519619692208526</v>
      </c>
      <c r="Y746" s="72">
        <f t="shared" si="421"/>
        <v>7.7518415158575604E-2</v>
      </c>
      <c r="Z746" s="72">
        <f t="shared" si="422"/>
        <v>0.10698317839752097</v>
      </c>
      <c r="AA746" s="72">
        <f t="shared" si="423"/>
        <v>3.2720759888663381E-2</v>
      </c>
      <c r="AB746" s="72">
        <f t="shared" si="424"/>
        <v>9.2851307189542459E-2</v>
      </c>
      <c r="AC746" s="72"/>
      <c r="AD746" s="72"/>
      <c r="AE746" s="72">
        <f t="shared" si="425"/>
        <v>0.1561176424689476</v>
      </c>
      <c r="AF746" s="72">
        <f t="shared" si="426"/>
        <v>1.2352761404784057E-2</v>
      </c>
      <c r="AG746" s="72">
        <f t="shared" si="427"/>
        <v>0.23326712152382784</v>
      </c>
      <c r="AH746" s="72">
        <f t="shared" si="428"/>
        <v>0.22574468266725686</v>
      </c>
      <c r="AI746" s="72">
        <f t="shared" si="429"/>
        <v>0.12137411605896518</v>
      </c>
      <c r="AJ746" s="72">
        <f>(AV746-Driver!$K$179)/(Driver!$L$179-Driver!$K$179)</f>
        <v>0.14035935863347027</v>
      </c>
      <c r="AK746" s="72">
        <f>(AW746-Driver!$K$180)/(Driver!$L$180-Driver!$K$180)</f>
        <v>0.23588049637240358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25.175780541318378</v>
      </c>
      <c r="AX746" s="70">
        <f t="shared" si="432"/>
        <v>5.5378486055776888</v>
      </c>
      <c r="AY746" s="70">
        <f>IFERROR(Driver!$K$19/Data!BH746/Data!BI746*Data!BK746*Data!BL746,"")</f>
        <v>0.25222828719266327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0.87965862223946101</v>
      </c>
      <c r="L747" s="72">
        <f t="shared" si="410"/>
        <v>0.85575296108291032</v>
      </c>
      <c r="M747" s="72">
        <f t="shared" si="411"/>
        <v>0.90356428339601158</v>
      </c>
      <c r="N747" s="72">
        <f t="shared" si="412"/>
        <v>0.90123790552077399</v>
      </c>
      <c r="O747" s="72">
        <f t="shared" si="413"/>
        <v>0.93527193813131315</v>
      </c>
      <c r="P747" s="72">
        <f t="shared" si="414"/>
        <v>0.87418300653594772</v>
      </c>
      <c r="Q747" s="72"/>
      <c r="R747" s="72"/>
      <c r="S747" s="72">
        <f t="shared" si="415"/>
        <v>0.82558238203230072</v>
      </c>
      <c r="T747" s="72">
        <f t="shared" si="416"/>
        <v>0.90017387021411976</v>
      </c>
      <c r="U747" s="72">
        <f t="shared" si="417"/>
        <v>0.73753082828169769</v>
      </c>
      <c r="V747" s="72">
        <f t="shared" si="418"/>
        <v>0.86940140538177468</v>
      </c>
      <c r="W747" s="72">
        <f t="shared" si="419"/>
        <v>0.92185267857142861</v>
      </c>
      <c r="X747" s="72">
        <f t="shared" si="420"/>
        <v>0.14424703891708965</v>
      </c>
      <c r="Y747" s="72">
        <f t="shared" si="421"/>
        <v>9.6435716603988364E-2</v>
      </c>
      <c r="Z747" s="72">
        <f t="shared" si="422"/>
        <v>9.8762094479225959E-2</v>
      </c>
      <c r="AA747" s="72">
        <f t="shared" si="423"/>
        <v>6.4728061868686876E-2</v>
      </c>
      <c r="AB747" s="72">
        <f t="shared" si="424"/>
        <v>0.12581699346405226</v>
      </c>
      <c r="AC747" s="72"/>
      <c r="AD747" s="72"/>
      <c r="AE747" s="72">
        <f t="shared" si="425"/>
        <v>0.17441761796769928</v>
      </c>
      <c r="AF747" s="72">
        <f t="shared" si="426"/>
        <v>9.9826129785880208E-2</v>
      </c>
      <c r="AG747" s="72">
        <f t="shared" si="427"/>
        <v>0.26246917171830236</v>
      </c>
      <c r="AH747" s="72">
        <f t="shared" si="428"/>
        <v>0.13059859461822537</v>
      </c>
      <c r="AI747" s="72">
        <f t="shared" si="429"/>
        <v>7.814732142857142E-2</v>
      </c>
      <c r="AJ747" s="72">
        <f>(AV747-Driver!$K$179)/(Driver!$L$179-Driver!$K$179)</f>
        <v>0.16130851663846588</v>
      </c>
      <c r="AK747" s="72">
        <f>(AW747-Driver!$K$180)/(Driver!$L$180-Driver!$K$180)</f>
        <v>0.20294474845925653</v>
      </c>
      <c r="AL747" s="72">
        <f>(AX747-Driver!$K$181)/(Driver!$L$181-Driver!$K$181)</f>
        <v>0.49598431670144816</v>
      </c>
      <c r="AM747" s="72">
        <f>(AY747-Driver!$K$182)/(Driver!$L$182-Driver!$K$182)</f>
        <v>3.1383049242424237E-2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21.969967091262628</v>
      </c>
      <c r="AX747" s="70">
        <f t="shared" si="432"/>
        <v>5.4638588503130334</v>
      </c>
      <c r="AY747" s="70">
        <f>IFERROR(Driver!$K$19/Data!BH747/Data!BI747*Data!BK747*Data!BL747,"")</f>
        <v>0.12487220223030686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0.8834822019731039</v>
      </c>
      <c r="L748" s="72">
        <f t="shared" si="410"/>
        <v>0.87436548223350252</v>
      </c>
      <c r="M748" s="72">
        <f t="shared" si="411"/>
        <v>0.89259892171270516</v>
      </c>
      <c r="N748" s="72">
        <f t="shared" si="412"/>
        <v>0.8139679377727187</v>
      </c>
      <c r="O748" s="72">
        <f t="shared" si="413"/>
        <v>0.97089582082944914</v>
      </c>
      <c r="P748" s="72">
        <f t="shared" si="414"/>
        <v>0.89293300653594776</v>
      </c>
      <c r="Q748" s="72"/>
      <c r="R748" s="72"/>
      <c r="S748" s="72">
        <f t="shared" si="415"/>
        <v>0.84548450150172938</v>
      </c>
      <c r="T748" s="72">
        <f t="shared" si="416"/>
        <v>0.99874935332806813</v>
      </c>
      <c r="U748" s="72">
        <f t="shared" si="417"/>
        <v>0.73254547149824745</v>
      </c>
      <c r="V748" s="72">
        <f t="shared" si="418"/>
        <v>0.8336071768244806</v>
      </c>
      <c r="W748" s="72">
        <f t="shared" si="419"/>
        <v>0.9282573983393656</v>
      </c>
      <c r="X748" s="72">
        <f t="shared" si="420"/>
        <v>0.12563451776649748</v>
      </c>
      <c r="Y748" s="72">
        <f t="shared" si="421"/>
        <v>0.10740107828729484</v>
      </c>
      <c r="Z748" s="72">
        <f t="shared" si="422"/>
        <v>0.18603206222728136</v>
      </c>
      <c r="AA748" s="72">
        <f t="shared" si="423"/>
        <v>2.9104179170550859E-2</v>
      </c>
      <c r="AB748" s="72">
        <f t="shared" si="424"/>
        <v>0.10706699346405227</v>
      </c>
      <c r="AC748" s="72"/>
      <c r="AD748" s="72"/>
      <c r="AE748" s="72">
        <f t="shared" si="425"/>
        <v>0.15451549849827062</v>
      </c>
      <c r="AF748" s="72">
        <f t="shared" si="426"/>
        <v>1.2506466719318515E-3</v>
      </c>
      <c r="AG748" s="72">
        <f t="shared" si="427"/>
        <v>0.26745452850175255</v>
      </c>
      <c r="AH748" s="72">
        <f t="shared" si="428"/>
        <v>0.16639282317551934</v>
      </c>
      <c r="AI748" s="72">
        <f t="shared" si="429"/>
        <v>7.1742601660634453E-2</v>
      </c>
      <c r="AJ748" s="72">
        <f>(AV748-Driver!$K$179)/(Driver!$L$179-Driver!$K$179)</f>
        <v>0.17992103778905805</v>
      </c>
      <c r="AK748" s="72">
        <f>(AW748-Driver!$K$180)/(Driver!$L$180-Driver!$K$180)</f>
        <v>0.23002674980557586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24.606003910569299</v>
      </c>
      <c r="AX748" s="70">
        <f t="shared" si="432"/>
        <v>6.2492885600455317</v>
      </c>
      <c r="AY748" s="70">
        <f>IFERROR(Driver!$K$19/Data!BH748/Data!BI748*Data!BK748*Data!BL748,"")</f>
        <v>0.26661855231081116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1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0.93199599417065415</v>
      </c>
      <c r="L749" s="72">
        <f t="shared" si="410"/>
        <v>0.97935299331238412</v>
      </c>
      <c r="M749" s="72">
        <f t="shared" si="411"/>
        <v>0.88463899502892429</v>
      </c>
      <c r="N749" s="72">
        <f t="shared" si="412"/>
        <v>0.82029184847909931</v>
      </c>
      <c r="O749" s="72">
        <f t="shared" si="413"/>
        <v>0.97904997320898057</v>
      </c>
      <c r="P749" s="72">
        <f t="shared" si="414"/>
        <v>0.85457516339869288</v>
      </c>
      <c r="Q749" s="72"/>
      <c r="R749" s="72"/>
      <c r="S749" s="72">
        <f t="shared" si="415"/>
        <v>0.91265431093548599</v>
      </c>
      <c r="T749" s="72">
        <f t="shared" si="416"/>
        <v>0.99486450738488785</v>
      </c>
      <c r="U749" s="72">
        <f t="shared" si="417"/>
        <v>0.94152817989776372</v>
      </c>
      <c r="V749" s="72">
        <f t="shared" si="418"/>
        <v>0.78958826865970433</v>
      </c>
      <c r="W749" s="72">
        <f t="shared" si="419"/>
        <v>0.86199448529411771</v>
      </c>
      <c r="X749" s="72">
        <f t="shared" si="420"/>
        <v>2.0647006687615821E-2</v>
      </c>
      <c r="Y749" s="72">
        <f t="shared" si="421"/>
        <v>0.11536100497107575</v>
      </c>
      <c r="Z749" s="72">
        <f t="shared" si="422"/>
        <v>0.17970815152090064</v>
      </c>
      <c r="AA749" s="72">
        <f t="shared" si="423"/>
        <v>2.0950026791019441E-2</v>
      </c>
      <c r="AB749" s="72">
        <f t="shared" si="424"/>
        <v>0.14542483660130717</v>
      </c>
      <c r="AC749" s="72"/>
      <c r="AD749" s="72"/>
      <c r="AE749" s="72">
        <f t="shared" si="425"/>
        <v>8.7345689064513996E-2</v>
      </c>
      <c r="AF749" s="72">
        <f t="shared" si="426"/>
        <v>5.1354926151121472E-3</v>
      </c>
      <c r="AG749" s="72">
        <f t="shared" si="427"/>
        <v>5.8471820102236338E-2</v>
      </c>
      <c r="AH749" s="72">
        <f t="shared" si="428"/>
        <v>0.21041173134029564</v>
      </c>
      <c r="AI749" s="72">
        <f t="shared" si="429"/>
        <v>0.13800551470588235</v>
      </c>
      <c r="AJ749" s="72">
        <f>(AV749-Driver!$K$179)/(Driver!$L$179-Driver!$K$179)</f>
        <v>0.2849085488679397</v>
      </c>
      <c r="AK749" s="72">
        <f>(AW749-Driver!$K$180)/(Driver!$L$180-Driver!$K$180)</f>
        <v>0.46619415564356081</v>
      </c>
      <c r="AL749" s="72">
        <f>(AX749-Driver!$K$181)/(Driver!$L$181-Driver!$K$181)</f>
        <v>0.57693037374312284</v>
      </c>
      <c r="AM749" s="72">
        <f>(AY749-Driver!$K$182)/(Driver!$L$182-Driver!$K$182)</f>
        <v>7.5161084320091678E-2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47.593447465721432</v>
      </c>
      <c r="AX749" s="70">
        <f t="shared" si="432"/>
        <v>6.1923733636881053</v>
      </c>
      <c r="AY749" s="70">
        <f>IFERROR(Driver!$K$19/Data!BH749/Data!BI749*Data!BK749*Data!BL749,"")</f>
        <v>0.29906367761039881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1</v>
      </c>
      <c r="F750" s="43" t="b">
        <f>CL750&gt;Driver!$F$56</f>
        <v>1</v>
      </c>
      <c r="G750" s="43" t="b">
        <f>AND(CB750&gt;Driver!$F$55,CB750&lt;Driver!$G$55)</f>
        <v>1</v>
      </c>
      <c r="H750" s="43" t="b">
        <f t="shared" si="407"/>
        <v>1</v>
      </c>
      <c r="I750" s="43">
        <f t="shared" si="408"/>
        <v>2</v>
      </c>
      <c r="J750" s="43" t="b">
        <f t="array" ref="J750">NOT(OR(($H$9:$H$1273=TRUE)*($I$9:$I$1273&gt;0)*($BT$9:$BT$1273=BT750)*($K$9:$K$1273&gt;K750)))</f>
        <v>0</v>
      </c>
      <c r="K750" s="72">
        <f t="shared" si="409"/>
        <v>0.88656483442920608</v>
      </c>
      <c r="L750" s="72">
        <f t="shared" si="410"/>
        <v>0.90139795342841023</v>
      </c>
      <c r="M750" s="72">
        <f t="shared" si="411"/>
        <v>0.87173171543000183</v>
      </c>
      <c r="N750" s="72">
        <f t="shared" si="412"/>
        <v>0.73365427180168208</v>
      </c>
      <c r="O750" s="72">
        <f t="shared" si="413"/>
        <v>0.99265198559943457</v>
      </c>
      <c r="P750" s="72">
        <f t="shared" si="414"/>
        <v>0.88888888888888884</v>
      </c>
      <c r="Q750" s="72"/>
      <c r="R750" s="72"/>
      <c r="S750" s="72">
        <f t="shared" si="415"/>
        <v>0.95700471095956463</v>
      </c>
      <c r="T750" s="72">
        <f t="shared" si="416"/>
        <v>0.99723832318976058</v>
      </c>
      <c r="U750" s="72">
        <f t="shared" si="417"/>
        <v>0.73068979981200222</v>
      </c>
      <c r="V750" s="72">
        <f t="shared" si="418"/>
        <v>0.79743294225667039</v>
      </c>
      <c r="W750" s="72">
        <f t="shared" si="419"/>
        <v>0.89100026852846403</v>
      </c>
      <c r="X750" s="72">
        <f t="shared" si="420"/>
        <v>9.8602046571589719E-2</v>
      </c>
      <c r="Y750" s="72">
        <f t="shared" si="421"/>
        <v>0.12826828456999817</v>
      </c>
      <c r="Z750" s="72">
        <f t="shared" si="422"/>
        <v>0.26634572819831798</v>
      </c>
      <c r="AA750" s="72">
        <f t="shared" si="423"/>
        <v>7.348014400565428E-3</v>
      </c>
      <c r="AB750" s="72">
        <f t="shared" si="424"/>
        <v>0.1111111111111111</v>
      </c>
      <c r="AC750" s="72"/>
      <c r="AD750" s="72"/>
      <c r="AE750" s="72">
        <f t="shared" si="425"/>
        <v>4.2995289040435342E-2</v>
      </c>
      <c r="AF750" s="72">
        <f t="shared" si="426"/>
        <v>2.7616768102393663E-3</v>
      </c>
      <c r="AG750" s="72">
        <f t="shared" si="427"/>
        <v>0.26931020018799778</v>
      </c>
      <c r="AH750" s="72">
        <f t="shared" si="428"/>
        <v>0.20256705774332959</v>
      </c>
      <c r="AI750" s="72">
        <f t="shared" si="429"/>
        <v>0.10899973147153598</v>
      </c>
      <c r="AJ750" s="72">
        <f>(AV750-Driver!$K$179)/(Driver!$L$179-Driver!$K$179)</f>
        <v>0.40415760212714524</v>
      </c>
      <c r="AK750" s="72">
        <f>(AW750-Driver!$K$180)/(Driver!$L$180-Driver!$K$180)</f>
        <v>0.44263163646298265</v>
      </c>
      <c r="AL750" s="72">
        <f>(AX750-Driver!$K$181)/(Driver!$L$181-Driver!$K$181)</f>
        <v>0.66356795042054018</v>
      </c>
      <c r="AM750" s="72">
        <f>(AY750-Driver!$K$182)/(Driver!$L$182-Driver!$K$182)</f>
        <v>8.8763096710545691E-2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45.299980770946853</v>
      </c>
      <c r="AX750" s="70">
        <f t="shared" si="432"/>
        <v>6.9721115537848615</v>
      </c>
      <c r="AY750" s="70">
        <f>IFERROR(Driver!$K$19/Data!BH750/Data!BI750*Data!BK750*Data!BL750,"")</f>
        <v>0.35318567285819741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1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0.92050585371111082</v>
      </c>
      <c r="L751" s="72">
        <f t="shared" si="410"/>
        <v>0.94825155104342918</v>
      </c>
      <c r="M751" s="72">
        <f t="shared" si="411"/>
        <v>0.89276015637879258</v>
      </c>
      <c r="N751" s="72">
        <f t="shared" si="412"/>
        <v>0.87910421804844119</v>
      </c>
      <c r="O751" s="72">
        <f t="shared" si="413"/>
        <v>0.96837559749316515</v>
      </c>
      <c r="P751" s="72">
        <f t="shared" si="414"/>
        <v>0.83080065359477118</v>
      </c>
      <c r="Q751" s="72"/>
      <c r="R751" s="72"/>
      <c r="S751" s="72">
        <f t="shared" si="415"/>
        <v>0.98870498252618888</v>
      </c>
      <c r="T751" s="72">
        <f t="shared" si="416"/>
        <v>0.97703191590615068</v>
      </c>
      <c r="U751" s="72">
        <f t="shared" si="417"/>
        <v>0.30000000000000004</v>
      </c>
      <c r="V751" s="72">
        <f t="shared" si="418"/>
        <v>0.75596221878755776</v>
      </c>
      <c r="W751" s="72">
        <f t="shared" si="419"/>
        <v>0.86082555635319458</v>
      </c>
      <c r="X751" s="72">
        <f t="shared" si="420"/>
        <v>5.1748448956570825E-2</v>
      </c>
      <c r="Y751" s="72">
        <f t="shared" si="421"/>
        <v>0.10723984362120748</v>
      </c>
      <c r="Z751" s="72">
        <f t="shared" si="422"/>
        <v>0.12089578195155887</v>
      </c>
      <c r="AA751" s="72">
        <f t="shared" si="423"/>
        <v>3.1624402506834792E-2</v>
      </c>
      <c r="AB751" s="72">
        <f t="shared" si="424"/>
        <v>0.16919934640522877</v>
      </c>
      <c r="AC751" s="72"/>
      <c r="AD751" s="72"/>
      <c r="AE751" s="72">
        <f t="shared" si="425"/>
        <v>1.1295017473811092E-2</v>
      </c>
      <c r="AF751" s="72">
        <f t="shared" si="426"/>
        <v>2.2968084093849261E-2</v>
      </c>
      <c r="AG751" s="72">
        <f t="shared" si="427"/>
        <v>0.7</v>
      </c>
      <c r="AH751" s="72">
        <f t="shared" si="428"/>
        <v>0.24403778121244221</v>
      </c>
      <c r="AI751" s="72">
        <f t="shared" si="429"/>
        <v>0.13917444364680545</v>
      </c>
      <c r="AJ751" s="72">
        <f>(AV751-Driver!$K$179)/(Driver!$L$179-Driver!$K$179)</f>
        <v>0.2538071065989847</v>
      </c>
      <c r="AK751" s="72">
        <f>(AW751-Driver!$K$180)/(Driver!$L$180-Driver!$K$180)</f>
        <v>0.48516640965224617</v>
      </c>
      <c r="AL751" s="72">
        <f>(AX751-Driver!$K$181)/(Driver!$L$181-Driver!$K$181)</f>
        <v>0.51811800417378107</v>
      </c>
      <c r="AM751" s="72">
        <f>(AY751-Driver!$K$182)/(Driver!$L$182-Driver!$K$182)</f>
        <v>0.12773551361794591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49.440118968044885</v>
      </c>
      <c r="AX751" s="70">
        <f t="shared" si="432"/>
        <v>5.6630620375640293</v>
      </c>
      <c r="AY751" s="70">
        <f>IFERROR(Driver!$K$19/Data!BH751/Data!BI751*Data!BK751*Data!BL751,"")</f>
        <v>0.50825573911823374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0.83752877920594693</v>
      </c>
      <c r="L752" s="72">
        <f t="shared" si="410"/>
        <v>0.74375553944081862</v>
      </c>
      <c r="M752" s="72">
        <f t="shared" si="411"/>
        <v>0.93130201897107512</v>
      </c>
      <c r="N752" s="72">
        <f t="shared" si="412"/>
        <v>0.96406279643331438</v>
      </c>
      <c r="O752" s="72">
        <f t="shared" si="413"/>
        <v>0.93515371799625091</v>
      </c>
      <c r="P752" s="72">
        <f t="shared" si="414"/>
        <v>0.89468954248366017</v>
      </c>
      <c r="Q752" s="72"/>
      <c r="R752" s="72"/>
      <c r="S752" s="72">
        <f t="shared" si="415"/>
        <v>0.84630644247118836</v>
      </c>
      <c r="T752" s="72">
        <f t="shared" si="416"/>
        <v>0.23396299211037541</v>
      </c>
      <c r="U752" s="72">
        <f t="shared" si="417"/>
        <v>0.30000000000000004</v>
      </c>
      <c r="V752" s="72">
        <f t="shared" si="418"/>
        <v>0.75236568552214855</v>
      </c>
      <c r="W752" s="72">
        <f t="shared" si="419"/>
        <v>0.86558587290337818</v>
      </c>
      <c r="X752" s="72">
        <f t="shared" si="420"/>
        <v>0.25624446055918132</v>
      </c>
      <c r="Y752" s="72">
        <f t="shared" si="421"/>
        <v>6.869798102892484E-2</v>
      </c>
      <c r="Z752" s="72">
        <f t="shared" si="422"/>
        <v>3.5937203566685616E-2</v>
      </c>
      <c r="AA752" s="72">
        <f t="shared" si="423"/>
        <v>6.4846282003749089E-2</v>
      </c>
      <c r="AB752" s="72">
        <f t="shared" si="424"/>
        <v>0.10531045751633983</v>
      </c>
      <c r="AC752" s="72"/>
      <c r="AD752" s="72"/>
      <c r="AE752" s="72">
        <f t="shared" si="425"/>
        <v>0.15369355752881164</v>
      </c>
      <c r="AF752" s="72">
        <f t="shared" si="426"/>
        <v>0.76603700788962459</v>
      </c>
      <c r="AG752" s="72">
        <f t="shared" si="427"/>
        <v>0.7</v>
      </c>
      <c r="AH752" s="72">
        <f t="shared" si="428"/>
        <v>0.24763431447785147</v>
      </c>
      <c r="AI752" s="72">
        <f t="shared" si="429"/>
        <v>0.13441412709662179</v>
      </c>
      <c r="AJ752" s="72">
        <f>(AV752-Driver!$K$179)/(Driver!$L$179-Driver!$K$179)</f>
        <v>4.9311094996374184E-2</v>
      </c>
      <c r="AK752" s="72">
        <f>(AW752-Driver!$K$180)/(Driver!$L$180-Driver!$K$180)</f>
        <v>0.20968624423486584</v>
      </c>
      <c r="AL752" s="72">
        <f>(AX752-Driver!$K$181)/(Driver!$L$181-Driver!$K$181)</f>
        <v>0.36128501865553658</v>
      </c>
      <c r="AM752" s="72">
        <f>(AY752-Driver!$K$182)/(Driver!$L$182-Driver!$K$182)</f>
        <v>3.1264829107362023E-2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22.626153126203569</v>
      </c>
      <c r="AX752" s="70">
        <f t="shared" si="432"/>
        <v>4.2515651678998294</v>
      </c>
      <c r="AY752" s="70">
        <f>IFERROR(Driver!$K$19/Data!BH752/Data!BI752*Data!BK752*Data!BL752,"")</f>
        <v>0.12440180789420688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0.79357730600996479</v>
      </c>
      <c r="L753" s="72">
        <f t="shared" si="410"/>
        <v>0.71507130771090166</v>
      </c>
      <c r="M753" s="72">
        <f t="shared" si="411"/>
        <v>0.87208330430902792</v>
      </c>
      <c r="N753" s="72">
        <f t="shared" si="412"/>
        <v>0.77223012711060512</v>
      </c>
      <c r="O753" s="72">
        <f t="shared" si="413"/>
        <v>0.94450998189490998</v>
      </c>
      <c r="P753" s="72">
        <f t="shared" si="414"/>
        <v>0.89950980392156876</v>
      </c>
      <c r="Q753" s="72"/>
      <c r="R753" s="72"/>
      <c r="S753" s="72">
        <f t="shared" si="415"/>
        <v>0.97347210059709899</v>
      </c>
      <c r="T753" s="72">
        <f t="shared" si="416"/>
        <v>9.9999999999999978E-2</v>
      </c>
      <c r="U753" s="72">
        <f t="shared" si="417"/>
        <v>0.30000000000000004</v>
      </c>
      <c r="V753" s="72">
        <f t="shared" si="418"/>
        <v>0.75035817460897003</v>
      </c>
      <c r="W753" s="72">
        <f t="shared" si="419"/>
        <v>0.85455460695876284</v>
      </c>
      <c r="X753" s="72">
        <f t="shared" si="420"/>
        <v>0.28492869228909834</v>
      </c>
      <c r="Y753" s="72">
        <f t="shared" si="421"/>
        <v>0.12791669569097203</v>
      </c>
      <c r="Z753" s="72">
        <f t="shared" si="422"/>
        <v>0.22776987288939482</v>
      </c>
      <c r="AA753" s="72">
        <f t="shared" si="423"/>
        <v>5.549001810508998E-2</v>
      </c>
      <c r="AB753" s="72">
        <f t="shared" si="424"/>
        <v>0.10049019607843129</v>
      </c>
      <c r="AC753" s="72"/>
      <c r="AD753" s="72"/>
      <c r="AE753" s="72">
        <f t="shared" si="425"/>
        <v>2.6527899402901067E-2</v>
      </c>
      <c r="AF753" s="72">
        <f t="shared" si="426"/>
        <v>0.9</v>
      </c>
      <c r="AG753" s="72">
        <f t="shared" si="427"/>
        <v>0.7</v>
      </c>
      <c r="AH753" s="72">
        <f t="shared" si="428"/>
        <v>0.24964182539103003</v>
      </c>
      <c r="AI753" s="72">
        <f t="shared" si="429"/>
        <v>0.1454453930412371</v>
      </c>
      <c r="AJ753" s="72">
        <f>(AV753-Driver!$K$179)/(Driver!$L$179-Driver!$K$179)</f>
        <v>2.0626863266457175E-2</v>
      </c>
      <c r="AK753" s="72">
        <f>(AW753-Driver!$K$180)/(Driver!$L$180-Driver!$K$180)</f>
        <v>0.42715195740533257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43.793260369259784</v>
      </c>
      <c r="AX753" s="70">
        <f t="shared" si="432"/>
        <v>6.6249288560045532</v>
      </c>
      <c r="AY753" s="70">
        <f>IFERROR(Driver!$K$19/Data!BH753/Data!BI753*Data!BK753*Data!BL753,"")</f>
        <v>0.16163009851212742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0.89964658581986001</v>
      </c>
      <c r="L754" s="72">
        <f t="shared" si="410"/>
        <v>0.89168882442994124</v>
      </c>
      <c r="M754" s="72">
        <f t="shared" si="411"/>
        <v>0.90760434720977878</v>
      </c>
      <c r="N754" s="72">
        <f t="shared" si="412"/>
        <v>0.96595996964522857</v>
      </c>
      <c r="O754" s="72">
        <f t="shared" si="413"/>
        <v>0.99868313734358516</v>
      </c>
      <c r="P754" s="72">
        <f t="shared" si="414"/>
        <v>0.75816993464052285</v>
      </c>
      <c r="Q754" s="72"/>
      <c r="R754" s="72"/>
      <c r="S754" s="72">
        <f t="shared" si="415"/>
        <v>0.9745739338882925</v>
      </c>
      <c r="T754" s="72">
        <f t="shared" si="416"/>
        <v>0.85229321197315655</v>
      </c>
      <c r="U754" s="72">
        <f t="shared" si="417"/>
        <v>0.30000000000000004</v>
      </c>
      <c r="V754" s="72">
        <f t="shared" si="418"/>
        <v>0.75921171295866841</v>
      </c>
      <c r="W754" s="72">
        <f t="shared" si="419"/>
        <v>0.8672791666666666</v>
      </c>
      <c r="X754" s="72">
        <f t="shared" si="420"/>
        <v>0.10831117557005882</v>
      </c>
      <c r="Y754" s="72">
        <f t="shared" si="421"/>
        <v>9.2395652790221161E-2</v>
      </c>
      <c r="Z754" s="72">
        <f t="shared" si="422"/>
        <v>3.4040030354771378E-2</v>
      </c>
      <c r="AA754" s="72">
        <f t="shared" si="423"/>
        <v>1.3168626564148966E-3</v>
      </c>
      <c r="AB754" s="72">
        <f t="shared" si="424"/>
        <v>0.24183006535947721</v>
      </c>
      <c r="AC754" s="72"/>
      <c r="AD754" s="72"/>
      <c r="AE754" s="72">
        <f t="shared" si="425"/>
        <v>2.5426066111707474E-2</v>
      </c>
      <c r="AF754" s="72">
        <f t="shared" si="426"/>
        <v>0.14770678802684351</v>
      </c>
      <c r="AG754" s="72">
        <f t="shared" si="427"/>
        <v>0.7</v>
      </c>
      <c r="AH754" s="72">
        <f t="shared" si="428"/>
        <v>0.24078828704133165</v>
      </c>
      <c r="AI754" s="72">
        <f t="shared" si="429"/>
        <v>0.13272083333333334</v>
      </c>
      <c r="AJ754" s="72">
        <f>(AV754-Driver!$K$179)/(Driver!$L$179-Driver!$K$179)</f>
        <v>0.19724437998549671</v>
      </c>
      <c r="AK754" s="72">
        <f>(AW754-Driver!$K$180)/(Driver!$L$180-Driver!$K$180)</f>
        <v>0.53760873443058121</v>
      </c>
      <c r="AL754" s="72">
        <f>(AX754-Driver!$K$181)/(Driver!$L$181-Driver!$K$181)</f>
        <v>0.36318219186745082</v>
      </c>
      <c r="AM754" s="72">
        <f>(AY754-Driver!$K$182)/(Driver!$L$182-Driver!$K$182)</f>
        <v>9.7427973767526016E-2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54.544612437266196</v>
      </c>
      <c r="AX754" s="70">
        <f t="shared" si="432"/>
        <v>4.2686397268070575</v>
      </c>
      <c r="AY754" s="70">
        <f>IFERROR(Driver!$K$19/Data!BH754/Data!BI754*Data!BK754*Data!BL754,"")</f>
        <v>0.38766295617766916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0.85262786846978433</v>
      </c>
      <c r="L755" s="72">
        <f t="shared" si="410"/>
        <v>0.94212795101119973</v>
      </c>
      <c r="M755" s="72">
        <f t="shared" si="411"/>
        <v>0.76312778592836883</v>
      </c>
      <c r="N755" s="72">
        <f t="shared" si="412"/>
        <v>0.68201637892872946</v>
      </c>
      <c r="O755" s="72">
        <f t="shared" si="413"/>
        <v>0.72076567166683436</v>
      </c>
      <c r="P755" s="72">
        <f t="shared" si="414"/>
        <v>0.88660130718954244</v>
      </c>
      <c r="Q755" s="72"/>
      <c r="R755" s="72"/>
      <c r="S755" s="72">
        <f t="shared" si="415"/>
        <v>0.89095457804540845</v>
      </c>
      <c r="T755" s="72">
        <f t="shared" si="416"/>
        <v>0.89646669569696624</v>
      </c>
      <c r="U755" s="72">
        <f t="shared" si="417"/>
        <v>0.70498434653709041</v>
      </c>
      <c r="V755" s="72">
        <f t="shared" si="418"/>
        <v>0.77852702924284722</v>
      </c>
      <c r="W755" s="72">
        <f t="shared" si="419"/>
        <v>0.90848899893436974</v>
      </c>
      <c r="X755" s="72">
        <f t="shared" si="420"/>
        <v>5.7872048988800273E-2</v>
      </c>
      <c r="Y755" s="72">
        <f t="shared" si="421"/>
        <v>0.2368722140716312</v>
      </c>
      <c r="Z755" s="72">
        <f t="shared" si="422"/>
        <v>0.31798362107127048</v>
      </c>
      <c r="AA755" s="72">
        <f t="shared" si="423"/>
        <v>0.27923432833316564</v>
      </c>
      <c r="AB755" s="72">
        <f t="shared" si="424"/>
        <v>0.1133986928104575</v>
      </c>
      <c r="AC755" s="72"/>
      <c r="AD755" s="72"/>
      <c r="AE755" s="72">
        <f t="shared" si="425"/>
        <v>0.10904542195459158</v>
      </c>
      <c r="AF755" s="72">
        <f t="shared" si="426"/>
        <v>0.10353330430303377</v>
      </c>
      <c r="AG755" s="72">
        <f t="shared" si="427"/>
        <v>0.29501565346290964</v>
      </c>
      <c r="AH755" s="72">
        <f t="shared" si="428"/>
        <v>0.22147297075715278</v>
      </c>
      <c r="AI755" s="72">
        <f t="shared" si="429"/>
        <v>9.1511001065630287E-2</v>
      </c>
      <c r="AJ755" s="72">
        <f>(AV755-Driver!$K$179)/(Driver!$L$179-Driver!$K$179)</f>
        <v>0.24768350656675525</v>
      </c>
      <c r="AK755" s="72">
        <f>(AW755-Driver!$K$180)/(Driver!$L$180-Driver!$K$180)</f>
        <v>0.19009945979005857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20.719666072012785</v>
      </c>
      <c r="AX755" s="70">
        <f t="shared" si="432"/>
        <v>1.7131474103585655</v>
      </c>
      <c r="AY755" s="70">
        <f>IFERROR(Driver!$K$19/Data!BH755/Data!BI755*Data!BK755*Data!BL755,"")</f>
        <v>1.4934881329870593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0.86874178150064307</v>
      </c>
      <c r="L756" s="72">
        <f t="shared" si="410"/>
        <v>0.83432036097010709</v>
      </c>
      <c r="M756" s="72">
        <f t="shared" si="411"/>
        <v>0.90316320203117906</v>
      </c>
      <c r="N756" s="72">
        <f t="shared" si="412"/>
        <v>0.89576456080440148</v>
      </c>
      <c r="O756" s="72">
        <f t="shared" si="413"/>
        <v>0.9854570714329266</v>
      </c>
      <c r="P756" s="72">
        <f t="shared" si="414"/>
        <v>0.82826797385620921</v>
      </c>
      <c r="Q756" s="72"/>
      <c r="R756" s="72"/>
      <c r="S756" s="72">
        <f t="shared" si="415"/>
        <v>0.83355041071889435</v>
      </c>
      <c r="T756" s="72">
        <f t="shared" si="416"/>
        <v>0.90886257493999845</v>
      </c>
      <c r="U756" s="72">
        <f t="shared" si="417"/>
        <v>0.71902628583064665</v>
      </c>
      <c r="V756" s="72">
        <f t="shared" si="418"/>
        <v>0.88210267952273025</v>
      </c>
      <c r="W756" s="72">
        <f t="shared" si="419"/>
        <v>0.88924798792756543</v>
      </c>
      <c r="X756" s="72">
        <f t="shared" si="420"/>
        <v>0.16567963902989286</v>
      </c>
      <c r="Y756" s="72">
        <f t="shared" si="421"/>
        <v>9.6836797968820928E-2</v>
      </c>
      <c r="Z756" s="72">
        <f t="shared" si="422"/>
        <v>0.10423543919559852</v>
      </c>
      <c r="AA756" s="72">
        <f t="shared" si="423"/>
        <v>1.454292856707344E-2</v>
      </c>
      <c r="AB756" s="72">
        <f t="shared" si="424"/>
        <v>0.17173202614379082</v>
      </c>
      <c r="AC756" s="72"/>
      <c r="AD756" s="72"/>
      <c r="AE756" s="72">
        <f t="shared" si="425"/>
        <v>0.16644958928110568</v>
      </c>
      <c r="AF756" s="72">
        <f t="shared" si="426"/>
        <v>9.1137425060001567E-2</v>
      </c>
      <c r="AG756" s="72">
        <f t="shared" si="427"/>
        <v>0.28097371416935341</v>
      </c>
      <c r="AH756" s="72">
        <f t="shared" si="428"/>
        <v>0.11789732047726975</v>
      </c>
      <c r="AI756" s="72">
        <f t="shared" si="429"/>
        <v>0.1107520120724346</v>
      </c>
      <c r="AJ756" s="72">
        <f>(AV756-Driver!$K$179)/(Driver!$L$179-Driver!$K$179)</f>
        <v>0.13987591652566267</v>
      </c>
      <c r="AK756" s="72">
        <f>(AW756-Driver!$K$180)/(Driver!$L$180-Driver!$K$180)</f>
        <v>0.1444231471945113</v>
      </c>
      <c r="AL756" s="72">
        <f>(AX756-Driver!$K$181)/(Driver!$L$181-Driver!$K$181)</f>
        <v>0.29298678302662368</v>
      </c>
      <c r="AM756" s="72">
        <f>(AY756-Driver!$K$182)/(Driver!$L$182-Driver!$K$182)</f>
        <v>0.11065403967818456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16.273744951475376</v>
      </c>
      <c r="AX756" s="70">
        <f t="shared" si="432"/>
        <v>3.6368810472396129</v>
      </c>
      <c r="AY756" s="70">
        <f>IFERROR(Driver!$K$19/Data!BH756/Data!BI756*Data!BK756*Data!BL756,"")</f>
        <v>0.44028907177113091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1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0.85825142078019234</v>
      </c>
      <c r="L757" s="72">
        <f t="shared" si="410"/>
        <v>0.78210861332688753</v>
      </c>
      <c r="M757" s="72">
        <f t="shared" si="411"/>
        <v>0.93439422823349716</v>
      </c>
      <c r="N757" s="72">
        <f t="shared" si="412"/>
        <v>0.96912192499841909</v>
      </c>
      <c r="O757" s="72">
        <f t="shared" si="413"/>
        <v>0.96277807996351039</v>
      </c>
      <c r="P757" s="72">
        <f t="shared" si="414"/>
        <v>0.8712826797385621</v>
      </c>
      <c r="Q757" s="72"/>
      <c r="R757" s="72"/>
      <c r="S757" s="72">
        <f t="shared" si="415"/>
        <v>0.82719360321554447</v>
      </c>
      <c r="T757" s="72">
        <f t="shared" si="416"/>
        <v>0.91940646918161861</v>
      </c>
      <c r="U757" s="72">
        <f t="shared" si="417"/>
        <v>0.32277064330544869</v>
      </c>
      <c r="V757" s="72">
        <f t="shared" si="418"/>
        <v>0.78051550937097025</v>
      </c>
      <c r="W757" s="72">
        <f t="shared" si="419"/>
        <v>0.90287105570705106</v>
      </c>
      <c r="X757" s="72">
        <f t="shared" si="420"/>
        <v>0.21789138667311253</v>
      </c>
      <c r="Y757" s="72">
        <f t="shared" si="421"/>
        <v>6.5605771766502799E-2</v>
      </c>
      <c r="Z757" s="72">
        <f t="shared" si="422"/>
        <v>3.0878075001580907E-2</v>
      </c>
      <c r="AA757" s="72">
        <f t="shared" si="423"/>
        <v>3.7221920036489595E-2</v>
      </c>
      <c r="AB757" s="72">
        <f t="shared" si="424"/>
        <v>0.1287173202614379</v>
      </c>
      <c r="AC757" s="72"/>
      <c r="AD757" s="72"/>
      <c r="AE757" s="72">
        <f t="shared" si="425"/>
        <v>0.17280639678445558</v>
      </c>
      <c r="AF757" s="72">
        <f t="shared" si="426"/>
        <v>8.0593530818381443E-2</v>
      </c>
      <c r="AG757" s="72">
        <f t="shared" si="427"/>
        <v>0.67722935669455131</v>
      </c>
      <c r="AH757" s="72">
        <f t="shared" si="428"/>
        <v>0.21948449062902978</v>
      </c>
      <c r="AI757" s="72">
        <f t="shared" si="429"/>
        <v>9.7128944292948979E-2</v>
      </c>
      <c r="AJ757" s="72">
        <f>(AV757-Driver!$K$179)/(Driver!$L$179-Driver!$K$179)</f>
        <v>8.7664168882442994E-2</v>
      </c>
      <c r="AK757" s="72">
        <f>(AW757-Driver!$K$180)/(Driver!$L$180-Driver!$K$180)</f>
        <v>0.18936644796543817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20.648318089491948</v>
      </c>
      <c r="AX757" s="70">
        <f t="shared" si="432"/>
        <v>4.2970973249857716</v>
      </c>
      <c r="AY757" s="70">
        <f>IFERROR(Driver!$K$19/Data!BH757/Data!BI757*Data!BK757*Data!BL757,"")</f>
        <v>0.23431830732077319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1</v>
      </c>
      <c r="H758" s="43" t="b">
        <f t="shared" si="407"/>
        <v>0</v>
      </c>
      <c r="I758" s="43">
        <f t="shared" si="408"/>
        <v>2</v>
      </c>
      <c r="J758" s="43" t="b">
        <f t="array" ref="J758">NOT(OR(($H$9:$H$1273=TRUE)*($I$9:$I$1273&gt;0)*($BT$9:$BT$1273=BT758)*($K$9:$K$1273&gt;K758)))</f>
        <v>0</v>
      </c>
      <c r="K758" s="72">
        <f t="shared" si="409"/>
        <v>0.87046665886688701</v>
      </c>
      <c r="L758" s="72">
        <f t="shared" si="410"/>
        <v>0.90329143501732334</v>
      </c>
      <c r="M758" s="72">
        <f t="shared" si="411"/>
        <v>0.83764188271645079</v>
      </c>
      <c r="N758" s="72">
        <f t="shared" si="412"/>
        <v>0.73197527350913805</v>
      </c>
      <c r="O758" s="72">
        <f t="shared" si="413"/>
        <v>0.90047651843106391</v>
      </c>
      <c r="P758" s="72">
        <f t="shared" si="414"/>
        <v>0.88047385620915031</v>
      </c>
      <c r="Q758" s="72"/>
      <c r="R758" s="72"/>
      <c r="S758" s="72">
        <f t="shared" si="415"/>
        <v>0.83575216415954645</v>
      </c>
      <c r="T758" s="72">
        <f t="shared" si="416"/>
        <v>0.91179363474930308</v>
      </c>
      <c r="U758" s="72">
        <f t="shared" si="417"/>
        <v>0.98276659332273075</v>
      </c>
      <c r="V758" s="72">
        <f t="shared" si="418"/>
        <v>0.85277614028319171</v>
      </c>
      <c r="W758" s="72">
        <f t="shared" si="419"/>
        <v>0.91820723684210526</v>
      </c>
      <c r="X758" s="72">
        <f t="shared" si="420"/>
        <v>9.6708564982676659E-2</v>
      </c>
      <c r="Y758" s="72">
        <f t="shared" si="421"/>
        <v>0.16235811728354924</v>
      </c>
      <c r="Z758" s="72">
        <f t="shared" si="422"/>
        <v>0.26802472649086195</v>
      </c>
      <c r="AA758" s="72">
        <f t="shared" si="423"/>
        <v>9.9523481568936117E-2</v>
      </c>
      <c r="AB758" s="72">
        <f t="shared" si="424"/>
        <v>0.11952614379084969</v>
      </c>
      <c r="AC758" s="72"/>
      <c r="AD758" s="72"/>
      <c r="AE758" s="72">
        <f t="shared" si="425"/>
        <v>0.16424783584045349</v>
      </c>
      <c r="AF758" s="72">
        <f t="shared" si="426"/>
        <v>8.8206365250696916E-2</v>
      </c>
      <c r="AG758" s="72">
        <f t="shared" si="427"/>
        <v>1.7233406677269303E-2</v>
      </c>
      <c r="AH758" s="72">
        <f t="shared" si="428"/>
        <v>0.14722385971680829</v>
      </c>
      <c r="AI758" s="72">
        <f t="shared" si="429"/>
        <v>8.1792763157894743E-2</v>
      </c>
      <c r="AJ758" s="72">
        <f>(AV758-Driver!$K$179)/(Driver!$L$179-Driver!$K$179)</f>
        <v>0.20884699057287887</v>
      </c>
      <c r="AK758" s="72">
        <f>(AW758-Driver!$K$180)/(Driver!$L$180-Driver!$K$180)</f>
        <v>0.18163506364406556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19.895780879456016</v>
      </c>
      <c r="AX758" s="70">
        <f t="shared" si="432"/>
        <v>2.1627774615822424</v>
      </c>
      <c r="AY758" s="70">
        <f>IFERROR(Driver!$K$19/Data!BH758/Data!BI758*Data!BK758*Data!BL758,"")</f>
        <v>0.77842411779931564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2</v>
      </c>
      <c r="J759" s="43" t="b">
        <f t="array" ref="J759">NOT(OR(($H$9:$H$1273=TRUE)*($I$9:$I$1273&gt;0)*($BT$9:$BT$1273=BT759)*($K$9:$K$1273&gt;K759)))</f>
        <v>0</v>
      </c>
      <c r="K759" s="72">
        <f t="shared" si="409"/>
        <v>0.89336829720464861</v>
      </c>
      <c r="L759" s="72">
        <f t="shared" si="410"/>
        <v>0.86139311900733229</v>
      </c>
      <c r="M759" s="72">
        <f t="shared" si="411"/>
        <v>0.92534347540196493</v>
      </c>
      <c r="N759" s="72">
        <f t="shared" si="412"/>
        <v>0.91388572693353576</v>
      </c>
      <c r="O759" s="72">
        <f t="shared" si="413"/>
        <v>0.9802002548279144</v>
      </c>
      <c r="P759" s="72">
        <f t="shared" si="414"/>
        <v>0.88194444444444453</v>
      </c>
      <c r="Q759" s="72"/>
      <c r="R759" s="72"/>
      <c r="S759" s="72">
        <f t="shared" si="415"/>
        <v>0.83741526091183949</v>
      </c>
      <c r="T759" s="72">
        <f t="shared" si="416"/>
        <v>0.92684995680532734</v>
      </c>
      <c r="U759" s="72">
        <f t="shared" si="417"/>
        <v>0.72548791708571292</v>
      </c>
      <c r="V759" s="72">
        <f t="shared" si="418"/>
        <v>0.9020253939218742</v>
      </c>
      <c r="W759" s="72">
        <f t="shared" si="419"/>
        <v>0.95635353343465046</v>
      </c>
      <c r="X759" s="72">
        <f t="shared" si="420"/>
        <v>0.13860688099266777</v>
      </c>
      <c r="Y759" s="72">
        <f t="shared" si="421"/>
        <v>7.4656524598035109E-2</v>
      </c>
      <c r="Z759" s="72">
        <f t="shared" si="422"/>
        <v>8.6114273066464242E-2</v>
      </c>
      <c r="AA759" s="72">
        <f t="shared" si="423"/>
        <v>1.9799745172085603E-2</v>
      </c>
      <c r="AB759" s="72">
        <f t="shared" si="424"/>
        <v>0.1180555555555555</v>
      </c>
      <c r="AC759" s="72"/>
      <c r="AD759" s="72"/>
      <c r="AE759" s="72">
        <f t="shared" si="425"/>
        <v>0.16258473908816046</v>
      </c>
      <c r="AF759" s="72">
        <f t="shared" si="426"/>
        <v>7.3150043194672665E-2</v>
      </c>
      <c r="AG759" s="72">
        <f t="shared" si="427"/>
        <v>0.27451208291428714</v>
      </c>
      <c r="AH759" s="72">
        <f t="shared" si="428"/>
        <v>9.7974606078125803E-2</v>
      </c>
      <c r="AI759" s="72">
        <f t="shared" si="429"/>
        <v>4.3646466565349526E-2</v>
      </c>
      <c r="AJ759" s="72">
        <f>(AV759-Driver!$K$179)/(Driver!$L$179-Driver!$K$179)</f>
        <v>0.16694867456288776</v>
      </c>
      <c r="AK759" s="72">
        <f>(AW759-Driver!$K$180)/(Driver!$L$180-Driver!$K$180)</f>
        <v>0.21087926924662018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22.742276665860864</v>
      </c>
      <c r="AX759" s="70">
        <f t="shared" si="432"/>
        <v>5.350028457598178</v>
      </c>
      <c r="AY759" s="70">
        <f>IFERROR(Driver!$K$19/Data!BH759/Data!BI759*Data!BK759*Data!BL759,"")</f>
        <v>0.3036406133259742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1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1</v>
      </c>
      <c r="I760" s="43">
        <f t="shared" si="408"/>
        <v>2</v>
      </c>
      <c r="J760" s="43" t="b">
        <f t="array" ref="J760">NOT(OR(($H$9:$H$1273=TRUE)*($I$9:$I$1273&gt;0)*($BT$9:$BT$1273=BT760)*($K$9:$K$1273&gt;K760)))</f>
        <v>1</v>
      </c>
      <c r="K760" s="72">
        <f t="shared" si="409"/>
        <v>0.91348772914045862</v>
      </c>
      <c r="L760" s="72">
        <f t="shared" si="410"/>
        <v>0.94897671420514063</v>
      </c>
      <c r="M760" s="72">
        <f t="shared" si="411"/>
        <v>0.87799874407577649</v>
      </c>
      <c r="N760" s="72">
        <f t="shared" si="412"/>
        <v>0.75262600392082457</v>
      </c>
      <c r="O760" s="72">
        <f t="shared" si="413"/>
        <v>0.96674604529996899</v>
      </c>
      <c r="P760" s="72">
        <f t="shared" si="414"/>
        <v>0.91462418300653603</v>
      </c>
      <c r="Q760" s="72"/>
      <c r="R760" s="72"/>
      <c r="S760" s="72">
        <f t="shared" si="415"/>
        <v>0.89414908357946832</v>
      </c>
      <c r="T760" s="72">
        <f t="shared" si="416"/>
        <v>0.91971244735931912</v>
      </c>
      <c r="U760" s="72">
        <f t="shared" si="417"/>
        <v>0.71038225131346133</v>
      </c>
      <c r="V760" s="72">
        <f t="shared" si="418"/>
        <v>0.87204002589708773</v>
      </c>
      <c r="W760" s="72">
        <f t="shared" si="419"/>
        <v>0.92185960018596003</v>
      </c>
      <c r="X760" s="72">
        <f t="shared" si="420"/>
        <v>5.1023285794859374E-2</v>
      </c>
      <c r="Y760" s="72">
        <f t="shared" si="421"/>
        <v>0.12200125592422349</v>
      </c>
      <c r="Z760" s="72">
        <f t="shared" si="422"/>
        <v>0.24737399607917537</v>
      </c>
      <c r="AA760" s="72">
        <f t="shared" si="423"/>
        <v>3.3253954700031063E-2</v>
      </c>
      <c r="AB760" s="72">
        <f t="shared" si="424"/>
        <v>8.5375816993464027E-2</v>
      </c>
      <c r="AC760" s="72"/>
      <c r="AD760" s="72"/>
      <c r="AE760" s="72">
        <f t="shared" si="425"/>
        <v>0.1058509164205317</v>
      </c>
      <c r="AF760" s="72">
        <f t="shared" si="426"/>
        <v>8.0287552640680881E-2</v>
      </c>
      <c r="AG760" s="72">
        <f t="shared" si="427"/>
        <v>0.28961774868653867</v>
      </c>
      <c r="AH760" s="72">
        <f t="shared" si="428"/>
        <v>0.12795997410291232</v>
      </c>
      <c r="AI760" s="72">
        <f t="shared" si="429"/>
        <v>7.8140399814039974E-2</v>
      </c>
      <c r="AJ760" s="72">
        <f>(AV760-Driver!$K$179)/(Driver!$L$179-Driver!$K$179)</f>
        <v>0.25453226976069615</v>
      </c>
      <c r="AK760" s="72">
        <f>(AW760-Driver!$K$180)/(Driver!$L$180-Driver!$K$180)</f>
        <v>0.25855816311390889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27.383119790073675</v>
      </c>
      <c r="AX760" s="70">
        <f t="shared" si="432"/>
        <v>6.8013659647125779</v>
      </c>
      <c r="AY760" s="70">
        <f>IFERROR(Driver!$K$19/Data!BH760/Data!BI760*Data!BK760*Data!BL760,"")</f>
        <v>0.51473967792997199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1</v>
      </c>
      <c r="J761" s="43" t="b">
        <f t="array" ref="J761">NOT(OR(($H$9:$H$1273=TRUE)*($I$9:$I$1273&gt;0)*($BT$9:$BT$1273=BT761)*($K$9:$K$1273&gt;K761)))</f>
        <v>0</v>
      </c>
      <c r="K761" s="72">
        <f t="shared" si="409"/>
        <v>0.85433247104776444</v>
      </c>
      <c r="L761" s="72">
        <f t="shared" si="410"/>
        <v>0.83419950044315527</v>
      </c>
      <c r="M761" s="72">
        <f t="shared" si="411"/>
        <v>0.87446544165237361</v>
      </c>
      <c r="N761" s="72">
        <f t="shared" si="412"/>
        <v>0.78803990387655731</v>
      </c>
      <c r="O761" s="72">
        <f t="shared" si="413"/>
        <v>0.97555249951193623</v>
      </c>
      <c r="P761" s="72">
        <f t="shared" si="414"/>
        <v>0.85980392156862739</v>
      </c>
      <c r="Q761" s="72"/>
      <c r="R761" s="72"/>
      <c r="S761" s="72">
        <f t="shared" si="415"/>
        <v>0.91984939619046235</v>
      </c>
      <c r="T761" s="72">
        <f t="shared" si="416"/>
        <v>0.9973432398786064</v>
      </c>
      <c r="U761" s="72">
        <f t="shared" si="417"/>
        <v>0.74205856361015399</v>
      </c>
      <c r="V761" s="72">
        <f t="shared" si="418"/>
        <v>0.84433272813264448</v>
      </c>
      <c r="W761" s="72">
        <f t="shared" si="419"/>
        <v>0.87780333625987705</v>
      </c>
      <c r="X761" s="72">
        <f t="shared" si="420"/>
        <v>0.16580049955684473</v>
      </c>
      <c r="Y761" s="72">
        <f t="shared" si="421"/>
        <v>0.12553455834762639</v>
      </c>
      <c r="Z761" s="72">
        <f t="shared" si="422"/>
        <v>0.21196009612344274</v>
      </c>
      <c r="AA761" s="72">
        <f t="shared" si="423"/>
        <v>2.4447500488063822E-2</v>
      </c>
      <c r="AB761" s="72">
        <f t="shared" si="424"/>
        <v>0.14019607843137261</v>
      </c>
      <c r="AC761" s="72"/>
      <c r="AD761" s="72"/>
      <c r="AE761" s="72">
        <f t="shared" si="425"/>
        <v>8.0150603809537688E-2</v>
      </c>
      <c r="AF761" s="72">
        <f t="shared" si="426"/>
        <v>2.6567601213935421E-3</v>
      </c>
      <c r="AG761" s="72">
        <f t="shared" si="427"/>
        <v>0.25794143638984596</v>
      </c>
      <c r="AH761" s="72">
        <f t="shared" si="428"/>
        <v>0.15566727186735557</v>
      </c>
      <c r="AI761" s="72">
        <f t="shared" si="429"/>
        <v>0.12219666374012292</v>
      </c>
      <c r="AJ761" s="72">
        <f>(AV761-Driver!$K$179)/(Driver!$L$179-Driver!$K$179)</f>
        <v>0.47135605511240025</v>
      </c>
      <c r="AK761" s="72">
        <f>(AW761-Driver!$K$180)/(Driver!$L$180-Driver!$K$180)</f>
        <v>0.46413741230519873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47.39325357685572</v>
      </c>
      <c r="AX761" s="70">
        <f t="shared" si="432"/>
        <v>6.4826408651109846</v>
      </c>
      <c r="AY761" s="70">
        <f>IFERROR(Driver!$K$19/Data!BH761/Data!BI761*Data!BK761*Data!BL761,"")</f>
        <v>0.28514733572090156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0.82404533714539807</v>
      </c>
      <c r="L762" s="72">
        <f t="shared" si="410"/>
        <v>0.76345580533397794</v>
      </c>
      <c r="M762" s="72">
        <f t="shared" si="411"/>
        <v>0.88463486895681809</v>
      </c>
      <c r="N762" s="72">
        <f t="shared" si="412"/>
        <v>0.73491905394295842</v>
      </c>
      <c r="O762" s="72">
        <f t="shared" si="413"/>
        <v>0.94169797122814958</v>
      </c>
      <c r="P762" s="72">
        <f t="shared" si="414"/>
        <v>0.97728758169934649</v>
      </c>
      <c r="Q762" s="72"/>
      <c r="R762" s="72"/>
      <c r="S762" s="72">
        <f t="shared" si="415"/>
        <v>0.94998232524957371</v>
      </c>
      <c r="T762" s="72">
        <f t="shared" si="416"/>
        <v>0.90832018444668594</v>
      </c>
      <c r="U762" s="72">
        <f t="shared" si="417"/>
        <v>0.70629847132395884</v>
      </c>
      <c r="V762" s="72">
        <f t="shared" si="418"/>
        <v>0.91247006005877329</v>
      </c>
      <c r="W762" s="72">
        <f t="shared" si="419"/>
        <v>0.91696647587898605</v>
      </c>
      <c r="X762" s="72">
        <f t="shared" si="420"/>
        <v>0.236544194666022</v>
      </c>
      <c r="Y762" s="72">
        <f t="shared" si="421"/>
        <v>0.11536513104318187</v>
      </c>
      <c r="Z762" s="72">
        <f t="shared" si="422"/>
        <v>0.26508094605704163</v>
      </c>
      <c r="AA762" s="72">
        <f t="shared" si="423"/>
        <v>5.8302028771850423E-2</v>
      </c>
      <c r="AB762" s="72">
        <f t="shared" si="424"/>
        <v>2.271241830065357E-2</v>
      </c>
      <c r="AC762" s="72"/>
      <c r="AD762" s="72"/>
      <c r="AE762" s="72">
        <f t="shared" si="425"/>
        <v>5.0017674750426289E-2</v>
      </c>
      <c r="AF762" s="72">
        <f t="shared" si="426"/>
        <v>9.1679815553314017E-2</v>
      </c>
      <c r="AG762" s="72">
        <f t="shared" si="427"/>
        <v>0.29370152867604121</v>
      </c>
      <c r="AH762" s="72">
        <f t="shared" si="428"/>
        <v>8.7529939941226709E-2</v>
      </c>
      <c r="AI762" s="72">
        <f t="shared" si="429"/>
        <v>8.3033524121013905E-2</v>
      </c>
      <c r="AJ762" s="72">
        <f>(AV762-Driver!$K$179)/(Driver!$L$179-Driver!$K$179)</f>
        <v>0.54209975022157753</v>
      </c>
      <c r="AK762" s="72">
        <f>(AW762-Driver!$K$180)/(Driver!$L$180-Driver!$K$180)</f>
        <v>0.36242695193149976</v>
      </c>
      <c r="AL762" s="72">
        <f>(AX762-Driver!$K$181)/(Driver!$L$181-Driver!$K$181)</f>
        <v>0.66230316827926383</v>
      </c>
      <c r="AM762" s="72">
        <f>(AY762-Driver!$K$182)/(Driver!$L$182-Driver!$K$182)</f>
        <v>0.15441313988296154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37.493227540185373</v>
      </c>
      <c r="AX762" s="70">
        <f t="shared" si="432"/>
        <v>6.9607285145133746</v>
      </c>
      <c r="AY762" s="70">
        <f>IFERROR(Driver!$K$19/Data!BH762/Data!BI762*Data!BK762*Data!BL762,"")</f>
        <v>0.6144052058655971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0.83127531498175211</v>
      </c>
      <c r="L763" s="72">
        <f t="shared" si="410"/>
        <v>0.7228063814358231</v>
      </c>
      <c r="M763" s="72">
        <f t="shared" si="411"/>
        <v>0.93974424852768113</v>
      </c>
      <c r="N763" s="72">
        <f t="shared" si="412"/>
        <v>0.99799373932840063</v>
      </c>
      <c r="O763" s="72">
        <f t="shared" si="413"/>
        <v>0.92446613043764936</v>
      </c>
      <c r="P763" s="72">
        <f t="shared" si="414"/>
        <v>0.8967728758169935</v>
      </c>
      <c r="Q763" s="72"/>
      <c r="R763" s="72"/>
      <c r="S763" s="72">
        <f t="shared" si="415"/>
        <v>0.82025988959448481</v>
      </c>
      <c r="T763" s="72">
        <f t="shared" si="416"/>
        <v>0.25287335067666927</v>
      </c>
      <c r="U763" s="72">
        <f t="shared" si="417"/>
        <v>0.30000000000000004</v>
      </c>
      <c r="V763" s="72">
        <f t="shared" si="418"/>
        <v>0.75580558538853793</v>
      </c>
      <c r="W763" s="72">
        <f t="shared" si="419"/>
        <v>0.90733355863467391</v>
      </c>
      <c r="X763" s="72">
        <f t="shared" si="420"/>
        <v>0.2771936185641769</v>
      </c>
      <c r="Y763" s="72">
        <f t="shared" si="421"/>
        <v>6.025575147231884E-2</v>
      </c>
      <c r="Z763" s="72">
        <f t="shared" si="422"/>
        <v>2.0062606715993136E-3</v>
      </c>
      <c r="AA763" s="72">
        <f t="shared" si="423"/>
        <v>7.553386956235067E-2</v>
      </c>
      <c r="AB763" s="72">
        <f t="shared" si="424"/>
        <v>0.10322712418300653</v>
      </c>
      <c r="AC763" s="72"/>
      <c r="AD763" s="72"/>
      <c r="AE763" s="72">
        <f t="shared" si="425"/>
        <v>0.17974011040551519</v>
      </c>
      <c r="AF763" s="72">
        <f t="shared" si="426"/>
        <v>0.74712664932333073</v>
      </c>
      <c r="AG763" s="72">
        <f t="shared" si="427"/>
        <v>0.7</v>
      </c>
      <c r="AH763" s="72">
        <f t="shared" si="428"/>
        <v>0.24419441461146202</v>
      </c>
      <c r="AI763" s="72">
        <f t="shared" si="429"/>
        <v>9.2666441365326119E-2</v>
      </c>
      <c r="AJ763" s="72">
        <f>(AV763-Driver!$K$179)/(Driver!$L$179-Driver!$K$179)</f>
        <v>2.8361936991378612E-2</v>
      </c>
      <c r="AK763" s="72">
        <f>(AW763-Driver!$K$180)/(Driver!$L$180-Driver!$K$180)</f>
        <v>0.21470845735258665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23.114992134939392</v>
      </c>
      <c r="AX763" s="70">
        <f t="shared" si="432"/>
        <v>4.5930563460443938</v>
      </c>
      <c r="AY763" s="70">
        <f>IFERROR(Driver!$K$19/Data!BH763/Data!BI763*Data!BK763*Data!BL763,"")</f>
        <v>8.1876220763951499E-2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0.84992557589240747</v>
      </c>
      <c r="L764" s="72">
        <f t="shared" si="410"/>
        <v>0.81627185561195714</v>
      </c>
      <c r="M764" s="72">
        <f t="shared" si="411"/>
        <v>0.88357929617285791</v>
      </c>
      <c r="N764" s="72">
        <f t="shared" si="412"/>
        <v>0.81861285018655539</v>
      </c>
      <c r="O764" s="72">
        <f t="shared" si="413"/>
        <v>0.94013157427973049</v>
      </c>
      <c r="P764" s="72">
        <f t="shared" si="414"/>
        <v>0.89199346405228763</v>
      </c>
      <c r="Q764" s="72"/>
      <c r="R764" s="72"/>
      <c r="S764" s="72">
        <f t="shared" si="415"/>
        <v>0.86689293136487544</v>
      </c>
      <c r="T764" s="72">
        <f t="shared" si="416"/>
        <v>0.91717641681817907</v>
      </c>
      <c r="U764" s="72">
        <f t="shared" si="417"/>
        <v>0.68305292486563718</v>
      </c>
      <c r="V764" s="72">
        <f t="shared" si="418"/>
        <v>0.77255231912403621</v>
      </c>
      <c r="W764" s="72">
        <f t="shared" si="419"/>
        <v>0.90729483282674772</v>
      </c>
      <c r="X764" s="72">
        <f t="shared" si="420"/>
        <v>0.18372814438804286</v>
      </c>
      <c r="Y764" s="72">
        <f t="shared" si="421"/>
        <v>0.11642070382714215</v>
      </c>
      <c r="Z764" s="72">
        <f t="shared" si="422"/>
        <v>0.18138714981344459</v>
      </c>
      <c r="AA764" s="72">
        <f t="shared" si="423"/>
        <v>5.9868425720269458E-2</v>
      </c>
      <c r="AB764" s="72">
        <f t="shared" si="424"/>
        <v>0.1080065359477124</v>
      </c>
      <c r="AC764" s="72"/>
      <c r="AD764" s="72"/>
      <c r="AE764" s="72">
        <f t="shared" si="425"/>
        <v>0.13310706863512456</v>
      </c>
      <c r="AF764" s="72">
        <f t="shared" si="426"/>
        <v>8.2823583181820967E-2</v>
      </c>
      <c r="AG764" s="72">
        <f t="shared" si="427"/>
        <v>0.31694707513436288</v>
      </c>
      <c r="AH764" s="72">
        <f t="shared" si="428"/>
        <v>0.22744768087596381</v>
      </c>
      <c r="AI764" s="72">
        <f t="shared" si="429"/>
        <v>9.2705167173252279E-2</v>
      </c>
      <c r="AJ764" s="72">
        <f>(AV764-Driver!$K$179)/(Driver!$L$179-Driver!$K$179)</f>
        <v>0.12182741116751267</v>
      </c>
      <c r="AK764" s="72">
        <f>(AW764-Driver!$K$180)/(Driver!$L$180-Driver!$K$180)</f>
        <v>0.19881114371029543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21.567621113379303</v>
      </c>
      <c r="AX764" s="70">
        <f t="shared" si="432"/>
        <v>2.9425156516789985</v>
      </c>
      <c r="AY764" s="70">
        <f>IFERROR(Driver!$K$19/Data!BH764/Data!BI764*Data!BK764*Data!BL764,"")</f>
        <v>0.62063785187156595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0.84239520228973608</v>
      </c>
      <c r="L765" s="72">
        <f t="shared" si="410"/>
        <v>0.76534928692289106</v>
      </c>
      <c r="M765" s="72">
        <f t="shared" si="411"/>
        <v>0.91944111765658132</v>
      </c>
      <c r="N765" s="72">
        <f t="shared" si="412"/>
        <v>0.92485455005375328</v>
      </c>
      <c r="O765" s="72">
        <f t="shared" si="413"/>
        <v>0.96672043690291865</v>
      </c>
      <c r="P765" s="72">
        <f t="shared" si="414"/>
        <v>0.86674836601307192</v>
      </c>
      <c r="Q765" s="72"/>
      <c r="R765" s="72"/>
      <c r="S765" s="72">
        <f t="shared" si="415"/>
        <v>0.82823998981863145</v>
      </c>
      <c r="T765" s="72">
        <f t="shared" si="416"/>
        <v>0.95734333472423017</v>
      </c>
      <c r="U765" s="72">
        <f t="shared" si="417"/>
        <v>0.30000000000000004</v>
      </c>
      <c r="V765" s="72">
        <f t="shared" si="418"/>
        <v>0.76674711914868732</v>
      </c>
      <c r="W765" s="72">
        <f t="shared" si="419"/>
        <v>0.89953284671532852</v>
      </c>
      <c r="X765" s="72">
        <f t="shared" si="420"/>
        <v>0.234650713077109</v>
      </c>
      <c r="Y765" s="72">
        <f t="shared" si="421"/>
        <v>8.0558882343418736E-2</v>
      </c>
      <c r="Z765" s="72">
        <f t="shared" si="422"/>
        <v>7.5145449946246778E-2</v>
      </c>
      <c r="AA765" s="72">
        <f t="shared" si="423"/>
        <v>3.3279563097081369E-2</v>
      </c>
      <c r="AB765" s="72">
        <f t="shared" si="424"/>
        <v>0.13325163398692805</v>
      </c>
      <c r="AC765" s="72"/>
      <c r="AD765" s="72"/>
      <c r="AE765" s="72">
        <f t="shared" si="425"/>
        <v>0.17176001018136852</v>
      </c>
      <c r="AF765" s="72">
        <f t="shared" si="426"/>
        <v>4.2656665275769841E-2</v>
      </c>
      <c r="AG765" s="72">
        <f t="shared" si="427"/>
        <v>0.7</v>
      </c>
      <c r="AH765" s="72">
        <f t="shared" si="428"/>
        <v>0.23325288085131268</v>
      </c>
      <c r="AI765" s="72">
        <f t="shared" si="429"/>
        <v>0.10046715328467153</v>
      </c>
      <c r="AJ765" s="72">
        <f>(AV765-Driver!$K$179)/(Driver!$L$179-Driver!$K$179)</f>
        <v>7.0904842478446542E-2</v>
      </c>
      <c r="AK765" s="72">
        <f>(AW765-Driver!$K$180)/(Driver!$L$180-Driver!$K$180)</f>
        <v>0.18118880704146009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19.852344324665111</v>
      </c>
      <c r="AX765" s="70">
        <f t="shared" si="432"/>
        <v>3.898690950483779</v>
      </c>
      <c r="AY765" s="70">
        <f>IFERROR(Driver!$K$19/Data!BH765/Data!BI765*Data!BK765*Data!BL765,"")</f>
        <v>0.25000482615452463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0.83797542827380678</v>
      </c>
      <c r="L766" s="72">
        <f t="shared" si="410"/>
        <v>0.81703730561598586</v>
      </c>
      <c r="M766" s="72">
        <f t="shared" si="411"/>
        <v>0.85891355093162769</v>
      </c>
      <c r="N766" s="72">
        <f t="shared" si="412"/>
        <v>0.72353601467147266</v>
      </c>
      <c r="O766" s="72">
        <f t="shared" si="413"/>
        <v>0.95026346165282216</v>
      </c>
      <c r="P766" s="72">
        <f t="shared" si="414"/>
        <v>0.90294117647058814</v>
      </c>
      <c r="Q766" s="72"/>
      <c r="R766" s="72"/>
      <c r="S766" s="72">
        <f t="shared" si="415"/>
        <v>0.98652503169395467</v>
      </c>
      <c r="T766" s="72">
        <f t="shared" si="416"/>
        <v>0.93138449168718551</v>
      </c>
      <c r="U766" s="72">
        <f t="shared" si="417"/>
        <v>0.71227640781806123</v>
      </c>
      <c r="V766" s="72">
        <f t="shared" si="418"/>
        <v>0.84461620953129057</v>
      </c>
      <c r="W766" s="72">
        <f t="shared" si="419"/>
        <v>0.90298615145325412</v>
      </c>
      <c r="X766" s="72">
        <f t="shared" si="420"/>
        <v>0.18296269438401419</v>
      </c>
      <c r="Y766" s="72">
        <f t="shared" si="421"/>
        <v>0.14108644906837228</v>
      </c>
      <c r="Z766" s="72">
        <f t="shared" si="422"/>
        <v>0.27646398532852728</v>
      </c>
      <c r="AA766" s="72">
        <f t="shared" si="423"/>
        <v>4.9736538347177811E-2</v>
      </c>
      <c r="AB766" s="72">
        <f t="shared" si="424"/>
        <v>9.7058823529411808E-2</v>
      </c>
      <c r="AC766" s="72"/>
      <c r="AD766" s="72"/>
      <c r="AE766" s="72">
        <f t="shared" si="425"/>
        <v>1.347496830604536E-2</v>
      </c>
      <c r="AF766" s="72">
        <f t="shared" si="426"/>
        <v>6.8615508312814488E-2</v>
      </c>
      <c r="AG766" s="72">
        <f t="shared" si="427"/>
        <v>0.28772359218193871</v>
      </c>
      <c r="AH766" s="72">
        <f t="shared" si="428"/>
        <v>0.15538379046870943</v>
      </c>
      <c r="AI766" s="72">
        <f t="shared" si="429"/>
        <v>9.7013848546745884E-2</v>
      </c>
      <c r="AJ766" s="72">
        <f>(AV766-Driver!$K$179)/(Driver!$L$179-Driver!$K$179)</f>
        <v>0.48851824993956972</v>
      </c>
      <c r="AK766" s="72">
        <f>(AW766-Driver!$K$180)/(Driver!$L$180-Driver!$K$180)</f>
        <v>0.4327430140121199</v>
      </c>
      <c r="AL766" s="72">
        <f>(AX766-Driver!$K$181)/(Driver!$L$181-Driver!$K$181)</f>
        <v>0.67368620755074948</v>
      </c>
      <c r="AM766" s="72">
        <f>(AY766-Driver!$K$182)/(Driver!$L$182-Driver!$K$182)</f>
        <v>0.14584764945828893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44.337467973633245</v>
      </c>
      <c r="AX766" s="70">
        <f t="shared" si="432"/>
        <v>7.0631758679567449</v>
      </c>
      <c r="AY766" s="70">
        <f>IFERROR(Driver!$K$19/Data!BH766/Data!BI766*Data!BK766*Data!BL766,"")</f>
        <v>0.58032337894529962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0.84153098128203796</v>
      </c>
      <c r="L767" s="72">
        <f t="shared" si="410"/>
        <v>0.75729191845943111</v>
      </c>
      <c r="M767" s="72">
        <f t="shared" si="411"/>
        <v>0.92577004410464481</v>
      </c>
      <c r="N767" s="72">
        <f t="shared" si="412"/>
        <v>0.93054606968949605</v>
      </c>
      <c r="O767" s="72">
        <f t="shared" si="413"/>
        <v>0.99218889922574571</v>
      </c>
      <c r="P767" s="72">
        <f t="shared" si="414"/>
        <v>0.85457516339869288</v>
      </c>
      <c r="Q767" s="72"/>
      <c r="R767" s="72"/>
      <c r="S767" s="72">
        <f t="shared" si="415"/>
        <v>0.85326907001774033</v>
      </c>
      <c r="T767" s="72">
        <f t="shared" si="416"/>
        <v>0.80780312216755579</v>
      </c>
      <c r="U767" s="72">
        <f t="shared" si="417"/>
        <v>0.30000000000000004</v>
      </c>
      <c r="V767" s="72">
        <f t="shared" si="418"/>
        <v>0.75134315478363745</v>
      </c>
      <c r="W767" s="72">
        <f t="shared" si="419"/>
        <v>0.86567002881844379</v>
      </c>
      <c r="X767" s="72">
        <f t="shared" si="420"/>
        <v>0.24270808154056883</v>
      </c>
      <c r="Y767" s="72">
        <f t="shared" si="421"/>
        <v>7.4229955895355179E-2</v>
      </c>
      <c r="Z767" s="72">
        <f t="shared" si="422"/>
        <v>6.9453930310504008E-2</v>
      </c>
      <c r="AA767" s="72">
        <f t="shared" si="423"/>
        <v>7.8111007742543426E-3</v>
      </c>
      <c r="AB767" s="72">
        <f t="shared" si="424"/>
        <v>0.14542483660130717</v>
      </c>
      <c r="AC767" s="72"/>
      <c r="AD767" s="72"/>
      <c r="AE767" s="72">
        <f t="shared" si="425"/>
        <v>0.14673092998225962</v>
      </c>
      <c r="AF767" s="72">
        <f t="shared" si="426"/>
        <v>0.19219687783244424</v>
      </c>
      <c r="AG767" s="72">
        <f t="shared" si="427"/>
        <v>0.7</v>
      </c>
      <c r="AH767" s="72">
        <f t="shared" si="428"/>
        <v>0.24865684521636255</v>
      </c>
      <c r="AI767" s="72">
        <f t="shared" si="429"/>
        <v>0.13432997118155618</v>
      </c>
      <c r="AJ767" s="72">
        <f>(AV767-Driver!$K$179)/(Driver!$L$179-Driver!$K$179)</f>
        <v>6.2847474014986693E-2</v>
      </c>
      <c r="AK767" s="72">
        <f>(AW767-Driver!$K$180)/(Driver!$L$180-Driver!$K$180)</f>
        <v>0.17135790536425444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18.895449800633937</v>
      </c>
      <c r="AX767" s="70">
        <f t="shared" si="432"/>
        <v>3.9499146272054637</v>
      </c>
      <c r="AY767" s="70">
        <f>IFERROR(Driver!$K$19/Data!BH767/Data!BI767*Data!BK767*Data!BL767,"")</f>
        <v>0.35134306620583905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1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0.90719308858920478</v>
      </c>
      <c r="L768" s="72">
        <f t="shared" si="410"/>
        <v>0.90893159294174519</v>
      </c>
      <c r="M768" s="72">
        <f t="shared" si="411"/>
        <v>0.90545458423666414</v>
      </c>
      <c r="N768" s="72">
        <f t="shared" si="412"/>
        <v>0.8753098716246126</v>
      </c>
      <c r="O768" s="72">
        <f t="shared" si="413"/>
        <v>0.99542479611805967</v>
      </c>
      <c r="P768" s="72">
        <f t="shared" si="414"/>
        <v>0.84562908496732025</v>
      </c>
      <c r="Q768" s="72"/>
      <c r="R768" s="72"/>
      <c r="S768" s="72">
        <f t="shared" si="415"/>
        <v>0.98448333095768381</v>
      </c>
      <c r="T768" s="72">
        <f t="shared" si="416"/>
        <v>0.95763299952871161</v>
      </c>
      <c r="U768" s="72">
        <f t="shared" si="417"/>
        <v>0.89092668893616067</v>
      </c>
      <c r="V768" s="72">
        <f t="shared" si="418"/>
        <v>0.76013153580027681</v>
      </c>
      <c r="W768" s="72">
        <f t="shared" si="419"/>
        <v>0.90182462165933241</v>
      </c>
      <c r="X768" s="72">
        <f t="shared" si="420"/>
        <v>9.1068407058254752E-2</v>
      </c>
      <c r="Y768" s="72">
        <f t="shared" si="421"/>
        <v>9.4545415763335819E-2</v>
      </c>
      <c r="Z768" s="72">
        <f t="shared" si="422"/>
        <v>0.12469012837538734</v>
      </c>
      <c r="AA768" s="72">
        <f t="shared" si="423"/>
        <v>4.5752038819402985E-3</v>
      </c>
      <c r="AB768" s="72">
        <f t="shared" si="424"/>
        <v>0.1543709150326798</v>
      </c>
      <c r="AC768" s="72"/>
      <c r="AD768" s="72"/>
      <c r="AE768" s="72">
        <f t="shared" si="425"/>
        <v>1.5516669042316217E-2</v>
      </c>
      <c r="AF768" s="72">
        <f t="shared" si="426"/>
        <v>4.2367000471288441E-2</v>
      </c>
      <c r="AG768" s="72">
        <f t="shared" si="427"/>
        <v>0.10907331106383927</v>
      </c>
      <c r="AH768" s="72">
        <f t="shared" si="428"/>
        <v>0.23986846419972319</v>
      </c>
      <c r="AI768" s="72">
        <f t="shared" si="429"/>
        <v>9.8175378340667599E-2</v>
      </c>
      <c r="AJ768" s="72">
        <f>(AV768-Driver!$K$179)/(Driver!$L$179-Driver!$K$179)</f>
        <v>0.21448714849730077</v>
      </c>
      <c r="AK768" s="72">
        <f>(AW768-Driver!$K$180)/(Driver!$L$180-Driver!$K$180)</f>
        <v>0.47052701710355066</v>
      </c>
      <c r="AL768" s="72">
        <f>(AX768-Driver!$K$181)/(Driver!$L$181-Driver!$K$181)</f>
        <v>0.52191235059760954</v>
      </c>
      <c r="AM768" s="72">
        <f>(AY768-Driver!$K$182)/(Driver!$L$182-Driver!$K$182)</f>
        <v>0.10068631499305142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48.015188170753945</v>
      </c>
      <c r="AX768" s="70">
        <f t="shared" si="432"/>
        <v>5.6972111553784863</v>
      </c>
      <c r="AY768" s="70">
        <f>IFERROR(Driver!$K$19/Data!BH768/Data!BI768*Data!BK768*Data!BL768,"")</f>
        <v>0.40062779720717401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1</v>
      </c>
      <c r="F769" s="43" t="b">
        <f>CL769&gt;Driver!$F$56</f>
        <v>1</v>
      </c>
      <c r="G769" s="43" t="b">
        <f>AND(CB769&gt;Driver!$F$55,CB769&lt;Driver!$G$55)</f>
        <v>1</v>
      </c>
      <c r="H769" s="43" t="b">
        <f t="shared" si="407"/>
        <v>1</v>
      </c>
      <c r="I769" s="43">
        <f t="shared" si="408"/>
        <v>2</v>
      </c>
      <c r="J769" s="43" t="b">
        <f t="array" ref="J769">NOT(OR(($H$9:$H$1273=TRUE)*($I$9:$I$1273&gt;0)*($BT$9:$BT$1273=BT769)*($K$9:$K$1273&gt;K769)))</f>
        <v>0</v>
      </c>
      <c r="K769" s="72">
        <f t="shared" si="409"/>
        <v>0.88004979424249663</v>
      </c>
      <c r="L769" s="72">
        <f t="shared" si="410"/>
        <v>0.84390862944162437</v>
      </c>
      <c r="M769" s="72">
        <f t="shared" si="411"/>
        <v>0.91619095904336889</v>
      </c>
      <c r="N769" s="72">
        <f t="shared" si="412"/>
        <v>0.89301682160247897</v>
      </c>
      <c r="O769" s="72">
        <f t="shared" si="413"/>
        <v>0.94542533657337913</v>
      </c>
      <c r="P769" s="72">
        <f t="shared" si="414"/>
        <v>0.91013071895424846</v>
      </c>
      <c r="Q769" s="72"/>
      <c r="R769" s="72"/>
      <c r="S769" s="72">
        <f t="shared" si="415"/>
        <v>0.90473068617024976</v>
      </c>
      <c r="T769" s="72">
        <f t="shared" si="416"/>
        <v>0.90621564596611559</v>
      </c>
      <c r="U769" s="72">
        <f t="shared" si="417"/>
        <v>0.797631672733638</v>
      </c>
      <c r="V769" s="72">
        <f t="shared" si="418"/>
        <v>0.77192840541216912</v>
      </c>
      <c r="W769" s="72">
        <f t="shared" si="419"/>
        <v>0.96185208167697644</v>
      </c>
      <c r="X769" s="72">
        <f t="shared" si="420"/>
        <v>0.15609137055837563</v>
      </c>
      <c r="Y769" s="72">
        <f t="shared" si="421"/>
        <v>8.3809040956631123E-2</v>
      </c>
      <c r="Z769" s="72">
        <f t="shared" si="422"/>
        <v>0.10698317839752097</v>
      </c>
      <c r="AA769" s="72">
        <f t="shared" si="423"/>
        <v>5.4574663426620817E-2</v>
      </c>
      <c r="AB769" s="72">
        <f t="shared" si="424"/>
        <v>8.9869281045751592E-2</v>
      </c>
      <c r="AC769" s="72"/>
      <c r="AD769" s="72"/>
      <c r="AE769" s="72">
        <f t="shared" si="425"/>
        <v>9.526931382975018E-2</v>
      </c>
      <c r="AF769" s="72">
        <f t="shared" si="426"/>
        <v>9.3784354033884382E-2</v>
      </c>
      <c r="AG769" s="72">
        <f t="shared" si="427"/>
        <v>0.20236832726636197</v>
      </c>
      <c r="AH769" s="72">
        <f t="shared" si="428"/>
        <v>0.22807159458783094</v>
      </c>
      <c r="AI769" s="72">
        <f t="shared" si="429"/>
        <v>3.8147918323023527E-2</v>
      </c>
      <c r="AJ769" s="72">
        <f>(AV769-Driver!$K$179)/(Driver!$L$179-Driver!$K$179)</f>
        <v>0.14946418499717989</v>
      </c>
      <c r="AK769" s="72">
        <f>(AW769-Driver!$K$180)/(Driver!$L$180-Driver!$K$180)</f>
        <v>0.24224124063534441</v>
      </c>
      <c r="AL769" s="72">
        <f>(AX769-Driver!$K$181)/(Driver!$L$181-Driver!$K$181)</f>
        <v>0.50420540061974317</v>
      </c>
      <c r="AM769" s="72">
        <f>(AY769-Driver!$K$182)/(Driver!$L$182-Driver!$K$182)</f>
        <v>0.15068577453773194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25.794905984113047</v>
      </c>
      <c r="AX769" s="70">
        <f t="shared" si="432"/>
        <v>5.5378486055776888</v>
      </c>
      <c r="AY769" s="70">
        <f>IFERROR(Driver!$K$19/Data!BH769/Data!BI769*Data!BK769*Data!BL769,"")</f>
        <v>0.59957413207221466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0.87459380977086287</v>
      </c>
      <c r="L770" s="72">
        <f t="shared" si="410"/>
        <v>0.85333575054387234</v>
      </c>
      <c r="M770" s="72">
        <f t="shared" si="411"/>
        <v>0.8958518689978533</v>
      </c>
      <c r="N770" s="72">
        <f t="shared" si="412"/>
        <v>0.82683393410485051</v>
      </c>
      <c r="O770" s="72">
        <f t="shared" si="413"/>
        <v>0.99863016962073559</v>
      </c>
      <c r="P770" s="72">
        <f t="shared" si="414"/>
        <v>0.8620915032679739</v>
      </c>
      <c r="Q770" s="72"/>
      <c r="R770" s="72"/>
      <c r="S770" s="72">
        <f t="shared" si="415"/>
        <v>0.82645107626830749</v>
      </c>
      <c r="T770" s="72">
        <f t="shared" si="416"/>
        <v>0.92677162871765506</v>
      </c>
      <c r="U770" s="72">
        <f t="shared" si="417"/>
        <v>0.73419101852820412</v>
      </c>
      <c r="V770" s="72">
        <f t="shared" si="418"/>
        <v>0.96657219974655129</v>
      </c>
      <c r="W770" s="72">
        <f t="shared" si="419"/>
        <v>0.94885266370699217</v>
      </c>
      <c r="X770" s="72">
        <f t="shared" si="420"/>
        <v>0.1466642494561276</v>
      </c>
      <c r="Y770" s="72">
        <f t="shared" si="421"/>
        <v>0.10414813100214666</v>
      </c>
      <c r="Z770" s="72">
        <f t="shared" si="422"/>
        <v>0.17316606589514949</v>
      </c>
      <c r="AA770" s="72">
        <f t="shared" si="423"/>
        <v>1.3698303792643723E-3</v>
      </c>
      <c r="AB770" s="72">
        <f t="shared" si="424"/>
        <v>0.13790849673202613</v>
      </c>
      <c r="AC770" s="72"/>
      <c r="AD770" s="72"/>
      <c r="AE770" s="72">
        <f t="shared" si="425"/>
        <v>0.17354892373169245</v>
      </c>
      <c r="AF770" s="72">
        <f t="shared" si="426"/>
        <v>7.3228371282344953E-2</v>
      </c>
      <c r="AG770" s="72">
        <f t="shared" si="427"/>
        <v>0.26580898147179594</v>
      </c>
      <c r="AH770" s="72">
        <f t="shared" si="428"/>
        <v>3.3427800253448714E-2</v>
      </c>
      <c r="AI770" s="72">
        <f t="shared" si="429"/>
        <v>5.11473362930078E-2</v>
      </c>
      <c r="AJ770" s="72">
        <f>(AV770-Driver!$K$179)/(Driver!$L$179-Driver!$K$179)</f>
        <v>0.15889130609942792</v>
      </c>
      <c r="AK770" s="72">
        <f>(AW770-Driver!$K$180)/(Driver!$L$180-Driver!$K$180)</f>
        <v>0.16906946615976845</v>
      </c>
      <c r="AL770" s="72">
        <f>(AX770-Driver!$K$181)/(Driver!$L$181-Driver!$K$181)</f>
        <v>0.22405615632707271</v>
      </c>
      <c r="AM770" s="72">
        <f>(AY770-Driver!$K$182)/(Driver!$L$182-Driver!$K$182)</f>
        <v>9.4741280731846747E-2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18.67270370721829</v>
      </c>
      <c r="AX770" s="70">
        <f t="shared" si="432"/>
        <v>3.0165054069436543</v>
      </c>
      <c r="AY770" s="70">
        <f>IFERROR(Driver!$K$19/Data!BH770/Data!BI770*Data!BK770*Data!BL770,"")</f>
        <v>0.37697268597828482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0.85752940084715013</v>
      </c>
      <c r="L771" s="72">
        <f t="shared" si="410"/>
        <v>0.81071227137216983</v>
      </c>
      <c r="M771" s="72">
        <f t="shared" si="411"/>
        <v>0.90434653032213042</v>
      </c>
      <c r="N771" s="72">
        <f t="shared" si="412"/>
        <v>0.87552804654398275</v>
      </c>
      <c r="O771" s="72">
        <f t="shared" si="413"/>
        <v>0.99866350520672209</v>
      </c>
      <c r="P771" s="72">
        <f t="shared" si="414"/>
        <v>0.83884803921568629</v>
      </c>
      <c r="Q771" s="72"/>
      <c r="R771" s="72"/>
      <c r="S771" s="72">
        <f t="shared" si="415"/>
        <v>0.82593391123987314</v>
      </c>
      <c r="T771" s="72">
        <f t="shared" si="416"/>
        <v>0.90368796292591769</v>
      </c>
      <c r="U771" s="72">
        <f t="shared" si="417"/>
        <v>0.93218751806170941</v>
      </c>
      <c r="V771" s="72">
        <f t="shared" si="418"/>
        <v>0.82133551020681128</v>
      </c>
      <c r="W771" s="72">
        <f t="shared" si="419"/>
        <v>0.957495881383855</v>
      </c>
      <c r="X771" s="72">
        <f t="shared" si="420"/>
        <v>0.18928772862783014</v>
      </c>
      <c r="Y771" s="72">
        <f t="shared" si="421"/>
        <v>9.5653469677869585E-2</v>
      </c>
      <c r="Z771" s="72">
        <f t="shared" si="422"/>
        <v>0.12447195345601719</v>
      </c>
      <c r="AA771" s="72">
        <f t="shared" si="423"/>
        <v>1.3364947932778676E-3</v>
      </c>
      <c r="AB771" s="72">
        <f t="shared" si="424"/>
        <v>0.16115196078431371</v>
      </c>
      <c r="AC771" s="72"/>
      <c r="AD771" s="72"/>
      <c r="AE771" s="72">
        <f t="shared" si="425"/>
        <v>0.17406608876012691</v>
      </c>
      <c r="AF771" s="72">
        <f t="shared" si="426"/>
        <v>9.6312037074082271E-2</v>
      </c>
      <c r="AG771" s="72">
        <f t="shared" si="427"/>
        <v>6.781248193829062E-2</v>
      </c>
      <c r="AH771" s="72">
        <f t="shared" si="428"/>
        <v>0.17866448979318872</v>
      </c>
      <c r="AI771" s="72">
        <f t="shared" si="429"/>
        <v>4.2504118616144976E-2</v>
      </c>
      <c r="AJ771" s="72">
        <f>(AV771-Driver!$K$179)/(Driver!$L$179-Driver!$K$179)</f>
        <v>0.11626782692772539</v>
      </c>
      <c r="AK771" s="72">
        <f>(AW771-Driver!$K$180)/(Driver!$L$180-Driver!$K$180)</f>
        <v>0.15180943128157429</v>
      </c>
      <c r="AL771" s="72">
        <f>(AX771-Driver!$K$181)/(Driver!$L$181-Driver!$K$181)</f>
        <v>0.27275026876620501</v>
      </c>
      <c r="AM771" s="72">
        <f>(AY771-Driver!$K$182)/(Driver!$L$182-Driver!$K$182)</f>
        <v>9.4774616317833252E-2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16.992691699995614</v>
      </c>
      <c r="AX771" s="70">
        <f t="shared" si="432"/>
        <v>3.4547524188958452</v>
      </c>
      <c r="AY771" s="70">
        <f>IFERROR(Driver!$K$19/Data!BH771/Data!BI771*Data!BK771*Data!BL771,"")</f>
        <v>0.37710532726507046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0.824118300411256</v>
      </c>
      <c r="L772" s="72">
        <f t="shared" si="410"/>
        <v>0.71813310772701633</v>
      </c>
      <c r="M772" s="72">
        <f t="shared" si="411"/>
        <v>0.93010349309549567</v>
      </c>
      <c r="N772" s="72">
        <f t="shared" si="412"/>
        <v>0.87341269841269842</v>
      </c>
      <c r="O772" s="72">
        <f t="shared" si="413"/>
        <v>0.9312768658411088</v>
      </c>
      <c r="P772" s="72">
        <f t="shared" si="414"/>
        <v>0.98562091503267979</v>
      </c>
      <c r="Q772" s="72"/>
      <c r="R772" s="72"/>
      <c r="S772" s="72">
        <f t="shared" si="415"/>
        <v>0.87481961148049281</v>
      </c>
      <c r="T772" s="72">
        <f t="shared" si="416"/>
        <v>9.9999999999999978E-2</v>
      </c>
      <c r="U772" s="72">
        <f t="shared" si="417"/>
        <v>0.30000000000000004</v>
      </c>
      <c r="V772" s="72">
        <f t="shared" si="418"/>
        <v>0.75096730039105708</v>
      </c>
      <c r="W772" s="72">
        <f t="shared" si="419"/>
        <v>0.85689690218716974</v>
      </c>
      <c r="X772" s="72">
        <f t="shared" si="420"/>
        <v>0.28186689227298362</v>
      </c>
      <c r="Y772" s="72">
        <f t="shared" si="421"/>
        <v>6.9896506904504316E-2</v>
      </c>
      <c r="Z772" s="72">
        <f t="shared" si="422"/>
        <v>0.12658730158730153</v>
      </c>
      <c r="AA772" s="72">
        <f t="shared" si="423"/>
        <v>6.8723134158891142E-2</v>
      </c>
      <c r="AB772" s="72">
        <f t="shared" si="424"/>
        <v>1.4379084967320266E-2</v>
      </c>
      <c r="AC772" s="72"/>
      <c r="AD772" s="72"/>
      <c r="AE772" s="72">
        <f t="shared" si="425"/>
        <v>0.12518038851950719</v>
      </c>
      <c r="AF772" s="72">
        <f t="shared" si="426"/>
        <v>0.9</v>
      </c>
      <c r="AG772" s="72">
        <f t="shared" si="427"/>
        <v>0.7</v>
      </c>
      <c r="AH772" s="72">
        <f t="shared" si="428"/>
        <v>0.24903269960894292</v>
      </c>
      <c r="AI772" s="72">
        <f t="shared" si="429"/>
        <v>0.14310309781283032</v>
      </c>
      <c r="AJ772" s="72">
        <f>(AV772-Driver!$K$179)/(Driver!$L$179-Driver!$K$179)</f>
        <v>2.3688663282571912E-2</v>
      </c>
      <c r="AK772" s="72">
        <f>(AW772-Driver!$K$180)/(Driver!$L$180-Driver!$K$180)</f>
        <v>0.30969829710430513</v>
      </c>
      <c r="AL772" s="72">
        <f>(AX772-Driver!$K$181)/(Driver!$L$181-Driver!$K$181)</f>
        <v>0.52380952380952372</v>
      </c>
      <c r="AM772" s="72">
        <f>(AY772-Driver!$K$182)/(Driver!$L$182-Driver!$K$182)</f>
        <v>2.7387976952219978E-2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32.360864027623627</v>
      </c>
      <c r="AX772" s="70">
        <f t="shared" si="432"/>
        <v>5.7142857142857135</v>
      </c>
      <c r="AY772" s="70">
        <f>IFERROR(Driver!$K$19/Data!BH772/Data!BI772*Data!BK772*Data!BL772,"")</f>
        <v>0.10897593061267531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1</v>
      </c>
      <c r="F773" s="43" t="b">
        <f>CL773&gt;Driver!$F$56</f>
        <v>1</v>
      </c>
      <c r="G773" s="43" t="b">
        <f>AND(CB773&gt;Driver!$F$55,CB773&lt;Driver!$G$55)</f>
        <v>1</v>
      </c>
      <c r="H773" s="43" t="b">
        <f t="shared" si="407"/>
        <v>1</v>
      </c>
      <c r="I773" s="43">
        <f t="shared" si="408"/>
        <v>1</v>
      </c>
      <c r="J773" s="43" t="b">
        <f t="array" ref="J773">NOT(OR(($H$9:$H$1273=TRUE)*($I$9:$I$1273&gt;0)*($BT$9:$BT$1273=BT773)*($K$9:$K$1273&gt;K773)))</f>
        <v>1</v>
      </c>
      <c r="K773" s="72">
        <f t="shared" si="409"/>
        <v>0.90521816554004275</v>
      </c>
      <c r="L773" s="72">
        <f t="shared" si="410"/>
        <v>0.94668036419305457</v>
      </c>
      <c r="M773" s="72">
        <f t="shared" si="411"/>
        <v>0.86375596688703105</v>
      </c>
      <c r="N773" s="72">
        <f t="shared" si="412"/>
        <v>0.74630209321444374</v>
      </c>
      <c r="O773" s="72">
        <f t="shared" si="413"/>
        <v>0.98009652640089762</v>
      </c>
      <c r="P773" s="72">
        <f t="shared" si="414"/>
        <v>0.86486928104575167</v>
      </c>
      <c r="Q773" s="72"/>
      <c r="R773" s="72"/>
      <c r="S773" s="72">
        <f t="shared" si="415"/>
        <v>0.95136392402731262</v>
      </c>
      <c r="T773" s="72">
        <f t="shared" si="416"/>
        <v>0.97211666666375962</v>
      </c>
      <c r="U773" s="72">
        <f t="shared" si="417"/>
        <v>0.74223270373264305</v>
      </c>
      <c r="V773" s="72">
        <f t="shared" si="418"/>
        <v>0.80862268858720987</v>
      </c>
      <c r="W773" s="72">
        <f t="shared" si="419"/>
        <v>0.88116689366823986</v>
      </c>
      <c r="X773" s="72">
        <f t="shared" si="420"/>
        <v>5.3319635806945431E-2</v>
      </c>
      <c r="Y773" s="72">
        <f t="shared" si="421"/>
        <v>0.13624403311296898</v>
      </c>
      <c r="Z773" s="72">
        <f t="shared" si="422"/>
        <v>0.2536979067855562</v>
      </c>
      <c r="AA773" s="72">
        <f t="shared" si="423"/>
        <v>1.9903473599102425E-2</v>
      </c>
      <c r="AB773" s="72">
        <f t="shared" si="424"/>
        <v>0.13513071895424833</v>
      </c>
      <c r="AC773" s="72"/>
      <c r="AD773" s="72"/>
      <c r="AE773" s="72">
        <f t="shared" si="425"/>
        <v>4.8636075972687376E-2</v>
      </c>
      <c r="AF773" s="72">
        <f t="shared" si="426"/>
        <v>2.7883333336240407E-2</v>
      </c>
      <c r="AG773" s="72">
        <f t="shared" si="427"/>
        <v>0.257767296267357</v>
      </c>
      <c r="AH773" s="72">
        <f t="shared" si="428"/>
        <v>0.19137731141279019</v>
      </c>
      <c r="AI773" s="72">
        <f t="shared" si="429"/>
        <v>0.11883310633176015</v>
      </c>
      <c r="AJ773" s="72">
        <f>(AV773-Driver!$K$179)/(Driver!$L$179-Driver!$K$179)</f>
        <v>0.35887519136250096</v>
      </c>
      <c r="AK773" s="72">
        <f>(AW773-Driver!$K$180)/(Driver!$L$180-Driver!$K$180)</f>
        <v>0.46343949366328291</v>
      </c>
      <c r="AL773" s="72">
        <f>(AX773-Driver!$K$181)/(Driver!$L$181-Driver!$K$181)</f>
        <v>0.6509201290077784</v>
      </c>
      <c r="AM773" s="72">
        <f>(AY773-Driver!$K$182)/(Driver!$L$182-Driver!$K$182)</f>
        <v>7.6207637512008694E-2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47.325321402514376</v>
      </c>
      <c r="AX773" s="70">
        <f t="shared" si="432"/>
        <v>6.8582811610700052</v>
      </c>
      <c r="AY773" s="70">
        <f>IFERROR(Driver!$K$19/Data!BH773/Data!BI773*Data!BK773*Data!BL773,"")</f>
        <v>0.3032278810571809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0.87191241884969783</v>
      </c>
      <c r="L774" s="72">
        <f t="shared" si="410"/>
        <v>0.80926194504874704</v>
      </c>
      <c r="M774" s="72">
        <f t="shared" si="411"/>
        <v>0.93456289265064851</v>
      </c>
      <c r="N774" s="72">
        <f t="shared" si="412"/>
        <v>0.9455052804654398</v>
      </c>
      <c r="O774" s="72">
        <f t="shared" si="413"/>
        <v>0.99903307068912006</v>
      </c>
      <c r="P774" s="72">
        <f t="shared" si="414"/>
        <v>0.85915032679738568</v>
      </c>
      <c r="Q774" s="72"/>
      <c r="R774" s="72"/>
      <c r="S774" s="72">
        <f t="shared" si="415"/>
        <v>0.85427349331727509</v>
      </c>
      <c r="T774" s="72">
        <f t="shared" si="416"/>
        <v>0.99707617745293542</v>
      </c>
      <c r="U774" s="72">
        <f t="shared" si="417"/>
        <v>0.75673406165344359</v>
      </c>
      <c r="V774" s="72">
        <f t="shared" si="418"/>
        <v>0.78487730085971408</v>
      </c>
      <c r="W774" s="72">
        <f t="shared" si="419"/>
        <v>0.94403820224719104</v>
      </c>
      <c r="X774" s="72">
        <f t="shared" si="420"/>
        <v>0.1907380549512529</v>
      </c>
      <c r="Y774" s="72">
        <f t="shared" si="421"/>
        <v>6.54371073493515E-2</v>
      </c>
      <c r="Z774" s="72">
        <f t="shared" si="422"/>
        <v>5.4494719534560199E-2</v>
      </c>
      <c r="AA774" s="72">
        <f t="shared" si="423"/>
        <v>9.6692931087993816E-4</v>
      </c>
      <c r="AB774" s="72">
        <f t="shared" si="424"/>
        <v>0.14084967320261438</v>
      </c>
      <c r="AC774" s="72"/>
      <c r="AD774" s="72"/>
      <c r="AE774" s="72">
        <f t="shared" si="425"/>
        <v>0.14572650668272491</v>
      </c>
      <c r="AF774" s="72">
        <f t="shared" si="426"/>
        <v>2.923822547064539E-3</v>
      </c>
      <c r="AG774" s="72">
        <f t="shared" si="427"/>
        <v>0.24326593834655641</v>
      </c>
      <c r="AH774" s="72">
        <f t="shared" si="428"/>
        <v>0.21512269914028595</v>
      </c>
      <c r="AI774" s="72">
        <f t="shared" si="429"/>
        <v>5.5961797752808989E-2</v>
      </c>
      <c r="AJ774" s="72">
        <f>(AV774-Driver!$K$179)/(Driver!$L$179-Driver!$K$179)</f>
        <v>0.11481750060430262</v>
      </c>
      <c r="AK774" s="72">
        <f>(AW774-Driver!$K$180)/(Driver!$L$180-Driver!$K$180)</f>
        <v>0.18746142625349377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20.462892082379419</v>
      </c>
      <c r="AX774" s="70">
        <f t="shared" si="432"/>
        <v>5.0654524758110417</v>
      </c>
      <c r="AY774" s="70">
        <f>IFERROR(Driver!$K$19/Data!BH774/Data!BI774*Data!BK774*Data!BL774,"")</f>
        <v>0.38627058199652364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0.82649353767154676</v>
      </c>
      <c r="L775" s="72">
        <f t="shared" si="410"/>
        <v>0.73892111836274277</v>
      </c>
      <c r="M775" s="72">
        <f t="shared" si="411"/>
        <v>0.91406595698035076</v>
      </c>
      <c r="N775" s="72">
        <f t="shared" si="412"/>
        <v>0.9261193321950294</v>
      </c>
      <c r="O775" s="72">
        <f t="shared" si="413"/>
        <v>0.92915043417085963</v>
      </c>
      <c r="P775" s="72">
        <f t="shared" si="414"/>
        <v>0.88692810457516347</v>
      </c>
      <c r="Q775" s="72"/>
      <c r="R775" s="72"/>
      <c r="S775" s="72">
        <f t="shared" si="415"/>
        <v>0.83179401365685135</v>
      </c>
      <c r="T775" s="72">
        <f t="shared" si="416"/>
        <v>9.9999999999999978E-2</v>
      </c>
      <c r="U775" s="72">
        <f t="shared" si="417"/>
        <v>0.30000000000000004</v>
      </c>
      <c r="V775" s="72">
        <f t="shared" si="418"/>
        <v>0.75349149836438523</v>
      </c>
      <c r="W775" s="72">
        <f t="shared" si="419"/>
        <v>0.86610499335485103</v>
      </c>
      <c r="X775" s="72">
        <f t="shared" si="420"/>
        <v>0.26107888163725723</v>
      </c>
      <c r="Y775" s="72">
        <f t="shared" si="421"/>
        <v>8.5934043019649201E-2</v>
      </c>
      <c r="Z775" s="72">
        <f t="shared" si="422"/>
        <v>7.3880667804970601E-2</v>
      </c>
      <c r="AA775" s="72">
        <f t="shared" si="423"/>
        <v>7.0849565829140426E-2</v>
      </c>
      <c r="AB775" s="72">
        <f t="shared" si="424"/>
        <v>0.11307189542483656</v>
      </c>
      <c r="AC775" s="72"/>
      <c r="AD775" s="72"/>
      <c r="AE775" s="72">
        <f t="shared" si="425"/>
        <v>0.16820598634314865</v>
      </c>
      <c r="AF775" s="72">
        <f t="shared" si="426"/>
        <v>0.9</v>
      </c>
      <c r="AG775" s="72">
        <f t="shared" si="427"/>
        <v>0.7</v>
      </c>
      <c r="AH775" s="72">
        <f t="shared" si="428"/>
        <v>0.24650850163561472</v>
      </c>
      <c r="AI775" s="72">
        <f t="shared" si="429"/>
        <v>0.13389500664514903</v>
      </c>
      <c r="AJ775" s="72">
        <f>(AV775-Driver!$K$179)/(Driver!$L$179-Driver!$K$179)</f>
        <v>4.4476673918298279E-2</v>
      </c>
      <c r="AK775" s="72">
        <f>(AW775-Driver!$K$180)/(Driver!$L$180-Driver!$K$180)</f>
        <v>0.1986650754829859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21.553403507361381</v>
      </c>
      <c r="AX775" s="70">
        <f t="shared" si="432"/>
        <v>3.9100739897552645</v>
      </c>
      <c r="AY775" s="70">
        <f>IFERROR(Driver!$K$19/Data!BH775/Data!BI775*Data!BK775*Data!BL775,"")</f>
        <v>0.1005149234140075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0.87667263275616836</v>
      </c>
      <c r="L776" s="72">
        <f t="shared" si="410"/>
        <v>0.86240029006526475</v>
      </c>
      <c r="M776" s="72">
        <f t="shared" si="411"/>
        <v>0.89094497544707207</v>
      </c>
      <c r="N776" s="72">
        <f t="shared" si="412"/>
        <v>0.938134762537153</v>
      </c>
      <c r="O776" s="72">
        <f t="shared" si="413"/>
        <v>0.9405008173988344</v>
      </c>
      <c r="P776" s="72">
        <f t="shared" si="414"/>
        <v>0.79419934640522882</v>
      </c>
      <c r="Q776" s="72"/>
      <c r="R776" s="72"/>
      <c r="S776" s="72">
        <f t="shared" si="415"/>
        <v>0.83042320932345248</v>
      </c>
      <c r="T776" s="72">
        <f t="shared" si="416"/>
        <v>0.92493533662458904</v>
      </c>
      <c r="U776" s="72">
        <f t="shared" si="417"/>
        <v>0.75128479073032728</v>
      </c>
      <c r="V776" s="72">
        <f t="shared" si="418"/>
        <v>0.83883599742433868</v>
      </c>
      <c r="W776" s="72">
        <f t="shared" si="419"/>
        <v>0.9134385269121813</v>
      </c>
      <c r="X776" s="72">
        <f t="shared" si="420"/>
        <v>0.1375997099347353</v>
      </c>
      <c r="Y776" s="72">
        <f t="shared" si="421"/>
        <v>0.10905502455292797</v>
      </c>
      <c r="Z776" s="72">
        <f t="shared" si="422"/>
        <v>6.1865237462847056E-2</v>
      </c>
      <c r="AA776" s="72">
        <f t="shared" si="423"/>
        <v>5.9499182601165601E-2</v>
      </c>
      <c r="AB776" s="72">
        <f t="shared" si="424"/>
        <v>0.2058006535947712</v>
      </c>
      <c r="AC776" s="72"/>
      <c r="AD776" s="72"/>
      <c r="AE776" s="72">
        <f t="shared" si="425"/>
        <v>0.16957679067654749</v>
      </c>
      <c r="AF776" s="72">
        <f t="shared" si="426"/>
        <v>7.5064663375410984E-2</v>
      </c>
      <c r="AG776" s="72">
        <f t="shared" si="427"/>
        <v>0.24871520926967267</v>
      </c>
      <c r="AH776" s="72">
        <f t="shared" si="428"/>
        <v>0.16116400257566132</v>
      </c>
      <c r="AI776" s="72">
        <f t="shared" si="429"/>
        <v>8.6561473087818683E-2</v>
      </c>
      <c r="AJ776" s="72">
        <f>(AV776-Driver!$K$179)/(Driver!$L$179-Driver!$K$179)</f>
        <v>0.44315526549029083</v>
      </c>
      <c r="AK776" s="72">
        <f>(AW776-Driver!$K$180)/(Driver!$L$180-Driver!$K$180)</f>
        <v>0.11827872249673381</v>
      </c>
      <c r="AL776" s="72">
        <f>(AX776-Driver!$K$181)/(Driver!$L$181-Driver!$K$181)</f>
        <v>0.33535698475937514</v>
      </c>
      <c r="AM776" s="72">
        <f>(AY776-Driver!$K$182)/(Driver!$L$182-Driver!$K$182)</f>
        <v>0.15561029371227672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13.728967509009934</v>
      </c>
      <c r="AX776" s="70">
        <f t="shared" si="432"/>
        <v>4.0182128628343765</v>
      </c>
      <c r="AY776" s="70">
        <f>IFERROR(Driver!$K$19/Data!BH776/Data!BI776*Data!BK776*Data!BL776,"")</f>
        <v>0.61916864468635213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0.8549793952034257</v>
      </c>
      <c r="L777" s="72">
        <f t="shared" ref="L777:L840" si="447">1-X777</f>
        <v>0.77662960277173476</v>
      </c>
      <c r="M777" s="72">
        <f t="shared" ref="M777:M840" si="448">1-Y777</f>
        <v>0.93332918763511663</v>
      </c>
      <c r="N777" s="72">
        <f t="shared" ref="N777:N840" si="449">1-Z777</f>
        <v>0.97165148928097134</v>
      </c>
      <c r="O777" s="72">
        <f t="shared" ref="O777:O840" si="450">1-AA777</f>
        <v>0.980950452709346</v>
      </c>
      <c r="P777" s="72">
        <f t="shared" ref="P777:P840" si="451">1-AB777</f>
        <v>0.84738562091503278</v>
      </c>
      <c r="Q777" s="72"/>
      <c r="R777" s="72"/>
      <c r="S777" s="72">
        <f t="shared" ref="S777:S840" si="452">1-AE777</f>
        <v>0.83666759417116443</v>
      </c>
      <c r="T777" s="72">
        <f t="shared" ref="T777:T840" si="453">1-AF777</f>
        <v>0.95660593255112547</v>
      </c>
      <c r="U777" s="72">
        <f t="shared" ref="U777:U840" si="454">1-AG777</f>
        <v>0.76185267537854351</v>
      </c>
      <c r="V777" s="72">
        <f t="shared" ref="V777:V840" si="455">1-AH777</f>
        <v>0.80049665210462151</v>
      </c>
      <c r="W777" s="72">
        <f t="shared" ref="W777:W840" si="456">1-AI777</f>
        <v>0.99222273889793078</v>
      </c>
      <c r="X777" s="72">
        <f t="shared" ref="X777:X840" si="457">ABS(AJ777-AJ$1)</f>
        <v>0.22337039722826524</v>
      </c>
      <c r="Y777" s="72">
        <f t="shared" ref="Y777:Y840" si="458">AVERAGE(Z777:AB777)</f>
        <v>6.6670812364883314E-2</v>
      </c>
      <c r="Z777" s="72">
        <f t="shared" ref="Z777:Z840" si="459">ABS(AL777-AL$1)</f>
        <v>2.8348510719028663E-2</v>
      </c>
      <c r="AA777" s="72">
        <f t="shared" ref="AA777:AA840" si="460">ABS(AM777-AM$1)</f>
        <v>1.9049547290654015E-2</v>
      </c>
      <c r="AB777" s="72">
        <f t="shared" ref="AB777:AB840" si="461">ABS(AN777-AN$1)</f>
        <v>0.15261437908496728</v>
      </c>
      <c r="AC777" s="72"/>
      <c r="AD777" s="72"/>
      <c r="AE777" s="72">
        <f t="shared" ref="AE777:AE840" si="462">ABS(AQ$1-AQ777)</f>
        <v>0.16333240582883557</v>
      </c>
      <c r="AF777" s="72">
        <f t="shared" ref="AF777:AF840" si="463">ABS(AR$1-AR777)</f>
        <v>4.3394067448874543E-2</v>
      </c>
      <c r="AG777" s="72">
        <f t="shared" ref="AG777:AG840" si="464">ABS(AS$1-AS777)</f>
        <v>0.23814732462145652</v>
      </c>
      <c r="AH777" s="72">
        <f t="shared" ref="AH777:AH840" si="465">ABS(AT$1-AT777)</f>
        <v>0.19950334789537844</v>
      </c>
      <c r="AI777" s="72">
        <f t="shared" ref="AI777:AI840" si="466">ABS(AU$1-AU777)</f>
        <v>7.7772611020692772E-3</v>
      </c>
      <c r="AJ777" s="72">
        <f>(AV777-Driver!$K$179)/(Driver!$L$179-Driver!$K$179)</f>
        <v>8.21851583272903E-2</v>
      </c>
      <c r="AK777" s="72">
        <f>(AW777-Driver!$K$180)/(Driver!$L$180-Driver!$K$180)</f>
        <v>0.16796737961105188</v>
      </c>
      <c r="AL777" s="72">
        <f>(AX777-Driver!$K$181)/(Driver!$L$181-Driver!$K$181)</f>
        <v>0.36887371150319354</v>
      </c>
      <c r="AM777" s="72">
        <f>(AY777-Driver!$K$182)/(Driver!$L$182-Driver!$K$182)</f>
        <v>7.7061563820457105E-2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18.56543169717261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0.3066256279700017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0.81120203642963273</v>
      </c>
      <c r="L778" s="72">
        <f t="shared" si="447"/>
        <v>0.71523245508017086</v>
      </c>
      <c r="M778" s="72">
        <f t="shared" si="448"/>
        <v>0.90717161777909472</v>
      </c>
      <c r="N778" s="72">
        <f t="shared" si="449"/>
        <v>0.80764402706633787</v>
      </c>
      <c r="O778" s="72">
        <f t="shared" si="450"/>
        <v>0.91958978051931228</v>
      </c>
      <c r="P778" s="72">
        <f t="shared" si="451"/>
        <v>0.9942810457516339</v>
      </c>
      <c r="Q778" s="72"/>
      <c r="R778" s="72"/>
      <c r="S778" s="72">
        <f t="shared" si="452"/>
        <v>0.85089886333498477</v>
      </c>
      <c r="T778" s="72">
        <f t="shared" si="453"/>
        <v>9.9999999999999978E-2</v>
      </c>
      <c r="U778" s="72">
        <f t="shared" si="454"/>
        <v>0.30000000000000004</v>
      </c>
      <c r="V778" s="72">
        <f t="shared" si="455"/>
        <v>0.75134427665831272</v>
      </c>
      <c r="W778" s="72">
        <f t="shared" si="456"/>
        <v>0.85712156829821173</v>
      </c>
      <c r="X778" s="72">
        <f t="shared" si="457"/>
        <v>0.28476754491982914</v>
      </c>
      <c r="Y778" s="72">
        <f t="shared" si="458"/>
        <v>9.2828382220905323E-2</v>
      </c>
      <c r="Z778" s="72">
        <f t="shared" si="459"/>
        <v>0.19235597293366219</v>
      </c>
      <c r="AA778" s="72">
        <f t="shared" si="460"/>
        <v>8.0410219480687661E-2</v>
      </c>
      <c r="AB778" s="72">
        <f t="shared" si="461"/>
        <v>5.7189542483661038E-3</v>
      </c>
      <c r="AC778" s="72"/>
      <c r="AD778" s="72"/>
      <c r="AE778" s="72">
        <f t="shared" si="462"/>
        <v>0.14910113666501518</v>
      </c>
      <c r="AF778" s="72">
        <f t="shared" si="463"/>
        <v>0.9</v>
      </c>
      <c r="AG778" s="72">
        <f t="shared" si="464"/>
        <v>0.7</v>
      </c>
      <c r="AH778" s="72">
        <f t="shared" si="465"/>
        <v>0.24865572334168728</v>
      </c>
      <c r="AI778" s="72">
        <f t="shared" si="466"/>
        <v>0.14287843170178827</v>
      </c>
      <c r="AJ778" s="72">
        <f>(AV778-Driver!$K$179)/(Driver!$L$179-Driver!$K$179)</f>
        <v>2.078801063572637E-2</v>
      </c>
      <c r="AK778" s="72">
        <f>(AW778-Driver!$K$180)/(Driver!$L$180-Driver!$K$180)</f>
        <v>0.33412040938442134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34.737999541073314</v>
      </c>
      <c r="AX778" s="70">
        <f t="shared" si="469"/>
        <v>6.3062037564029598</v>
      </c>
      <c r="AY778" s="70">
        <f>IFERROR(Driver!$K$19/Data!BH778/Data!BI778*Data!BK778*Data!BL778,"")</f>
        <v>6.2473372161044996E-2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0.90428361666253454</v>
      </c>
      <c r="L779" s="72">
        <f t="shared" si="447"/>
        <v>0.90570864555636132</v>
      </c>
      <c r="M779" s="72">
        <f t="shared" si="448"/>
        <v>0.90285858776870775</v>
      </c>
      <c r="N779" s="72">
        <f t="shared" si="449"/>
        <v>0.99378517675330436</v>
      </c>
      <c r="O779" s="72">
        <f t="shared" si="450"/>
        <v>0.96642457348092359</v>
      </c>
      <c r="P779" s="72">
        <f t="shared" si="451"/>
        <v>0.74836601307189543</v>
      </c>
      <c r="Q779" s="72"/>
      <c r="R779" s="72"/>
      <c r="S779" s="72">
        <f t="shared" si="452"/>
        <v>0.99081710788914801</v>
      </c>
      <c r="T779" s="72">
        <f t="shared" si="453"/>
        <v>0.995665629856891</v>
      </c>
      <c r="U779" s="72">
        <f t="shared" si="454"/>
        <v>0.95071565902209132</v>
      </c>
      <c r="V779" s="72">
        <f t="shared" si="455"/>
        <v>0.77289677274098767</v>
      </c>
      <c r="W779" s="72">
        <f t="shared" si="456"/>
        <v>0.87061679703035932</v>
      </c>
      <c r="X779" s="72">
        <f t="shared" si="457"/>
        <v>9.4291354443638703E-2</v>
      </c>
      <c r="Y779" s="72">
        <f t="shared" si="458"/>
        <v>9.714141223129226E-2</v>
      </c>
      <c r="Z779" s="72">
        <f t="shared" si="459"/>
        <v>6.2148232466956999E-3</v>
      </c>
      <c r="AA779" s="72">
        <f t="shared" si="460"/>
        <v>3.3575426519076468E-2</v>
      </c>
      <c r="AB779" s="72">
        <f t="shared" si="461"/>
        <v>0.25163398692810462</v>
      </c>
      <c r="AC779" s="72"/>
      <c r="AD779" s="72"/>
      <c r="AE779" s="72">
        <f t="shared" si="462"/>
        <v>9.1828921108520201E-3</v>
      </c>
      <c r="AF779" s="72">
        <f t="shared" si="463"/>
        <v>4.3343701431089732E-3</v>
      </c>
      <c r="AG779" s="72">
        <f t="shared" si="464"/>
        <v>4.9284340977908736E-2</v>
      </c>
      <c r="AH779" s="72">
        <f t="shared" si="465"/>
        <v>0.22710322725901236</v>
      </c>
      <c r="AI779" s="72">
        <f t="shared" si="466"/>
        <v>0.12938320296964073</v>
      </c>
      <c r="AJ779" s="72">
        <f>(AV779-Driver!$K$179)/(Driver!$L$179-Driver!$K$179)</f>
        <v>0.21126420111191682</v>
      </c>
      <c r="AK779" s="72">
        <f>(AW779-Driver!$K$180)/(Driver!$L$180-Driver!$K$180)</f>
        <v>0.55068008334078711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55.816917115368938</v>
      </c>
      <c r="AX779" s="70">
        <f t="shared" si="469"/>
        <v>4.5190665907797385</v>
      </c>
      <c r="AY779" s="70">
        <f>IFERROR(Driver!$K$19/Data!BH779/Data!BI779*Data!BK779*Data!BL779,"")</f>
        <v>0.5160188045594174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0.83151150159729337</v>
      </c>
      <c r="L780" s="72">
        <f t="shared" si="447"/>
        <v>0.74593102892595287</v>
      </c>
      <c r="M780" s="72">
        <f t="shared" si="448"/>
        <v>0.91709197426863398</v>
      </c>
      <c r="N780" s="72">
        <f t="shared" si="449"/>
        <v>0.93181085183077217</v>
      </c>
      <c r="O780" s="72">
        <f t="shared" si="450"/>
        <v>0.96080494025617547</v>
      </c>
      <c r="P780" s="72">
        <f t="shared" si="451"/>
        <v>0.85866013071895431</v>
      </c>
      <c r="Q780" s="72"/>
      <c r="R780" s="72"/>
      <c r="S780" s="72">
        <f t="shared" si="452"/>
        <v>0.840972477614366</v>
      </c>
      <c r="T780" s="72">
        <f t="shared" si="453"/>
        <v>0.73313982953697809</v>
      </c>
      <c r="U780" s="72">
        <f t="shared" si="454"/>
        <v>0.30000000000000004</v>
      </c>
      <c r="V780" s="72">
        <f t="shared" si="455"/>
        <v>0.75204999437983477</v>
      </c>
      <c r="W780" s="72">
        <f t="shared" si="456"/>
        <v>0.86716549295774648</v>
      </c>
      <c r="X780" s="72">
        <f t="shared" si="457"/>
        <v>0.25406897107404719</v>
      </c>
      <c r="Y780" s="72">
        <f t="shared" si="458"/>
        <v>8.2908025731366033E-2</v>
      </c>
      <c r="Z780" s="72">
        <f t="shared" si="459"/>
        <v>6.8189148169227831E-2</v>
      </c>
      <c r="AA780" s="72">
        <f t="shared" si="460"/>
        <v>3.9195059743824562E-2</v>
      </c>
      <c r="AB780" s="72">
        <f t="shared" si="461"/>
        <v>0.14133986928104569</v>
      </c>
      <c r="AC780" s="72"/>
      <c r="AD780" s="72"/>
      <c r="AE780" s="72">
        <f t="shared" si="462"/>
        <v>0.159027522385634</v>
      </c>
      <c r="AF780" s="72">
        <f t="shared" si="463"/>
        <v>0.26686017046302191</v>
      </c>
      <c r="AG780" s="72">
        <f t="shared" si="464"/>
        <v>0.7</v>
      </c>
      <c r="AH780" s="72">
        <f t="shared" si="465"/>
        <v>0.2479500056201652</v>
      </c>
      <c r="AI780" s="72">
        <f t="shared" si="466"/>
        <v>0.13283450704225352</v>
      </c>
      <c r="AJ780" s="72">
        <f>(AV780-Driver!$K$179)/(Driver!$L$179-Driver!$K$179)</f>
        <v>5.1486584481508321E-2</v>
      </c>
      <c r="AK780" s="72">
        <f>(AW780-Driver!$K$180)/(Driver!$L$180-Driver!$K$180)</f>
        <v>0.17401683620197647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19.154257836960166</v>
      </c>
      <c r="AX780" s="70">
        <f t="shared" si="469"/>
        <v>3.9612976664769493</v>
      </c>
      <c r="AY780" s="70">
        <f>IFERROR(Driver!$K$19/Data!BH780/Data!BI780*Data!BK780*Data!BL780,"")</f>
        <v>0.22646724419877723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0.83331602842688213</v>
      </c>
      <c r="L781" s="72">
        <f t="shared" si="447"/>
        <v>0.72796309725243735</v>
      </c>
      <c r="M781" s="72">
        <f t="shared" si="448"/>
        <v>0.9386689596013269</v>
      </c>
      <c r="N781" s="72">
        <f t="shared" si="449"/>
        <v>0.98493170176437117</v>
      </c>
      <c r="O781" s="72">
        <f t="shared" si="450"/>
        <v>0.92584641886967467</v>
      </c>
      <c r="P781" s="72">
        <f t="shared" si="451"/>
        <v>0.90522875816993476</v>
      </c>
      <c r="Q781" s="72"/>
      <c r="R781" s="72"/>
      <c r="S781" s="72">
        <f t="shared" si="452"/>
        <v>0.8211066081783851</v>
      </c>
      <c r="T781" s="72">
        <f t="shared" si="453"/>
        <v>9.9999999999999978E-2</v>
      </c>
      <c r="U781" s="72">
        <f t="shared" si="454"/>
        <v>0.30000000000000004</v>
      </c>
      <c r="V781" s="72">
        <f t="shared" si="455"/>
        <v>0.7536712381614975</v>
      </c>
      <c r="W781" s="72">
        <f t="shared" si="456"/>
        <v>0.89600961538461532</v>
      </c>
      <c r="X781" s="72">
        <f t="shared" si="457"/>
        <v>0.27203690274756265</v>
      </c>
      <c r="Y781" s="72">
        <f t="shared" si="458"/>
        <v>6.1331040398673153E-2</v>
      </c>
      <c r="Z781" s="72">
        <f t="shared" si="459"/>
        <v>1.506829823562883E-2</v>
      </c>
      <c r="AA781" s="72">
        <f t="shared" si="460"/>
        <v>7.4153581130325316E-2</v>
      </c>
      <c r="AB781" s="72">
        <f t="shared" si="461"/>
        <v>9.47712418300653E-2</v>
      </c>
      <c r="AC781" s="72"/>
      <c r="AD781" s="72"/>
      <c r="AE781" s="72">
        <f t="shared" si="462"/>
        <v>0.17889339182161484</v>
      </c>
      <c r="AF781" s="72">
        <f t="shared" si="463"/>
        <v>0.9</v>
      </c>
      <c r="AG781" s="72">
        <f t="shared" si="464"/>
        <v>0.7</v>
      </c>
      <c r="AH781" s="72">
        <f t="shared" si="465"/>
        <v>0.2463287618385025</v>
      </c>
      <c r="AI781" s="72">
        <f t="shared" si="466"/>
        <v>0.10399038461538462</v>
      </c>
      <c r="AJ781" s="72">
        <f>(AV781-Driver!$K$179)/(Driver!$L$179-Driver!$K$179)</f>
        <v>3.3518652807992905E-2</v>
      </c>
      <c r="AK781" s="72">
        <f>(AW781-Driver!$K$180)/(Driver!$L$180-Driver!$K$180)</f>
        <v>0.22110370446996974</v>
      </c>
      <c r="AL781" s="72">
        <f>(AX781-Driver!$K$181)/(Driver!$L$181-Driver!$K$181)</f>
        <v>0.38215392398659337</v>
      </c>
      <c r="AM781" s="72">
        <f>(AY781-Driver!$K$182)/(Driver!$L$182-Driver!$K$182)</f>
        <v>2.19575299807858E-2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23.737475926089409</v>
      </c>
      <c r="AX781" s="70">
        <f t="shared" si="469"/>
        <v>4.4393853158793402</v>
      </c>
      <c r="AY781" s="70">
        <f>IFERROR(Driver!$K$19/Data!BH781/Data!BI781*Data!BK781*Data!BL781,"")</f>
        <v>8.7368346621085335E-2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0.87515313466977429</v>
      </c>
      <c r="L782" s="72">
        <f t="shared" si="447"/>
        <v>0.86743614535492708</v>
      </c>
      <c r="M782" s="72">
        <f t="shared" si="448"/>
        <v>0.88287012398462139</v>
      </c>
      <c r="N782" s="72">
        <f t="shared" si="449"/>
        <v>0.82408619490292789</v>
      </c>
      <c r="O782" s="72">
        <f t="shared" si="450"/>
        <v>0.95091306593982516</v>
      </c>
      <c r="P782" s="72">
        <f t="shared" si="451"/>
        <v>0.87361111111111112</v>
      </c>
      <c r="Q782" s="72"/>
      <c r="R782" s="72"/>
      <c r="S782" s="72">
        <f t="shared" si="452"/>
        <v>0.85072328429976973</v>
      </c>
      <c r="T782" s="72">
        <f t="shared" si="453"/>
        <v>0.91348116121085909</v>
      </c>
      <c r="U782" s="72">
        <f t="shared" si="454"/>
        <v>0.63232700689070898</v>
      </c>
      <c r="V782" s="72">
        <f t="shared" si="455"/>
        <v>0.76515811613254892</v>
      </c>
      <c r="W782" s="72">
        <f t="shared" si="456"/>
        <v>0.86110038767932218</v>
      </c>
      <c r="X782" s="72">
        <f t="shared" si="457"/>
        <v>0.13256385464507292</v>
      </c>
      <c r="Y782" s="72">
        <f t="shared" si="458"/>
        <v>0.11712987601537857</v>
      </c>
      <c r="Z782" s="72">
        <f t="shared" si="459"/>
        <v>0.17591380509707205</v>
      </c>
      <c r="AA782" s="72">
        <f t="shared" si="460"/>
        <v>4.9086934060174829E-2</v>
      </c>
      <c r="AB782" s="72">
        <f t="shared" si="461"/>
        <v>0.12638888888888886</v>
      </c>
      <c r="AC782" s="72"/>
      <c r="AD782" s="72"/>
      <c r="AE782" s="72">
        <f t="shared" si="462"/>
        <v>0.14927671570023024</v>
      </c>
      <c r="AF782" s="72">
        <f t="shared" si="463"/>
        <v>8.6518838789140962E-2</v>
      </c>
      <c r="AG782" s="72">
        <f t="shared" si="464"/>
        <v>0.36767299310929108</v>
      </c>
      <c r="AH782" s="72">
        <f t="shared" si="465"/>
        <v>0.23484188386745108</v>
      </c>
      <c r="AI782" s="72">
        <f t="shared" si="466"/>
        <v>0.13889961232067785</v>
      </c>
      <c r="AJ782" s="72">
        <f>(AV782-Driver!$K$179)/(Driver!$L$179-Driver!$K$179)</f>
        <v>0.1729917009104826</v>
      </c>
      <c r="AK782" s="72">
        <f>(AW782-Driver!$K$180)/(Driver!$L$180-Driver!$K$180)</f>
        <v>0.21018239292212268</v>
      </c>
      <c r="AL782" s="72">
        <f>(AX782-Driver!$K$181)/(Driver!$L$181-Driver!$K$181)</f>
        <v>0.57313602731929425</v>
      </c>
      <c r="AM782" s="72">
        <f>(AY782-Driver!$K$182)/(Driver!$L$182-Driver!$K$182)</f>
        <v>4.702417705093629E-2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22.674445945878709</v>
      </c>
      <c r="AX782" s="70">
        <f t="shared" si="469"/>
        <v>6.1582242458736483</v>
      </c>
      <c r="AY782" s="70">
        <f>IFERROR(Driver!$K$19/Data!BH782/Data!BI782*Data!BK782*Data!BL782,"")</f>
        <v>0.18710777595442721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0.90541180113057784</v>
      </c>
      <c r="L783" s="72">
        <f t="shared" si="447"/>
        <v>0.96037789058093626</v>
      </c>
      <c r="M783" s="72">
        <f t="shared" si="448"/>
        <v>0.85044571168021943</v>
      </c>
      <c r="N783" s="72">
        <f t="shared" si="449"/>
        <v>0.67737146651489288</v>
      </c>
      <c r="O783" s="72">
        <f t="shared" si="450"/>
        <v>0.98409638748001371</v>
      </c>
      <c r="P783" s="72">
        <f t="shared" si="451"/>
        <v>0.88986928104575158</v>
      </c>
      <c r="Q783" s="72"/>
      <c r="R783" s="72"/>
      <c r="S783" s="72">
        <f t="shared" si="452"/>
        <v>0.98815083911857138</v>
      </c>
      <c r="T783" s="72">
        <f t="shared" si="453"/>
        <v>0.92352340451201842</v>
      </c>
      <c r="U783" s="72">
        <f t="shared" si="454"/>
        <v>0.75192562202634072</v>
      </c>
      <c r="V783" s="72">
        <f t="shared" si="455"/>
        <v>0.81112645875461897</v>
      </c>
      <c r="W783" s="72">
        <f t="shared" si="456"/>
        <v>0.870252484555466</v>
      </c>
      <c r="X783" s="72">
        <f t="shared" si="457"/>
        <v>3.9622109419063745E-2</v>
      </c>
      <c r="Y783" s="72">
        <f t="shared" si="458"/>
        <v>0.1495542883197806</v>
      </c>
      <c r="Z783" s="72">
        <f t="shared" si="459"/>
        <v>0.32262853348510717</v>
      </c>
      <c r="AA783" s="72">
        <f t="shared" si="460"/>
        <v>1.5903612519986246E-2</v>
      </c>
      <c r="AB783" s="72">
        <f t="shared" si="461"/>
        <v>0.11013071895424836</v>
      </c>
      <c r="AC783" s="72"/>
      <c r="AD783" s="72"/>
      <c r="AE783" s="72">
        <f t="shared" si="462"/>
        <v>1.184916088142865E-2</v>
      </c>
      <c r="AF783" s="72">
        <f t="shared" si="463"/>
        <v>7.6476595487981566E-2</v>
      </c>
      <c r="AG783" s="72">
        <f t="shared" si="464"/>
        <v>0.2480743779736593</v>
      </c>
      <c r="AH783" s="72">
        <f t="shared" si="465"/>
        <v>0.18887354124538103</v>
      </c>
      <c r="AI783" s="72">
        <f t="shared" si="466"/>
        <v>0.12974751544453397</v>
      </c>
      <c r="AJ783" s="72">
        <f>(AV783-Driver!$K$179)/(Driver!$L$179-Driver!$K$179)</f>
        <v>0.34517766497461927</v>
      </c>
      <c r="AK783" s="72">
        <f>(AW783-Driver!$K$180)/(Driver!$L$180-Driver!$K$180)</f>
        <v>0.4478682789278659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45.809691341094698</v>
      </c>
      <c r="AX783" s="70">
        <f t="shared" si="469"/>
        <v>7.4786568013659647</v>
      </c>
      <c r="AY783" s="70">
        <f>IFERROR(Driver!$K$19/Data!BH783/Data!BI783*Data!BK783*Data!BL783,"")</f>
        <v>0.44570319199976605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0.84226728694800979</v>
      </c>
      <c r="L784" s="72">
        <f t="shared" si="447"/>
        <v>0.79306663443719283</v>
      </c>
      <c r="M784" s="72">
        <f t="shared" si="448"/>
        <v>0.89146793945882674</v>
      </c>
      <c r="N784" s="72">
        <f t="shared" si="449"/>
        <v>0.84011414658825023</v>
      </c>
      <c r="O784" s="72">
        <f t="shared" si="450"/>
        <v>0.95757398551372019</v>
      </c>
      <c r="P784" s="72">
        <f t="shared" si="451"/>
        <v>0.8767156862745098</v>
      </c>
      <c r="Q784" s="72"/>
      <c r="R784" s="72"/>
      <c r="S784" s="72">
        <f t="shared" si="452"/>
        <v>0.81881696850287444</v>
      </c>
      <c r="T784" s="72">
        <f t="shared" si="453"/>
        <v>0.9780918271537169</v>
      </c>
      <c r="U784" s="72">
        <f t="shared" si="454"/>
        <v>0.80373314969980614</v>
      </c>
      <c r="V784" s="72">
        <f t="shared" si="455"/>
        <v>0.86441807005408677</v>
      </c>
      <c r="W784" s="72">
        <f t="shared" si="456"/>
        <v>0.96284829721362231</v>
      </c>
      <c r="X784" s="72">
        <f t="shared" si="457"/>
        <v>0.20693336556280717</v>
      </c>
      <c r="Y784" s="72">
        <f t="shared" si="458"/>
        <v>0.10853206054117326</v>
      </c>
      <c r="Z784" s="72">
        <f t="shared" si="459"/>
        <v>0.15988585341174977</v>
      </c>
      <c r="AA784" s="72">
        <f t="shared" si="460"/>
        <v>4.2426014486279799E-2</v>
      </c>
      <c r="AB784" s="72">
        <f t="shared" si="461"/>
        <v>0.12328431372549017</v>
      </c>
      <c r="AC784" s="72"/>
      <c r="AD784" s="72"/>
      <c r="AE784" s="72">
        <f t="shared" si="462"/>
        <v>0.18118303149712559</v>
      </c>
      <c r="AF784" s="72">
        <f t="shared" si="463"/>
        <v>2.1908172846283061E-2</v>
      </c>
      <c r="AG784" s="72">
        <f t="shared" si="464"/>
        <v>0.19626685030019389</v>
      </c>
      <c r="AH784" s="72">
        <f t="shared" si="465"/>
        <v>0.1355819299459132</v>
      </c>
      <c r="AI784" s="72">
        <f t="shared" si="466"/>
        <v>3.7151702786377638E-2</v>
      </c>
      <c r="AJ784" s="72">
        <f>(AV784-Driver!$K$179)/(Driver!$L$179-Driver!$K$179)</f>
        <v>9.8622189992748369E-2</v>
      </c>
      <c r="AK784" s="72">
        <f>(AW784-Driver!$K$180)/(Driver!$L$180-Driver!$K$180)</f>
        <v>0.18231231338978593</v>
      </c>
      <c r="AL784" s="72">
        <f>(AX784-Driver!$K$181)/(Driver!$L$181-Driver!$K$181)</f>
        <v>0.23733636881047243</v>
      </c>
      <c r="AM784" s="72">
        <f>(AY784-Driver!$K$182)/(Driver!$L$182-Driver!$K$182)</f>
        <v>5.368509662483132E-2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19.961701238987626</v>
      </c>
      <c r="AX784" s="70">
        <f t="shared" si="469"/>
        <v>3.1360273192942518</v>
      </c>
      <c r="AY784" s="70">
        <f>IFERROR(Driver!$K$19/Data!BH784/Data!BI784*Data!BK784*Data!BL784,"")</f>
        <v>0.21361137315577355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0.86381401995802887</v>
      </c>
      <c r="L785" s="72">
        <f t="shared" si="447"/>
        <v>0.81909193457416807</v>
      </c>
      <c r="M785" s="72">
        <f t="shared" si="448"/>
        <v>0.90853610534188955</v>
      </c>
      <c r="N785" s="72">
        <f t="shared" si="449"/>
        <v>0.83989597166888008</v>
      </c>
      <c r="O785" s="72">
        <f t="shared" si="450"/>
        <v>0.96087574304959922</v>
      </c>
      <c r="P785" s="72">
        <f t="shared" si="451"/>
        <v>0.92483660130718959</v>
      </c>
      <c r="Q785" s="72"/>
      <c r="R785" s="72"/>
      <c r="S785" s="72">
        <f t="shared" si="452"/>
        <v>0.8956587830903191</v>
      </c>
      <c r="T785" s="72">
        <f t="shared" si="453"/>
        <v>0.84714718050526627</v>
      </c>
      <c r="U785" s="72">
        <f t="shared" si="454"/>
        <v>0.30000000000000004</v>
      </c>
      <c r="V785" s="72">
        <f t="shared" si="455"/>
        <v>0.7534138029494325</v>
      </c>
      <c r="W785" s="72">
        <f t="shared" si="456"/>
        <v>0.86348751421098235</v>
      </c>
      <c r="X785" s="72">
        <f t="shared" si="457"/>
        <v>0.18090806542583193</v>
      </c>
      <c r="Y785" s="72">
        <f t="shared" si="458"/>
        <v>9.1463894658110403E-2</v>
      </c>
      <c r="Z785" s="72">
        <f t="shared" si="459"/>
        <v>0.16010402833111997</v>
      </c>
      <c r="AA785" s="72">
        <f t="shared" si="460"/>
        <v>3.9124256950400796E-2</v>
      </c>
      <c r="AB785" s="72">
        <f t="shared" si="461"/>
        <v>7.516339869281044E-2</v>
      </c>
      <c r="AC785" s="72"/>
      <c r="AD785" s="72"/>
      <c r="AE785" s="72">
        <f t="shared" si="462"/>
        <v>0.10434121690968087</v>
      </c>
      <c r="AF785" s="72">
        <f t="shared" si="463"/>
        <v>0.15285281949473375</v>
      </c>
      <c r="AG785" s="72">
        <f t="shared" si="464"/>
        <v>0.7</v>
      </c>
      <c r="AH785" s="72">
        <f t="shared" si="465"/>
        <v>0.2465861970505675</v>
      </c>
      <c r="AI785" s="72">
        <f t="shared" si="466"/>
        <v>0.13651248578901759</v>
      </c>
      <c r="AJ785" s="72">
        <f>(AV785-Driver!$K$179)/(Driver!$L$179-Driver!$K$179)</f>
        <v>0.12464749012972361</v>
      </c>
      <c r="AK785" s="72">
        <f>(AW785-Driver!$K$180)/(Driver!$L$180-Driver!$K$180)</f>
        <v>0.25709242293203027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27.240451416434645</v>
      </c>
      <c r="AX785" s="70">
        <f t="shared" si="469"/>
        <v>6.0159362549800797</v>
      </c>
      <c r="AY785" s="70">
        <f>IFERROR(Driver!$K$19/Data!BH785/Data!BI785*Data!BK785*Data!BL785,"")</f>
        <v>0.22674896636893943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0.8418438340855301</v>
      </c>
      <c r="L786" s="72">
        <f t="shared" si="447"/>
        <v>0.82416807670614778</v>
      </c>
      <c r="M786" s="72">
        <f t="shared" si="448"/>
        <v>0.8595195914649123</v>
      </c>
      <c r="N786" s="72">
        <f t="shared" si="449"/>
        <v>0.73134288243849999</v>
      </c>
      <c r="O786" s="72">
        <f t="shared" si="450"/>
        <v>0.90861295077976623</v>
      </c>
      <c r="P786" s="72">
        <f t="shared" si="451"/>
        <v>0.93860294117647058</v>
      </c>
      <c r="Q786" s="72"/>
      <c r="R786" s="72"/>
      <c r="S786" s="72">
        <f t="shared" si="452"/>
        <v>0.88342381778466472</v>
      </c>
      <c r="T786" s="72">
        <f t="shared" si="453"/>
        <v>0.91206541231055782</v>
      </c>
      <c r="U786" s="72">
        <f t="shared" si="454"/>
        <v>0.30000000000000004</v>
      </c>
      <c r="V786" s="72">
        <f t="shared" si="455"/>
        <v>0.7578089526726477</v>
      </c>
      <c r="W786" s="72">
        <f t="shared" si="456"/>
        <v>0.87557859027516016</v>
      </c>
      <c r="X786" s="72">
        <f t="shared" si="457"/>
        <v>0.17583192329385219</v>
      </c>
      <c r="Y786" s="72">
        <f t="shared" si="458"/>
        <v>0.14048040853508773</v>
      </c>
      <c r="Z786" s="72">
        <f t="shared" si="459"/>
        <v>0.26865711756150001</v>
      </c>
      <c r="AA786" s="72">
        <f t="shared" si="460"/>
        <v>9.1387049220233829E-2</v>
      </c>
      <c r="AB786" s="72">
        <f t="shared" si="461"/>
        <v>6.1397058823529388E-2</v>
      </c>
      <c r="AC786" s="72"/>
      <c r="AD786" s="72"/>
      <c r="AE786" s="72">
        <f t="shared" si="462"/>
        <v>0.11657618221533528</v>
      </c>
      <c r="AF786" s="72">
        <f t="shared" si="463"/>
        <v>8.7934587689442137E-2</v>
      </c>
      <c r="AG786" s="72">
        <f t="shared" si="464"/>
        <v>0.7</v>
      </c>
      <c r="AH786" s="72">
        <f t="shared" si="465"/>
        <v>0.2421910473273523</v>
      </c>
      <c r="AI786" s="72">
        <f t="shared" si="466"/>
        <v>0.12442140972483981</v>
      </c>
      <c r="AJ786" s="72">
        <f>(AV786-Driver!$K$179)/(Driver!$L$179-Driver!$K$179)</f>
        <v>0.12972363226170333</v>
      </c>
      <c r="AK786" s="72">
        <f>(AW786-Driver!$K$180)/(Driver!$L$180-Driver!$K$180)</f>
        <v>0.23567270815971361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25.155555397235993</v>
      </c>
      <c r="AX786" s="70">
        <f t="shared" si="469"/>
        <v>2.1570859419464998</v>
      </c>
      <c r="AY786" s="70">
        <f>IFERROR(Driver!$K$19/Data!BH786/Data!BI786*Data!BK786*Data!BL786,"")</f>
        <v>0.74604949996559367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0.85497256800712096</v>
      </c>
      <c r="L787" s="72">
        <f t="shared" si="447"/>
        <v>0.87428490854886798</v>
      </c>
      <c r="M787" s="72">
        <f t="shared" si="448"/>
        <v>0.83566022746537416</v>
      </c>
      <c r="N787" s="72">
        <f t="shared" si="449"/>
        <v>0.74778505027509012</v>
      </c>
      <c r="O787" s="72">
        <f t="shared" si="450"/>
        <v>0.84203876937593414</v>
      </c>
      <c r="P787" s="72">
        <f t="shared" si="451"/>
        <v>0.91715686274509811</v>
      </c>
      <c r="Q787" s="72"/>
      <c r="R787" s="72"/>
      <c r="S787" s="72">
        <f t="shared" si="452"/>
        <v>0.88415773601997327</v>
      </c>
      <c r="T787" s="72">
        <f t="shared" si="453"/>
        <v>0.89939131199635247</v>
      </c>
      <c r="U787" s="72">
        <f t="shared" si="454"/>
        <v>0.56914284075063337</v>
      </c>
      <c r="V787" s="72">
        <f t="shared" si="455"/>
        <v>0.78183696573090633</v>
      </c>
      <c r="W787" s="72">
        <f t="shared" si="456"/>
        <v>0.89654320987654323</v>
      </c>
      <c r="X787" s="72">
        <f t="shared" si="457"/>
        <v>0.12571509145113205</v>
      </c>
      <c r="Y787" s="72">
        <f t="shared" si="458"/>
        <v>0.16433977253462589</v>
      </c>
      <c r="Z787" s="72">
        <f t="shared" si="459"/>
        <v>0.25221494972490988</v>
      </c>
      <c r="AA787" s="72">
        <f t="shared" si="460"/>
        <v>0.15796123062406589</v>
      </c>
      <c r="AB787" s="72">
        <f t="shared" si="461"/>
        <v>8.2843137254901944E-2</v>
      </c>
      <c r="AC787" s="72"/>
      <c r="AD787" s="72"/>
      <c r="AE787" s="72">
        <f t="shared" si="462"/>
        <v>0.1158422639800267</v>
      </c>
      <c r="AF787" s="72">
        <f t="shared" si="463"/>
        <v>0.1006086880036475</v>
      </c>
      <c r="AG787" s="72">
        <f t="shared" si="464"/>
        <v>0.43085715924936668</v>
      </c>
      <c r="AH787" s="72">
        <f t="shared" si="465"/>
        <v>0.21816303426909367</v>
      </c>
      <c r="AI787" s="72">
        <f t="shared" si="466"/>
        <v>0.10345679012345679</v>
      </c>
      <c r="AJ787" s="72">
        <f>(AV787-Driver!$K$179)/(Driver!$L$179-Driver!$K$179)</f>
        <v>0.17984046410442348</v>
      </c>
      <c r="AK787" s="72">
        <f>(AW787-Driver!$K$180)/(Driver!$L$180-Driver!$K$180)</f>
        <v>0.21983362496976586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23.613852258725583</v>
      </c>
      <c r="AX787" s="70">
        <f t="shared" si="469"/>
        <v>2.305065452475811</v>
      </c>
      <c r="AY787" s="70">
        <f>IFERROR(Driver!$K$19/Data!BH787/Data!BI787*Data!BK787*Data!BL787,"")</f>
        <v>1.0109461510003317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0.84132623540295004</v>
      </c>
      <c r="L788" s="72">
        <f t="shared" si="447"/>
        <v>0.76696076061558294</v>
      </c>
      <c r="M788" s="72">
        <f t="shared" si="448"/>
        <v>0.91569171019031703</v>
      </c>
      <c r="N788" s="72">
        <f t="shared" si="449"/>
        <v>0.85950009485866063</v>
      </c>
      <c r="O788" s="72">
        <f t="shared" si="450"/>
        <v>0.94884954551621215</v>
      </c>
      <c r="P788" s="72">
        <f t="shared" si="451"/>
        <v>0.93872549019607843</v>
      </c>
      <c r="Q788" s="72"/>
      <c r="R788" s="72"/>
      <c r="S788" s="72">
        <f t="shared" si="452"/>
        <v>0.85421005673154271</v>
      </c>
      <c r="T788" s="72">
        <f t="shared" si="453"/>
        <v>0.63622648240884216</v>
      </c>
      <c r="U788" s="72">
        <f t="shared" si="454"/>
        <v>0.30000000000000004</v>
      </c>
      <c r="V788" s="72">
        <f t="shared" si="455"/>
        <v>0.75230120725133809</v>
      </c>
      <c r="W788" s="72">
        <f t="shared" si="456"/>
        <v>0.87204678362573096</v>
      </c>
      <c r="X788" s="72">
        <f t="shared" si="457"/>
        <v>0.23303923938441704</v>
      </c>
      <c r="Y788" s="72">
        <f t="shared" si="458"/>
        <v>8.4308289809682954E-2</v>
      </c>
      <c r="Z788" s="72">
        <f t="shared" si="459"/>
        <v>0.14049990514133942</v>
      </c>
      <c r="AA788" s="72">
        <f t="shared" si="460"/>
        <v>5.1150454483787827E-2</v>
      </c>
      <c r="AB788" s="72">
        <f t="shared" si="461"/>
        <v>6.1274509803921601E-2</v>
      </c>
      <c r="AC788" s="72"/>
      <c r="AD788" s="72"/>
      <c r="AE788" s="72">
        <f t="shared" si="462"/>
        <v>0.14578994326845734</v>
      </c>
      <c r="AF788" s="72">
        <f t="shared" si="463"/>
        <v>0.36377351759115784</v>
      </c>
      <c r="AG788" s="72">
        <f t="shared" si="464"/>
        <v>0.7</v>
      </c>
      <c r="AH788" s="72">
        <f t="shared" si="465"/>
        <v>0.24769879274866191</v>
      </c>
      <c r="AI788" s="72">
        <f t="shared" si="466"/>
        <v>0.12795321637426901</v>
      </c>
      <c r="AJ788" s="72">
        <f>(AV788-Driver!$K$179)/(Driver!$L$179-Driver!$K$179)</f>
        <v>7.251631617113849E-2</v>
      </c>
      <c r="AK788" s="72">
        <f>(AW788-Driver!$K$180)/(Driver!$L$180-Driver!$K$180)</f>
        <v>0.26779288795550266</v>
      </c>
      <c r="AL788" s="72">
        <f>(AX788-Driver!$K$181)/(Driver!$L$181-Driver!$K$181)</f>
        <v>0.53772212736356162</v>
      </c>
      <c r="AM788" s="72">
        <f>(AY788-Driver!$K$182)/(Driver!$L$182-Driver!$K$182)</f>
        <v>4.4960656627323292E-2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28.281985216868122</v>
      </c>
      <c r="AX788" s="70">
        <f t="shared" si="469"/>
        <v>5.8394991462720549</v>
      </c>
      <c r="AY788" s="70">
        <f>IFERROR(Driver!$K$19/Data!BH788/Data!BI788*Data!BK788*Data!BL788,"")</f>
        <v>0.17889709070031753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0.83338114232887639</v>
      </c>
      <c r="L789" s="72">
        <f t="shared" si="447"/>
        <v>0.7476230763032794</v>
      </c>
      <c r="M789" s="72">
        <f t="shared" si="448"/>
        <v>0.91913920835447338</v>
      </c>
      <c r="N789" s="72">
        <f t="shared" si="449"/>
        <v>0.90503225194460257</v>
      </c>
      <c r="O789" s="72">
        <f t="shared" si="450"/>
        <v>0.96153569991620302</v>
      </c>
      <c r="P789" s="72">
        <f t="shared" si="451"/>
        <v>0.89084967320261432</v>
      </c>
      <c r="Q789" s="72"/>
      <c r="R789" s="72"/>
      <c r="S789" s="72">
        <f t="shared" si="452"/>
        <v>0.96097541226957439</v>
      </c>
      <c r="T789" s="72">
        <f t="shared" si="453"/>
        <v>9.9999999999999978E-2</v>
      </c>
      <c r="U789" s="72">
        <f t="shared" si="454"/>
        <v>0.30000000000000004</v>
      </c>
      <c r="V789" s="72">
        <f t="shared" si="455"/>
        <v>0.75061254357269913</v>
      </c>
      <c r="W789" s="72">
        <f t="shared" si="456"/>
        <v>0.85484991423670675</v>
      </c>
      <c r="X789" s="72">
        <f t="shared" si="457"/>
        <v>0.2523769236967206</v>
      </c>
      <c r="Y789" s="72">
        <f t="shared" si="458"/>
        <v>8.0860791645526647E-2</v>
      </c>
      <c r="Z789" s="72">
        <f t="shared" si="459"/>
        <v>9.4967748055397372E-2</v>
      </c>
      <c r="AA789" s="72">
        <f t="shared" si="460"/>
        <v>3.8464300083796948E-2</v>
      </c>
      <c r="AB789" s="72">
        <f t="shared" si="461"/>
        <v>0.10915032679738562</v>
      </c>
      <c r="AC789" s="72"/>
      <c r="AD789" s="72"/>
      <c r="AE789" s="72">
        <f t="shared" si="462"/>
        <v>3.9024587730425664E-2</v>
      </c>
      <c r="AF789" s="72">
        <f t="shared" si="463"/>
        <v>0.9</v>
      </c>
      <c r="AG789" s="72">
        <f t="shared" si="464"/>
        <v>0.7</v>
      </c>
      <c r="AH789" s="72">
        <f t="shared" si="465"/>
        <v>0.24938745642730081</v>
      </c>
      <c r="AI789" s="72">
        <f t="shared" si="466"/>
        <v>0.1451500857632933</v>
      </c>
      <c r="AJ789" s="72">
        <f>(AV789-Driver!$K$179)/(Driver!$L$179-Driver!$K$179)</f>
        <v>5.3178631858834896E-2</v>
      </c>
      <c r="AK789" s="72">
        <f>(AW789-Driver!$K$180)/(Driver!$L$180-Driver!$K$180)</f>
        <v>0.42367740806663384</v>
      </c>
      <c r="AL789" s="72">
        <f>(AX789-Driver!$K$181)/(Driver!$L$181-Driver!$K$181)</f>
        <v>0.49218997027761957</v>
      </c>
      <c r="AM789" s="72">
        <f>(AY789-Driver!$K$182)/(Driver!$L$182-Driver!$K$182)</f>
        <v>5.7646811027314171E-2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43.455063798401397</v>
      </c>
      <c r="AX789" s="70">
        <f t="shared" si="469"/>
        <v>5.4297097324985764</v>
      </c>
      <c r="AY789" s="70">
        <f>IFERROR(Driver!$K$19/Data!BH789/Data!BI789*Data!BK789*Data!BL789,"")</f>
        <v>0.22937491474869187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0.84671832861349683</v>
      </c>
      <c r="L790" s="72">
        <f t="shared" si="447"/>
        <v>0.79451696076061562</v>
      </c>
      <c r="M790" s="72">
        <f t="shared" si="448"/>
        <v>0.89891969646637815</v>
      </c>
      <c r="N790" s="72">
        <f t="shared" si="449"/>
        <v>0.92422215898311522</v>
      </c>
      <c r="O790" s="72">
        <f t="shared" si="450"/>
        <v>0.93716111342255504</v>
      </c>
      <c r="P790" s="72">
        <f t="shared" si="451"/>
        <v>0.83537581699346408</v>
      </c>
      <c r="Q790" s="72"/>
      <c r="R790" s="72"/>
      <c r="S790" s="72">
        <f t="shared" si="452"/>
        <v>0.84554083713277373</v>
      </c>
      <c r="T790" s="72">
        <f t="shared" si="453"/>
        <v>0.91893203691674996</v>
      </c>
      <c r="U790" s="72">
        <f t="shared" si="454"/>
        <v>0.85896102652153894</v>
      </c>
      <c r="V790" s="72">
        <f t="shared" si="455"/>
        <v>0.77025707297824697</v>
      </c>
      <c r="W790" s="72">
        <f t="shared" si="456"/>
        <v>0.95050057208237981</v>
      </c>
      <c r="X790" s="72">
        <f t="shared" si="457"/>
        <v>0.20548303923938441</v>
      </c>
      <c r="Y790" s="72">
        <f t="shared" si="458"/>
        <v>0.10108030353362189</v>
      </c>
      <c r="Z790" s="72">
        <f t="shared" si="459"/>
        <v>7.5777841016884839E-2</v>
      </c>
      <c r="AA790" s="72">
        <f t="shared" si="460"/>
        <v>6.2838886577444908E-2</v>
      </c>
      <c r="AB790" s="72">
        <f t="shared" si="461"/>
        <v>0.16462418300653592</v>
      </c>
      <c r="AC790" s="72"/>
      <c r="AD790" s="72"/>
      <c r="AE790" s="72">
        <f t="shared" si="462"/>
        <v>0.15445916286722627</v>
      </c>
      <c r="AF790" s="72">
        <f t="shared" si="463"/>
        <v>8.1067963083250039E-2</v>
      </c>
      <c r="AG790" s="72">
        <f t="shared" si="464"/>
        <v>0.14103897347846106</v>
      </c>
      <c r="AH790" s="72">
        <f t="shared" si="465"/>
        <v>0.22974292702175297</v>
      </c>
      <c r="AI790" s="72">
        <f t="shared" si="466"/>
        <v>4.9499427917620131E-2</v>
      </c>
      <c r="AJ790" s="72">
        <f>(AV790-Driver!$K$179)/(Driver!$L$179-Driver!$K$179)</f>
        <v>0.10007251631617112</v>
      </c>
      <c r="AK790" s="72">
        <f>(AW790-Driver!$K$180)/(Driver!$L$180-Driver!$K$180)</f>
        <v>0.15568410896352888</v>
      </c>
      <c r="AL790" s="72">
        <f>(AX790-Driver!$K$181)/(Driver!$L$181-Driver!$K$181)</f>
        <v>0.32144438120533736</v>
      </c>
      <c r="AM790" s="72">
        <f>(AY790-Driver!$K$182)/(Driver!$L$182-Driver!$K$182)</f>
        <v>0.15894999768855603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17.369834914116542</v>
      </c>
      <c r="AX790" s="70">
        <f t="shared" si="469"/>
        <v>3.8929994308480365</v>
      </c>
      <c r="AY790" s="70">
        <f>IFERROR(Driver!$K$19/Data!BH790/Data!BI790*Data!BK790*Data!BL790,"")</f>
        <v>0.63245722563633688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0.85218503153004621</v>
      </c>
      <c r="L791" s="72">
        <f t="shared" si="447"/>
        <v>0.75463298686648939</v>
      </c>
      <c r="M791" s="72">
        <f t="shared" si="448"/>
        <v>0.94973707619360304</v>
      </c>
      <c r="N791" s="72">
        <f t="shared" si="449"/>
        <v>0.97775722506798202</v>
      </c>
      <c r="O791" s="72">
        <f t="shared" si="450"/>
        <v>0.94334942834942836</v>
      </c>
      <c r="P791" s="72">
        <f t="shared" si="451"/>
        <v>0.92810457516339873</v>
      </c>
      <c r="Q791" s="72"/>
      <c r="R791" s="72"/>
      <c r="S791" s="72">
        <f t="shared" si="452"/>
        <v>0.84726957885320164</v>
      </c>
      <c r="T791" s="72">
        <f t="shared" si="453"/>
        <v>0.44804193507603074</v>
      </c>
      <c r="U791" s="72">
        <f t="shared" si="454"/>
        <v>0.30000000000000004</v>
      </c>
      <c r="V791" s="72">
        <f t="shared" si="455"/>
        <v>0.75212806086032558</v>
      </c>
      <c r="W791" s="72">
        <f t="shared" si="456"/>
        <v>0.86218102445539013</v>
      </c>
      <c r="X791" s="72">
        <f t="shared" si="457"/>
        <v>0.24536701313351056</v>
      </c>
      <c r="Y791" s="72">
        <f t="shared" si="458"/>
        <v>5.0262923806396985E-2</v>
      </c>
      <c r="Z791" s="72">
        <f t="shared" si="459"/>
        <v>2.2242774932017984E-2</v>
      </c>
      <c r="AA791" s="72">
        <f t="shared" si="460"/>
        <v>5.6650571650571656E-2</v>
      </c>
      <c r="AB791" s="72">
        <f t="shared" si="461"/>
        <v>7.1895424836601302E-2</v>
      </c>
      <c r="AC791" s="72"/>
      <c r="AD791" s="72"/>
      <c r="AE791" s="72">
        <f t="shared" si="462"/>
        <v>0.15273042114679841</v>
      </c>
      <c r="AF791" s="72">
        <f t="shared" si="463"/>
        <v>0.55195806492396926</v>
      </c>
      <c r="AG791" s="72">
        <f t="shared" si="464"/>
        <v>0.7</v>
      </c>
      <c r="AH791" s="72">
        <f t="shared" si="465"/>
        <v>0.24787193913967442</v>
      </c>
      <c r="AI791" s="72">
        <f t="shared" si="466"/>
        <v>0.1378189755446099</v>
      </c>
      <c r="AJ791" s="72">
        <f>(AV791-Driver!$K$179)/(Driver!$L$179-Driver!$K$179)</f>
        <v>6.0188542422044952E-2</v>
      </c>
      <c r="AK791" s="72">
        <f>(AW791-Driver!$K$180)/(Driver!$L$180-Driver!$K$180)</f>
        <v>0.24668873078428805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26.227804115835223</v>
      </c>
      <c r="AX791" s="70">
        <f t="shared" si="469"/>
        <v>4.7751849743881616</v>
      </c>
      <c r="AY791" s="70">
        <f>IFERROR(Driver!$K$19/Data!BH791/Data!BI791*Data!BK791*Data!BL791,"")</f>
        <v>0.15701229111199178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0.84890297889433897</v>
      </c>
      <c r="L792" s="72">
        <f t="shared" si="447"/>
        <v>0.80547498187092104</v>
      </c>
      <c r="M792" s="72">
        <f t="shared" si="448"/>
        <v>0.8923309759177569</v>
      </c>
      <c r="N792" s="72">
        <f t="shared" si="449"/>
        <v>0.86477739834313549</v>
      </c>
      <c r="O792" s="72">
        <f t="shared" si="450"/>
        <v>0.99910278431209609</v>
      </c>
      <c r="P792" s="72">
        <f t="shared" si="451"/>
        <v>0.81311274509803921</v>
      </c>
      <c r="Q792" s="72"/>
      <c r="R792" s="72"/>
      <c r="S792" s="72">
        <f t="shared" si="452"/>
        <v>0.8235404722613987</v>
      </c>
      <c r="T792" s="72">
        <f t="shared" si="453"/>
        <v>0.92125625173493386</v>
      </c>
      <c r="U792" s="72">
        <f t="shared" si="454"/>
        <v>0.71799478278489715</v>
      </c>
      <c r="V792" s="72">
        <f t="shared" si="455"/>
        <v>0.89879035417398967</v>
      </c>
      <c r="W792" s="72">
        <f t="shared" si="456"/>
        <v>0.82990566037735858</v>
      </c>
      <c r="X792" s="72">
        <f t="shared" si="457"/>
        <v>0.19452501812907902</v>
      </c>
      <c r="Y792" s="72">
        <f t="shared" si="458"/>
        <v>0.10766902408224306</v>
      </c>
      <c r="Z792" s="72">
        <f t="shared" si="459"/>
        <v>0.13522260165686456</v>
      </c>
      <c r="AA792" s="72">
        <f t="shared" si="460"/>
        <v>8.9721568790386563E-4</v>
      </c>
      <c r="AB792" s="72">
        <f t="shared" si="461"/>
        <v>0.18688725490196079</v>
      </c>
      <c r="AC792" s="72"/>
      <c r="AD792" s="72"/>
      <c r="AE792" s="72">
        <f t="shared" si="462"/>
        <v>0.1764595277386013</v>
      </c>
      <c r="AF792" s="72">
        <f t="shared" si="463"/>
        <v>7.8743748265066166E-2</v>
      </c>
      <c r="AG792" s="72">
        <f t="shared" si="464"/>
        <v>0.2820052172151028</v>
      </c>
      <c r="AH792" s="72">
        <f t="shared" si="465"/>
        <v>0.10120964582601033</v>
      </c>
      <c r="AI792" s="72">
        <f t="shared" si="466"/>
        <v>0.17009433962264145</v>
      </c>
      <c r="AJ792" s="72">
        <f>(AV792-Driver!$K$179)/(Driver!$L$179-Driver!$K$179)</f>
        <v>0.11103053742647649</v>
      </c>
      <c r="AK792" s="72">
        <f>(AW792-Driver!$K$180)/(Driver!$L$180-Driver!$K$180)</f>
        <v>0.12673629566393435</v>
      </c>
      <c r="AL792" s="72">
        <f>(AX792-Driver!$K$181)/(Driver!$L$181-Driver!$K$181)</f>
        <v>0.26199962056535764</v>
      </c>
      <c r="AM792" s="72">
        <f>(AY792-Driver!$K$182)/(Driver!$L$182-Driver!$K$182)</f>
        <v>9.5213895423207254E-2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14.552188584351574</v>
      </c>
      <c r="AX792" s="70">
        <f t="shared" si="469"/>
        <v>3.3579965850882187</v>
      </c>
      <c r="AY792" s="70">
        <f>IFERROR(Driver!$K$19/Data!BH792/Data!BI792*Data!BK792*Data!BL792,"")</f>
        <v>0.37885320551801149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0.83185766686899865</v>
      </c>
      <c r="L793" s="72">
        <f t="shared" si="447"/>
        <v>0.86308516638465882</v>
      </c>
      <c r="M793" s="72">
        <f t="shared" si="448"/>
        <v>0.80063016735333858</v>
      </c>
      <c r="N793" s="72">
        <f t="shared" si="449"/>
        <v>0.69909093783595777</v>
      </c>
      <c r="O793" s="72">
        <f t="shared" si="450"/>
        <v>0.77824891062928669</v>
      </c>
      <c r="P793" s="72">
        <f t="shared" si="451"/>
        <v>0.92455065359477118</v>
      </c>
      <c r="Q793" s="72"/>
      <c r="R793" s="72"/>
      <c r="S793" s="72">
        <f t="shared" si="452"/>
        <v>0.90871251927672092</v>
      </c>
      <c r="T793" s="72">
        <f t="shared" si="453"/>
        <v>0.90619393406915139</v>
      </c>
      <c r="U793" s="72">
        <f t="shared" si="454"/>
        <v>0.30000000000000004</v>
      </c>
      <c r="V793" s="72">
        <f t="shared" si="455"/>
        <v>0.75778525656255846</v>
      </c>
      <c r="W793" s="72">
        <f t="shared" si="456"/>
        <v>0.91252177700348436</v>
      </c>
      <c r="X793" s="72">
        <f t="shared" si="457"/>
        <v>0.13691483361534124</v>
      </c>
      <c r="Y793" s="72">
        <f t="shared" si="458"/>
        <v>0.19936983264666144</v>
      </c>
      <c r="Z793" s="72">
        <f t="shared" si="459"/>
        <v>0.30090906216404223</v>
      </c>
      <c r="AA793" s="72">
        <f t="shared" si="460"/>
        <v>0.22175108937071333</v>
      </c>
      <c r="AB793" s="72">
        <f t="shared" si="461"/>
        <v>7.5449346405228768E-2</v>
      </c>
      <c r="AC793" s="72"/>
      <c r="AD793" s="72"/>
      <c r="AE793" s="72">
        <f t="shared" si="462"/>
        <v>9.1287480723279107E-2</v>
      </c>
      <c r="AF793" s="72">
        <f t="shared" si="463"/>
        <v>9.3806065930848614E-2</v>
      </c>
      <c r="AG793" s="72">
        <f t="shared" si="464"/>
        <v>0.7</v>
      </c>
      <c r="AH793" s="72">
        <f t="shared" si="465"/>
        <v>0.24221474343744148</v>
      </c>
      <c r="AI793" s="72">
        <f t="shared" si="466"/>
        <v>8.7478222996515684E-2</v>
      </c>
      <c r="AJ793" s="72">
        <f>(AV793-Driver!$K$179)/(Driver!$L$179-Driver!$K$179)</f>
        <v>0.16864072194021429</v>
      </c>
      <c r="AK793" s="72">
        <f>(AW793-Driver!$K$180)/(Driver!$L$180-Driver!$K$180)</f>
        <v>0.22486196512330109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0.31786220048182445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24.103287644804187</v>
      </c>
      <c r="AX793" s="70">
        <f t="shared" si="469"/>
        <v>1.8668184405236199</v>
      </c>
      <c r="AY793" s="70">
        <f>IFERROR(Driver!$K$19/Data!BH793/Data!BI793*Data!BK793*Data!BL793,"")</f>
        <v>1.2647640665292674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1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0.89950009900439332</v>
      </c>
      <c r="L794" s="72">
        <f t="shared" si="447"/>
        <v>0.89168882442994124</v>
      </c>
      <c r="M794" s="72">
        <f t="shared" si="448"/>
        <v>0.9073113735788455</v>
      </c>
      <c r="N794" s="72">
        <f t="shared" si="449"/>
        <v>0.98091918042117232</v>
      </c>
      <c r="O794" s="72">
        <f t="shared" si="450"/>
        <v>0.99232212985784773</v>
      </c>
      <c r="P794" s="72">
        <f t="shared" si="451"/>
        <v>0.74869281045751634</v>
      </c>
      <c r="Q794" s="72"/>
      <c r="R794" s="72"/>
      <c r="S794" s="72">
        <f t="shared" si="452"/>
        <v>0.9994544274097128</v>
      </c>
      <c r="T794" s="72">
        <f t="shared" si="453"/>
        <v>0.86752415876010236</v>
      </c>
      <c r="U794" s="72">
        <f t="shared" si="454"/>
        <v>0.47877256244192834</v>
      </c>
      <c r="V794" s="72">
        <f t="shared" si="455"/>
        <v>0.75877279870215053</v>
      </c>
      <c r="W794" s="72">
        <f t="shared" si="456"/>
        <v>0.8669514388489209</v>
      </c>
      <c r="X794" s="72">
        <f t="shared" si="457"/>
        <v>0.10831117557005882</v>
      </c>
      <c r="Y794" s="72">
        <f t="shared" si="458"/>
        <v>9.2688626421154496E-2</v>
      </c>
      <c r="Z794" s="72">
        <f t="shared" si="459"/>
        <v>1.9080819578827624E-2</v>
      </c>
      <c r="AA794" s="72">
        <f t="shared" si="460"/>
        <v>7.6778701421522377E-3</v>
      </c>
      <c r="AB794" s="72">
        <f t="shared" si="461"/>
        <v>0.2513071895424836</v>
      </c>
      <c r="AC794" s="72"/>
      <c r="AD794" s="72"/>
      <c r="AE794" s="72">
        <f t="shared" si="462"/>
        <v>5.4557259028722993E-4</v>
      </c>
      <c r="AF794" s="72">
        <f t="shared" si="463"/>
        <v>0.1324758412398977</v>
      </c>
      <c r="AG794" s="72">
        <f t="shared" si="464"/>
        <v>0.52122743755807166</v>
      </c>
      <c r="AH794" s="72">
        <f t="shared" si="465"/>
        <v>0.2412272012978495</v>
      </c>
      <c r="AI794" s="72">
        <f t="shared" si="466"/>
        <v>0.13304856115107913</v>
      </c>
      <c r="AJ794" s="72">
        <f>(AV794-Driver!$K$179)/(Driver!$L$179-Driver!$K$179)</f>
        <v>0.19724437998549671</v>
      </c>
      <c r="AK794" s="72">
        <f>(AW794-Driver!$K$180)/(Driver!$L$180-Driver!$K$180)</f>
        <v>0.55102662848329431</v>
      </c>
      <c r="AL794" s="72">
        <f>(AX794-Driver!$K$181)/(Driver!$L$181-Driver!$K$181)</f>
        <v>0.41630304180104982</v>
      </c>
      <c r="AM794" s="72">
        <f>(AY794-Driver!$K$182)/(Driver!$L$182-Driver!$K$182)</f>
        <v>8.8433240968958882E-2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55.850648217569223</v>
      </c>
      <c r="AX794" s="70">
        <f t="shared" si="469"/>
        <v>4.7467273762094484</v>
      </c>
      <c r="AY794" s="70">
        <f>IFERROR(Driver!$K$19/Data!BH794/Data!BI794*Data!BK794*Data!BL794,"")</f>
        <v>0.35187318685493885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0.82047596620233998</v>
      </c>
      <c r="L795" s="72">
        <f t="shared" si="447"/>
        <v>0.72055031826605431</v>
      </c>
      <c r="M795" s="72">
        <f t="shared" si="448"/>
        <v>0.92040161413862565</v>
      </c>
      <c r="N795" s="72">
        <f t="shared" si="449"/>
        <v>0.83610162524505149</v>
      </c>
      <c r="O795" s="72">
        <f t="shared" si="450"/>
        <v>0.93837936096167518</v>
      </c>
      <c r="P795" s="72">
        <f t="shared" si="451"/>
        <v>0.98672385620915026</v>
      </c>
      <c r="Q795" s="72"/>
      <c r="R795" s="72"/>
      <c r="S795" s="72">
        <f t="shared" si="452"/>
        <v>0.90241320786327794</v>
      </c>
      <c r="T795" s="72">
        <f t="shared" si="453"/>
        <v>9.9999999999999978E-2</v>
      </c>
      <c r="U795" s="72">
        <f t="shared" si="454"/>
        <v>0.30000000000000004</v>
      </c>
      <c r="V795" s="72">
        <f t="shared" si="455"/>
        <v>0.75115820020355195</v>
      </c>
      <c r="W795" s="72">
        <f t="shared" si="456"/>
        <v>0.85738867983693945</v>
      </c>
      <c r="X795" s="72">
        <f t="shared" si="457"/>
        <v>0.27944968173394569</v>
      </c>
      <c r="Y795" s="72">
        <f t="shared" si="458"/>
        <v>7.9598385861374327E-2</v>
      </c>
      <c r="Z795" s="72">
        <f t="shared" si="459"/>
        <v>0.16389837475494845</v>
      </c>
      <c r="AA795" s="72">
        <f t="shared" si="460"/>
        <v>6.1620639038324841E-2</v>
      </c>
      <c r="AB795" s="72">
        <f t="shared" si="461"/>
        <v>1.3276143790849682E-2</v>
      </c>
      <c r="AC795" s="72"/>
      <c r="AD795" s="72"/>
      <c r="AE795" s="72">
        <f t="shared" si="462"/>
        <v>9.7586792136722084E-2</v>
      </c>
      <c r="AF795" s="72">
        <f t="shared" si="463"/>
        <v>0.9</v>
      </c>
      <c r="AG795" s="72">
        <f t="shared" si="464"/>
        <v>0.7</v>
      </c>
      <c r="AH795" s="72">
        <f t="shared" si="465"/>
        <v>0.2488417997964481</v>
      </c>
      <c r="AI795" s="72">
        <f t="shared" si="466"/>
        <v>0.14261132016306052</v>
      </c>
      <c r="AJ795" s="72">
        <f>(AV795-Driver!$K$179)/(Driver!$L$179-Driver!$K$179)</f>
        <v>2.6105873821609862E-2</v>
      </c>
      <c r="AK795" s="72">
        <f>(AW795-Driver!$K$180)/(Driver!$L$180-Driver!$K$180)</f>
        <v>0.31447129439910015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32.825445520203779</v>
      </c>
      <c r="AX795" s="70">
        <f t="shared" si="469"/>
        <v>6.0500853727945358</v>
      </c>
      <c r="AY795" s="70">
        <f>IFERROR(Driver!$K$19/Data!BH795/Data!BI795*Data!BK795*Data!BL795,"")</f>
        <v>0.13723654353731707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0.81831191732487907</v>
      </c>
      <c r="L796" s="72">
        <f t="shared" si="447"/>
        <v>0.70975344452501821</v>
      </c>
      <c r="M796" s="72">
        <f t="shared" si="448"/>
        <v>0.92687039012474004</v>
      </c>
      <c r="N796" s="72">
        <f t="shared" si="449"/>
        <v>0.97607822677543798</v>
      </c>
      <c r="O796" s="72">
        <f t="shared" si="450"/>
        <v>0.95216366255303042</v>
      </c>
      <c r="P796" s="72">
        <f t="shared" si="451"/>
        <v>0.8523692810457516</v>
      </c>
      <c r="Q796" s="72"/>
      <c r="R796" s="72"/>
      <c r="S796" s="72">
        <f t="shared" si="452"/>
        <v>0.97310396208235961</v>
      </c>
      <c r="T796" s="72">
        <f t="shared" si="453"/>
        <v>9.9999999999999978E-2</v>
      </c>
      <c r="U796" s="72">
        <f t="shared" si="454"/>
        <v>0.30000000000000004</v>
      </c>
      <c r="V796" s="72">
        <f t="shared" si="455"/>
        <v>0.75058297250367234</v>
      </c>
      <c r="W796" s="72">
        <f t="shared" si="456"/>
        <v>0.86631922495533875</v>
      </c>
      <c r="X796" s="72">
        <f t="shared" si="457"/>
        <v>0.29024655547498185</v>
      </c>
      <c r="Y796" s="72">
        <f t="shared" si="458"/>
        <v>7.3129609875260002E-2</v>
      </c>
      <c r="Z796" s="72">
        <f t="shared" si="459"/>
        <v>2.3921773224562071E-2</v>
      </c>
      <c r="AA796" s="72">
        <f t="shared" si="460"/>
        <v>4.7836337446969551E-2</v>
      </c>
      <c r="AB796" s="72">
        <f t="shared" si="461"/>
        <v>0.1476307189542484</v>
      </c>
      <c r="AC796" s="72"/>
      <c r="AD796" s="72"/>
      <c r="AE796" s="72">
        <f t="shared" si="462"/>
        <v>2.6896037917640364E-2</v>
      </c>
      <c r="AF796" s="72">
        <f t="shared" si="463"/>
        <v>0.9</v>
      </c>
      <c r="AG796" s="72">
        <f t="shared" si="464"/>
        <v>0.7</v>
      </c>
      <c r="AH796" s="72">
        <f t="shared" si="465"/>
        <v>0.24941702749632769</v>
      </c>
      <c r="AI796" s="72">
        <f t="shared" si="466"/>
        <v>0.13368077504466125</v>
      </c>
      <c r="AJ796" s="72">
        <f>(AV796-Driver!$K$179)/(Driver!$L$179-Driver!$K$179)</f>
        <v>1.5309000080573683E-2</v>
      </c>
      <c r="AK796" s="72">
        <f>(AW796-Driver!$K$180)/(Driver!$L$180-Driver!$K$180)</f>
        <v>0.44833213317944881</v>
      </c>
      <c r="AL796" s="72">
        <f>(AX796-Driver!$K$181)/(Driver!$L$181-Driver!$K$181)</f>
        <v>0.37330044899766013</v>
      </c>
      <c r="AM796" s="72">
        <f>(AY796-Driver!$K$182)/(Driver!$L$182-Driver!$K$182)</f>
        <v>4.8274773664141568E-2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45.854840769688558</v>
      </c>
      <c r="AX796" s="70">
        <f t="shared" si="469"/>
        <v>4.3597040409789409</v>
      </c>
      <c r="AY796" s="70">
        <f>IFERROR(Driver!$K$19/Data!BH796/Data!BI796*Data!BK796*Data!BL796,"")</f>
        <v>0.19208386199330707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1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0.86524246181935438</v>
      </c>
      <c r="L797" s="72">
        <f t="shared" si="447"/>
        <v>0.87915961646926122</v>
      </c>
      <c r="M797" s="72">
        <f t="shared" si="448"/>
        <v>0.85132530716944754</v>
      </c>
      <c r="N797" s="72">
        <f t="shared" si="449"/>
        <v>0.62804496300512236</v>
      </c>
      <c r="O797" s="72">
        <f t="shared" si="450"/>
        <v>0.97037540294766456</v>
      </c>
      <c r="P797" s="72">
        <f t="shared" si="451"/>
        <v>0.95555555555555549</v>
      </c>
      <c r="Q797" s="72"/>
      <c r="R797" s="72"/>
      <c r="S797" s="72">
        <f t="shared" si="452"/>
        <v>0.90269950974529956</v>
      </c>
      <c r="T797" s="72">
        <f t="shared" si="453"/>
        <v>0.96150913714212805</v>
      </c>
      <c r="U797" s="72">
        <f t="shared" si="454"/>
        <v>0.71297216528107432</v>
      </c>
      <c r="V797" s="72">
        <f t="shared" si="455"/>
        <v>0.88921996380675972</v>
      </c>
      <c r="W797" s="72">
        <f t="shared" si="456"/>
        <v>0.88772321428571432</v>
      </c>
      <c r="X797" s="72">
        <f t="shared" si="457"/>
        <v>0.12084038353073878</v>
      </c>
      <c r="Y797" s="72">
        <f t="shared" si="458"/>
        <v>0.14867469283055249</v>
      </c>
      <c r="Z797" s="72">
        <f t="shared" si="459"/>
        <v>0.37195503699487759</v>
      </c>
      <c r="AA797" s="72">
        <f t="shared" si="460"/>
        <v>2.9624597052335389E-2</v>
      </c>
      <c r="AB797" s="72">
        <f t="shared" si="461"/>
        <v>4.4444444444444453E-2</v>
      </c>
      <c r="AC797" s="72"/>
      <c r="AD797" s="72"/>
      <c r="AE797" s="72">
        <f t="shared" si="462"/>
        <v>9.7300490254700403E-2</v>
      </c>
      <c r="AF797" s="72">
        <f t="shared" si="463"/>
        <v>3.8490862857872003E-2</v>
      </c>
      <c r="AG797" s="72">
        <f t="shared" si="464"/>
        <v>0.28702783471892573</v>
      </c>
      <c r="AH797" s="72">
        <f t="shared" si="465"/>
        <v>0.11078003619324023</v>
      </c>
      <c r="AI797" s="72">
        <f t="shared" si="466"/>
        <v>0.1122767857142857</v>
      </c>
      <c r="AJ797" s="72">
        <f>(AV797-Driver!$K$179)/(Driver!$L$179-Driver!$K$179)</f>
        <v>0.42639593908629431</v>
      </c>
      <c r="AK797" s="72">
        <f>(AW797-Driver!$K$180)/(Driver!$L$180-Driver!$K$180)</f>
        <v>0.38906320554253232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40.085877335493606</v>
      </c>
      <c r="AX797" s="70">
        <f t="shared" si="469"/>
        <v>7.9225953329538985</v>
      </c>
      <c r="AY797" s="70">
        <f>IFERROR(Driver!$K$19/Data!BH797/Data!BI797*Data!BK797*Data!BL797,"")</f>
        <v>0.26454782532451765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0.81215294692663698</v>
      </c>
      <c r="L798" s="72">
        <f t="shared" si="447"/>
        <v>0.71740794456530499</v>
      </c>
      <c r="M798" s="72">
        <f t="shared" si="448"/>
        <v>0.90689794928796907</v>
      </c>
      <c r="N798" s="72">
        <f t="shared" si="449"/>
        <v>0.82218902169101371</v>
      </c>
      <c r="O798" s="72">
        <f t="shared" si="450"/>
        <v>0.93804730983302409</v>
      </c>
      <c r="P798" s="72">
        <f t="shared" si="451"/>
        <v>0.9604575163398692</v>
      </c>
      <c r="Q798" s="72"/>
      <c r="R798" s="72"/>
      <c r="S798" s="72">
        <f t="shared" si="452"/>
        <v>0.92495127035126079</v>
      </c>
      <c r="T798" s="72">
        <f t="shared" si="453"/>
        <v>9.9999999999999978E-2</v>
      </c>
      <c r="U798" s="72">
        <f t="shared" si="454"/>
        <v>0.30000000000000004</v>
      </c>
      <c r="V798" s="72">
        <f t="shared" si="455"/>
        <v>0.75053861590013204</v>
      </c>
      <c r="W798" s="72">
        <f t="shared" si="456"/>
        <v>0.85658355566335187</v>
      </c>
      <c r="X798" s="72">
        <f t="shared" si="457"/>
        <v>0.28259205543469501</v>
      </c>
      <c r="Y798" s="72">
        <f t="shared" si="458"/>
        <v>9.3102050712030968E-2</v>
      </c>
      <c r="Z798" s="72">
        <f t="shared" si="459"/>
        <v>0.17781097830898623</v>
      </c>
      <c r="AA798" s="72">
        <f t="shared" si="460"/>
        <v>6.1952690166975889E-2</v>
      </c>
      <c r="AB798" s="72">
        <f t="shared" si="461"/>
        <v>3.9542483660130745E-2</v>
      </c>
      <c r="AC798" s="72"/>
      <c r="AD798" s="72"/>
      <c r="AE798" s="72">
        <f t="shared" si="462"/>
        <v>7.5048729648739196E-2</v>
      </c>
      <c r="AF798" s="72">
        <f t="shared" si="463"/>
        <v>0.9</v>
      </c>
      <c r="AG798" s="72">
        <f t="shared" si="464"/>
        <v>0.7</v>
      </c>
      <c r="AH798" s="72">
        <f t="shared" si="465"/>
        <v>0.24946138409986796</v>
      </c>
      <c r="AI798" s="72">
        <f t="shared" si="466"/>
        <v>0.14341644433664807</v>
      </c>
      <c r="AJ798" s="72">
        <f>(AV798-Driver!$K$179)/(Driver!$L$179-Driver!$K$179)</f>
        <v>2.2963500120860524E-2</v>
      </c>
      <c r="AK798" s="72">
        <f>(AW798-Driver!$K$180)/(Driver!$L$180-Driver!$K$180)</f>
        <v>0.36520045308347066</v>
      </c>
      <c r="AL798" s="72">
        <f>(AX798-Driver!$K$181)/(Driver!$L$181-Driver!$K$181)</f>
        <v>0.57503320053120843</v>
      </c>
      <c r="AM798" s="72">
        <f>(AY798-Driver!$K$182)/(Driver!$L$182-Driver!$K$182)</f>
        <v>3.415842094413523E-2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37.763187321277343</v>
      </c>
      <c r="AX798" s="70">
        <f t="shared" si="469"/>
        <v>6.1752988047808763</v>
      </c>
      <c r="AY798" s="70">
        <f>IFERROR(Driver!$K$19/Data!BH798/Data!BI798*Data!BK798*Data!BL798,"")</f>
        <v>0.13591532215543606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0.82850469812349492</v>
      </c>
      <c r="L799" s="72">
        <f t="shared" si="447"/>
        <v>0.75487470792039324</v>
      </c>
      <c r="M799" s="72">
        <f t="shared" si="448"/>
        <v>0.9021346883265966</v>
      </c>
      <c r="N799" s="72">
        <f t="shared" si="449"/>
        <v>0.84707044836526912</v>
      </c>
      <c r="O799" s="72">
        <f t="shared" si="450"/>
        <v>0.9918908061570042</v>
      </c>
      <c r="P799" s="72">
        <f t="shared" si="451"/>
        <v>0.86744281045751637</v>
      </c>
      <c r="Q799" s="72"/>
      <c r="R799" s="72"/>
      <c r="S799" s="72">
        <f t="shared" si="452"/>
        <v>0.83639757571696527</v>
      </c>
      <c r="T799" s="72">
        <f t="shared" si="453"/>
        <v>0.91262865988590414</v>
      </c>
      <c r="U799" s="72">
        <f t="shared" si="454"/>
        <v>0.61070592985989025</v>
      </c>
      <c r="V799" s="72">
        <f t="shared" si="455"/>
        <v>0.77338673487941312</v>
      </c>
      <c r="W799" s="72">
        <f t="shared" si="456"/>
        <v>0.99087188612099641</v>
      </c>
      <c r="X799" s="72">
        <f t="shared" si="457"/>
        <v>0.24512529207960679</v>
      </c>
      <c r="Y799" s="72">
        <f t="shared" si="458"/>
        <v>9.7865311673403441E-2</v>
      </c>
      <c r="Z799" s="72">
        <f t="shared" si="459"/>
        <v>0.1529295516347309</v>
      </c>
      <c r="AA799" s="72">
        <f t="shared" si="460"/>
        <v>8.1091938429957849E-3</v>
      </c>
      <c r="AB799" s="72">
        <f t="shared" si="461"/>
        <v>0.13255718954248366</v>
      </c>
      <c r="AC799" s="72"/>
      <c r="AD799" s="72"/>
      <c r="AE799" s="72">
        <f t="shared" si="462"/>
        <v>0.16360242428303479</v>
      </c>
      <c r="AF799" s="72">
        <f t="shared" si="463"/>
        <v>8.7371340114095919E-2</v>
      </c>
      <c r="AG799" s="72">
        <f t="shared" si="464"/>
        <v>0.3892940701401098</v>
      </c>
      <c r="AH799" s="72">
        <f t="shared" si="465"/>
        <v>0.22661326512058691</v>
      </c>
      <c r="AI799" s="72">
        <f t="shared" si="466"/>
        <v>9.1281138790035299E-3</v>
      </c>
      <c r="AJ799" s="72">
        <f>(AV799-Driver!$K$179)/(Driver!$L$179-Driver!$K$179)</f>
        <v>6.0430263475948744E-2</v>
      </c>
      <c r="AK799" s="72">
        <f>(AW799-Driver!$K$180)/(Driver!$L$180-Driver!$K$180)</f>
        <v>0.17633875992641823</v>
      </c>
      <c r="AL799" s="72">
        <f>(AX799-Driver!$K$181)/(Driver!$L$181-Driver!$K$181)</f>
        <v>0.2442926705874913</v>
      </c>
      <c r="AM799" s="72">
        <f>(AY799-Driver!$K$182)/(Driver!$L$182-Driver!$K$182)</f>
        <v>0.1042203049541069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19.380263158759696</v>
      </c>
      <c r="AX799" s="70">
        <f t="shared" si="469"/>
        <v>3.1986340352874216</v>
      </c>
      <c r="AY799" s="70">
        <f>IFERROR(Driver!$K$19/Data!BH799/Data!BI799*Data!BK799*Data!BL799,"")</f>
        <v>0.41468943620496268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1</v>
      </c>
      <c r="I800" s="43">
        <f t="shared" si="445"/>
        <v>2</v>
      </c>
      <c r="J800" s="43" t="b">
        <f t="array" ref="J800">NOT(OR(($H$9:$H$1273=TRUE)*($I$9:$I$1273&gt;0)*($BT$9:$BT$1273=BT800)*($K$9:$K$1273&gt;K800)))</f>
        <v>0</v>
      </c>
      <c r="K800" s="72">
        <f t="shared" si="446"/>
        <v>0.91176766934865827</v>
      </c>
      <c r="L800" s="72">
        <f t="shared" si="447"/>
        <v>0.89418660865361377</v>
      </c>
      <c r="M800" s="72">
        <f t="shared" si="448"/>
        <v>0.92934873004370278</v>
      </c>
      <c r="N800" s="72">
        <f t="shared" si="449"/>
        <v>0.95625592866628717</v>
      </c>
      <c r="O800" s="72">
        <f t="shared" si="450"/>
        <v>0.98146346407920038</v>
      </c>
      <c r="P800" s="72">
        <f t="shared" si="451"/>
        <v>0.850326797385621</v>
      </c>
      <c r="Q800" s="72"/>
      <c r="R800" s="72"/>
      <c r="S800" s="72">
        <f t="shared" si="452"/>
        <v>0.84510373021293916</v>
      </c>
      <c r="T800" s="72">
        <f t="shared" si="453"/>
        <v>0.92076155960653649</v>
      </c>
      <c r="U800" s="72">
        <f t="shared" si="454"/>
        <v>0.72448521539715793</v>
      </c>
      <c r="V800" s="72">
        <f t="shared" si="455"/>
        <v>0.84715115867357826</v>
      </c>
      <c r="W800" s="72">
        <f t="shared" si="456"/>
        <v>0.9863209724573011</v>
      </c>
      <c r="X800" s="72">
        <f t="shared" si="457"/>
        <v>0.10581339134638626</v>
      </c>
      <c r="Y800" s="72">
        <f t="shared" si="458"/>
        <v>7.0651269956297183E-2</v>
      </c>
      <c r="Z800" s="72">
        <f t="shared" si="459"/>
        <v>4.3744071333712831E-2</v>
      </c>
      <c r="AA800" s="72">
        <f t="shared" si="460"/>
        <v>1.8536535920799679E-2</v>
      </c>
      <c r="AB800" s="72">
        <f t="shared" si="461"/>
        <v>0.14967320261437905</v>
      </c>
      <c r="AC800" s="72"/>
      <c r="AD800" s="72"/>
      <c r="AE800" s="72">
        <f t="shared" si="462"/>
        <v>0.15489626978706086</v>
      </c>
      <c r="AF800" s="72">
        <f t="shared" si="463"/>
        <v>7.9238440393463463E-2</v>
      </c>
      <c r="AG800" s="72">
        <f t="shared" si="464"/>
        <v>0.27551478460284212</v>
      </c>
      <c r="AH800" s="72">
        <f t="shared" si="465"/>
        <v>0.15284884132642176</v>
      </c>
      <c r="AI800" s="72">
        <f t="shared" si="466"/>
        <v>1.3679027542698868E-2</v>
      </c>
      <c r="AJ800" s="72">
        <f>(AV800-Driver!$K$179)/(Driver!$L$179-Driver!$K$179)</f>
        <v>0.19974216420916927</v>
      </c>
      <c r="AK800" s="72">
        <f>(AW800-Driver!$K$180)/(Driver!$L$180-Driver!$K$180)</f>
        <v>0.17892376303680979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19.631875411852672</v>
      </c>
      <c r="AX800" s="70">
        <f t="shared" si="469"/>
        <v>4.9686966420034153</v>
      </c>
      <c r="AY800" s="70">
        <f>IFERROR(Driver!$K$19/Data!BH800/Data!BI800*Data!BK800*Data!BL800,"")</f>
        <v>0.45617951445089461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0.87162984285049461</v>
      </c>
      <c r="L801" s="72">
        <f t="shared" si="447"/>
        <v>0.86461606639271615</v>
      </c>
      <c r="M801" s="72">
        <f t="shared" si="448"/>
        <v>0.87864361930827317</v>
      </c>
      <c r="N801" s="72">
        <f t="shared" si="449"/>
        <v>0.74566970214380568</v>
      </c>
      <c r="O801" s="72">
        <f t="shared" si="450"/>
        <v>0.94965658061761515</v>
      </c>
      <c r="P801" s="72">
        <f t="shared" si="451"/>
        <v>0.94060457516339868</v>
      </c>
      <c r="Q801" s="72"/>
      <c r="R801" s="72"/>
      <c r="S801" s="72">
        <f t="shared" si="452"/>
        <v>0.8697176704610402</v>
      </c>
      <c r="T801" s="72">
        <f t="shared" si="453"/>
        <v>0.70318672330563847</v>
      </c>
      <c r="U801" s="72">
        <f t="shared" si="454"/>
        <v>0.87353277501866833</v>
      </c>
      <c r="V801" s="72">
        <f t="shared" si="455"/>
        <v>0.76133155318559753</v>
      </c>
      <c r="W801" s="72">
        <f t="shared" si="456"/>
        <v>0.86491971958389868</v>
      </c>
      <c r="X801" s="72">
        <f t="shared" si="457"/>
        <v>0.13538393360728387</v>
      </c>
      <c r="Y801" s="72">
        <f t="shared" si="458"/>
        <v>0.12135638069172684</v>
      </c>
      <c r="Z801" s="72">
        <f t="shared" si="459"/>
        <v>0.25433029785619438</v>
      </c>
      <c r="AA801" s="72">
        <f t="shared" si="460"/>
        <v>5.0343419382384867E-2</v>
      </c>
      <c r="AB801" s="72">
        <f t="shared" si="461"/>
        <v>5.9395424836601318E-2</v>
      </c>
      <c r="AC801" s="72"/>
      <c r="AD801" s="72"/>
      <c r="AE801" s="72">
        <f t="shared" si="462"/>
        <v>0.13028232953895982</v>
      </c>
      <c r="AF801" s="72">
        <f t="shared" si="463"/>
        <v>0.29681327669436153</v>
      </c>
      <c r="AG801" s="72">
        <f t="shared" si="464"/>
        <v>0.12646722498133167</v>
      </c>
      <c r="AH801" s="72">
        <f t="shared" si="465"/>
        <v>0.23866844681440247</v>
      </c>
      <c r="AI801" s="72">
        <f t="shared" si="466"/>
        <v>0.13508028041610132</v>
      </c>
      <c r="AJ801" s="72">
        <f>(AV801-Driver!$K$179)/(Driver!$L$179-Driver!$K$179)</f>
        <v>0.17017162194827165</v>
      </c>
      <c r="AK801" s="72">
        <f>(AW801-Driver!$K$180)/(Driver!$L$180-Driver!$K$180)</f>
        <v>0.28011053763826532</v>
      </c>
      <c r="AL801" s="72">
        <f>(AX801-Driver!$K$181)/(Driver!$L$181-Driver!$K$181)</f>
        <v>0.65155252007841657</v>
      </c>
      <c r="AM801" s="72">
        <f>(AY801-Driver!$K$182)/(Driver!$L$182-Driver!$K$182)</f>
        <v>4.5767691728726252E-2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29.480928296290738</v>
      </c>
      <c r="AX801" s="70">
        <f t="shared" si="469"/>
        <v>6.8639726807057491</v>
      </c>
      <c r="AY801" s="70">
        <f>IFERROR(Driver!$K$19/Data!BH801/Data!BI801*Data!BK801*Data!BL801,"")</f>
        <v>0.18210825892080756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0.83818998410024537</v>
      </c>
      <c r="L802" s="72">
        <f t="shared" si="447"/>
        <v>0.78726532914350167</v>
      </c>
      <c r="M802" s="72">
        <f t="shared" si="448"/>
        <v>0.88911463905698895</v>
      </c>
      <c r="N802" s="72">
        <f t="shared" si="449"/>
        <v>0.82999588945804081</v>
      </c>
      <c r="O802" s="72">
        <f t="shared" si="450"/>
        <v>0.96757678588286067</v>
      </c>
      <c r="P802" s="72">
        <f t="shared" si="451"/>
        <v>0.86977124183006538</v>
      </c>
      <c r="Q802" s="72"/>
      <c r="R802" s="72"/>
      <c r="S802" s="72">
        <f t="shared" si="452"/>
        <v>0.82424416119183497</v>
      </c>
      <c r="T802" s="72">
        <f t="shared" si="453"/>
        <v>0.95722870947189342</v>
      </c>
      <c r="U802" s="72">
        <f t="shared" si="454"/>
        <v>0.30000000000000004</v>
      </c>
      <c r="V802" s="72">
        <f t="shared" si="455"/>
        <v>0.77113384578530231</v>
      </c>
      <c r="W802" s="72">
        <f t="shared" si="456"/>
        <v>0.87477365654205608</v>
      </c>
      <c r="X802" s="72">
        <f t="shared" si="457"/>
        <v>0.21273467085649828</v>
      </c>
      <c r="Y802" s="72">
        <f t="shared" si="458"/>
        <v>0.110885360943011</v>
      </c>
      <c r="Z802" s="72">
        <f t="shared" si="459"/>
        <v>0.17000411054195913</v>
      </c>
      <c r="AA802" s="72">
        <f t="shared" si="460"/>
        <v>3.2423214117139346E-2</v>
      </c>
      <c r="AB802" s="72">
        <f t="shared" si="461"/>
        <v>0.13022875816993459</v>
      </c>
      <c r="AC802" s="72"/>
      <c r="AD802" s="72"/>
      <c r="AE802" s="72">
        <f t="shared" si="462"/>
        <v>0.17575583880816498</v>
      </c>
      <c r="AF802" s="72">
        <f t="shared" si="463"/>
        <v>4.2771290528106631E-2</v>
      </c>
      <c r="AG802" s="72">
        <f t="shared" si="464"/>
        <v>0.7</v>
      </c>
      <c r="AH802" s="72">
        <f t="shared" si="465"/>
        <v>0.22886615421469772</v>
      </c>
      <c r="AI802" s="72">
        <f t="shared" si="466"/>
        <v>0.12522634345794392</v>
      </c>
      <c r="AJ802" s="72">
        <f>(AV802-Driver!$K$179)/(Driver!$L$179-Driver!$K$179)</f>
        <v>9.2820884699057263E-2</v>
      </c>
      <c r="AK802" s="72">
        <f>(AW802-Driver!$K$180)/(Driver!$L$180-Driver!$K$180)</f>
        <v>0.17528326715963521</v>
      </c>
      <c r="AL802" s="72">
        <f>(AX802-Driver!$K$181)/(Driver!$L$181-Driver!$K$181)</f>
        <v>0.22721811168026307</v>
      </c>
      <c r="AM802" s="72">
        <f>(AY802-Driver!$K$182)/(Driver!$L$182-Driver!$K$182)</f>
        <v>6.3687896993971774E-2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19.277526372058738</v>
      </c>
      <c r="AX802" s="70">
        <f t="shared" si="469"/>
        <v>3.0449630051223675</v>
      </c>
      <c r="AY802" s="70">
        <f>IFERROR(Driver!$K$19/Data!BH802/Data!BI802*Data!BK802*Data!BL802,"")</f>
        <v>0.25341221280382709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0.81511587055587853</v>
      </c>
      <c r="L803" s="72">
        <f t="shared" si="447"/>
        <v>0.74472242365643382</v>
      </c>
      <c r="M803" s="72">
        <f t="shared" si="448"/>
        <v>0.88550931745532313</v>
      </c>
      <c r="N803" s="72">
        <f t="shared" si="449"/>
        <v>0.89260260545121106</v>
      </c>
      <c r="O803" s="72">
        <f t="shared" si="450"/>
        <v>0.93884364756835326</v>
      </c>
      <c r="P803" s="72">
        <f t="shared" si="451"/>
        <v>0.8250816993464053</v>
      </c>
      <c r="Q803" s="72"/>
      <c r="R803" s="72"/>
      <c r="S803" s="72">
        <f t="shared" si="452"/>
        <v>0.81525820818759664</v>
      </c>
      <c r="T803" s="72">
        <f t="shared" si="453"/>
        <v>0.77973199337478605</v>
      </c>
      <c r="U803" s="72">
        <f t="shared" si="454"/>
        <v>0.30000000000000004</v>
      </c>
      <c r="V803" s="72">
        <f t="shared" si="455"/>
        <v>0.75539883231661753</v>
      </c>
      <c r="W803" s="72">
        <f t="shared" si="456"/>
        <v>0.88087539432176654</v>
      </c>
      <c r="X803" s="72">
        <f t="shared" si="457"/>
        <v>0.25527757634356618</v>
      </c>
      <c r="Y803" s="72">
        <f t="shared" si="458"/>
        <v>0.11449068254467683</v>
      </c>
      <c r="Z803" s="72">
        <f t="shared" si="459"/>
        <v>0.10739739454878899</v>
      </c>
      <c r="AA803" s="72">
        <f t="shared" si="460"/>
        <v>6.1156352431646736E-2</v>
      </c>
      <c r="AB803" s="72">
        <f t="shared" si="461"/>
        <v>0.17491830065359473</v>
      </c>
      <c r="AC803" s="72"/>
      <c r="AD803" s="72"/>
      <c r="AE803" s="72">
        <f t="shared" si="462"/>
        <v>0.18474179181240333</v>
      </c>
      <c r="AF803" s="72">
        <f t="shared" si="463"/>
        <v>0.22026800662521398</v>
      </c>
      <c r="AG803" s="72">
        <f t="shared" si="464"/>
        <v>0.7</v>
      </c>
      <c r="AH803" s="72">
        <f t="shared" si="465"/>
        <v>0.24460116768338244</v>
      </c>
      <c r="AI803" s="72">
        <f t="shared" si="466"/>
        <v>0.11912460567823344</v>
      </c>
      <c r="AJ803" s="72">
        <f>(AV803-Driver!$K$179)/(Driver!$L$179-Driver!$K$179)</f>
        <v>5.0277979211989357E-2</v>
      </c>
      <c r="AK803" s="72">
        <f>(AW803-Driver!$K$180)/(Driver!$L$180-Driver!$K$180)</f>
        <v>0.13805282840513644</v>
      </c>
      <c r="AL803" s="72">
        <f>(AX803-Driver!$K$181)/(Driver!$L$181-Driver!$K$181)</f>
        <v>0.28982482767343321</v>
      </c>
      <c r="AM803" s="72">
        <f>(AY803-Driver!$K$182)/(Driver!$L$182-Driver!$K$182)</f>
        <v>3.4954758679464383E-2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15.653687568537705</v>
      </c>
      <c r="AX803" s="70">
        <f t="shared" si="469"/>
        <v>3.6084234490608988</v>
      </c>
      <c r="AY803" s="70">
        <f>IFERROR(Driver!$K$19/Data!BH803/Data!BI803*Data!BK803*Data!BL803,"")</f>
        <v>0.13908392588038007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0.83806005508794357</v>
      </c>
      <c r="L804" s="72">
        <f t="shared" si="447"/>
        <v>0.81184030295705423</v>
      </c>
      <c r="M804" s="72">
        <f t="shared" si="448"/>
        <v>0.8642798072188328</v>
      </c>
      <c r="N804" s="72">
        <f t="shared" si="449"/>
        <v>0.89829412508695383</v>
      </c>
      <c r="O804" s="72">
        <f t="shared" si="450"/>
        <v>0.87199627696170134</v>
      </c>
      <c r="P804" s="72">
        <f t="shared" si="451"/>
        <v>0.8225490196078431</v>
      </c>
      <c r="Q804" s="72"/>
      <c r="R804" s="72"/>
      <c r="S804" s="72">
        <f t="shared" si="452"/>
        <v>0.84189125976049239</v>
      </c>
      <c r="T804" s="72">
        <f t="shared" si="453"/>
        <v>0.91580222982254222</v>
      </c>
      <c r="U804" s="72">
        <f t="shared" si="454"/>
        <v>0.96183264702874571</v>
      </c>
      <c r="V804" s="72">
        <f t="shared" si="455"/>
        <v>0.76664616495188009</v>
      </c>
      <c r="W804" s="72">
        <f t="shared" si="456"/>
        <v>0.98159061579696238</v>
      </c>
      <c r="X804" s="72">
        <f t="shared" si="457"/>
        <v>0.18815969704294577</v>
      </c>
      <c r="Y804" s="72">
        <f t="shared" si="458"/>
        <v>0.13572019278116723</v>
      </c>
      <c r="Z804" s="72">
        <f t="shared" si="459"/>
        <v>0.10170587491304622</v>
      </c>
      <c r="AA804" s="72">
        <f t="shared" si="460"/>
        <v>0.12800372303829866</v>
      </c>
      <c r="AB804" s="72">
        <f t="shared" si="461"/>
        <v>0.17745098039215684</v>
      </c>
      <c r="AC804" s="72"/>
      <c r="AD804" s="72"/>
      <c r="AE804" s="72">
        <f t="shared" si="462"/>
        <v>0.15810874023950763</v>
      </c>
      <c r="AF804" s="72">
        <f t="shared" si="463"/>
        <v>8.4197770177457734E-2</v>
      </c>
      <c r="AG804" s="72">
        <f t="shared" si="464"/>
        <v>3.8167352971254342E-2</v>
      </c>
      <c r="AH804" s="72">
        <f t="shared" si="465"/>
        <v>0.23335383504811991</v>
      </c>
      <c r="AI804" s="72">
        <f t="shared" si="466"/>
        <v>1.8409384203037615E-2</v>
      </c>
      <c r="AJ804" s="72">
        <f>(AV804-Driver!$K$179)/(Driver!$L$179-Driver!$K$179)</f>
        <v>0.11739585851260977</v>
      </c>
      <c r="AK804" s="72">
        <f>(AW804-Driver!$K$180)/(Driver!$L$180-Driver!$K$180)</f>
        <v>0.14394030112787762</v>
      </c>
      <c r="AL804" s="72">
        <f>(AX804-Driver!$K$181)/(Driver!$L$181-Driver!$K$181)</f>
        <v>0.29551634730917598</v>
      </c>
      <c r="AM804" s="72">
        <f>(AY804-Driver!$K$182)/(Driver!$L$182-Driver!$K$182)</f>
        <v>0.22411483414940978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16.226746947397778</v>
      </c>
      <c r="AX804" s="70">
        <f t="shared" si="469"/>
        <v>3.659647125782584</v>
      </c>
      <c r="AY804" s="70">
        <f>IFERROR(Driver!$K$19/Data!BH804/Data!BI804*Data!BK804*Data!BL804,"")</f>
        <v>0.89174613583708517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0.84181773747071631</v>
      </c>
      <c r="L805" s="72">
        <f t="shared" si="447"/>
        <v>0.7474619289340102</v>
      </c>
      <c r="M805" s="72">
        <f t="shared" si="448"/>
        <v>0.93617354600742253</v>
      </c>
      <c r="N805" s="72">
        <f t="shared" si="449"/>
        <v>0.95625592866628717</v>
      </c>
      <c r="O805" s="72">
        <f t="shared" si="450"/>
        <v>0.94176634334290854</v>
      </c>
      <c r="P805" s="72">
        <f t="shared" si="451"/>
        <v>0.91049836601307188</v>
      </c>
      <c r="Q805" s="72"/>
      <c r="R805" s="72"/>
      <c r="S805" s="72">
        <f t="shared" si="452"/>
        <v>0.83153980598975441</v>
      </c>
      <c r="T805" s="72">
        <f t="shared" si="453"/>
        <v>0.82274546645848312</v>
      </c>
      <c r="U805" s="72">
        <f t="shared" si="454"/>
        <v>0.55665701145418889</v>
      </c>
      <c r="V805" s="72">
        <f t="shared" si="455"/>
        <v>0.76948039806509971</v>
      </c>
      <c r="W805" s="72">
        <f t="shared" si="456"/>
        <v>0.89548146523360383</v>
      </c>
      <c r="X805" s="72">
        <f t="shared" si="457"/>
        <v>0.2525380710659898</v>
      </c>
      <c r="Y805" s="72">
        <f t="shared" si="458"/>
        <v>6.3826453992577456E-2</v>
      </c>
      <c r="Z805" s="72">
        <f t="shared" si="459"/>
        <v>4.3744071333712831E-2</v>
      </c>
      <c r="AA805" s="72">
        <f t="shared" si="460"/>
        <v>5.8233656657091425E-2</v>
      </c>
      <c r="AB805" s="72">
        <f t="shared" si="461"/>
        <v>8.9501633986928092E-2</v>
      </c>
      <c r="AC805" s="72"/>
      <c r="AD805" s="72"/>
      <c r="AE805" s="72">
        <f t="shared" si="462"/>
        <v>0.16846019401024559</v>
      </c>
      <c r="AF805" s="72">
        <f t="shared" si="463"/>
        <v>0.17725453354151691</v>
      </c>
      <c r="AG805" s="72">
        <f t="shared" si="464"/>
        <v>0.44334298854581117</v>
      </c>
      <c r="AH805" s="72">
        <f t="shared" si="465"/>
        <v>0.23051960193490034</v>
      </c>
      <c r="AI805" s="72">
        <f t="shared" si="466"/>
        <v>0.10451853476639614</v>
      </c>
      <c r="AJ805" s="72">
        <f>(AV805-Driver!$K$179)/(Driver!$L$179-Driver!$K$179)</f>
        <v>5.3017484489565704E-2</v>
      </c>
      <c r="AK805" s="72">
        <f>(AW805-Driver!$K$180)/(Driver!$L$180-Driver!$K$180)</f>
        <v>0.23212666764730661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24.810400206010499</v>
      </c>
      <c r="AX805" s="70">
        <f t="shared" si="469"/>
        <v>4.9686966420034153</v>
      </c>
      <c r="AY805" s="70">
        <f>IFERROR(Driver!$K$19/Data!BH805/Data!BI805*Data!BK805*Data!BL805,"")</f>
        <v>0.15071324382838142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0.901494383052308</v>
      </c>
      <c r="L806" s="72">
        <f t="shared" si="447"/>
        <v>0.87879703488840544</v>
      </c>
      <c r="M806" s="72">
        <f t="shared" si="448"/>
        <v>0.92419173121621057</v>
      </c>
      <c r="N806" s="72">
        <f t="shared" si="449"/>
        <v>0.91262094479225941</v>
      </c>
      <c r="O806" s="72">
        <f t="shared" si="450"/>
        <v>0.98985620964068599</v>
      </c>
      <c r="P806" s="72">
        <f t="shared" si="451"/>
        <v>0.87009803921568629</v>
      </c>
      <c r="Q806" s="72"/>
      <c r="R806" s="72"/>
      <c r="S806" s="72">
        <f t="shared" si="452"/>
        <v>0.83942234687448458</v>
      </c>
      <c r="T806" s="72">
        <f t="shared" si="453"/>
        <v>0.9000079157574391</v>
      </c>
      <c r="U806" s="72">
        <f t="shared" si="454"/>
        <v>0.70698749437047981</v>
      </c>
      <c r="V806" s="72">
        <f t="shared" si="455"/>
        <v>0.9678122652083756</v>
      </c>
      <c r="W806" s="72">
        <f t="shared" si="456"/>
        <v>0.88804284887087437</v>
      </c>
      <c r="X806" s="72">
        <f t="shared" si="457"/>
        <v>0.12120296511159456</v>
      </c>
      <c r="Y806" s="72">
        <f t="shared" si="458"/>
        <v>7.5808268783789406E-2</v>
      </c>
      <c r="Z806" s="72">
        <f t="shared" si="459"/>
        <v>8.7379055207740586E-2</v>
      </c>
      <c r="AA806" s="72">
        <f t="shared" si="460"/>
        <v>1.0143790359313953E-2</v>
      </c>
      <c r="AB806" s="72">
        <f t="shared" si="461"/>
        <v>0.12990196078431368</v>
      </c>
      <c r="AC806" s="72"/>
      <c r="AD806" s="72"/>
      <c r="AE806" s="72">
        <f t="shared" si="462"/>
        <v>0.16057765312551542</v>
      </c>
      <c r="AF806" s="72">
        <f t="shared" si="463"/>
        <v>9.9992084242560855E-2</v>
      </c>
      <c r="AG806" s="72">
        <f t="shared" si="464"/>
        <v>0.29301250562952019</v>
      </c>
      <c r="AH806" s="72">
        <f t="shared" si="465"/>
        <v>3.2187734791624345E-2</v>
      </c>
      <c r="AI806" s="72">
        <f t="shared" si="466"/>
        <v>0.1119571511291256</v>
      </c>
      <c r="AJ806" s="72">
        <f>(AV806-Driver!$K$179)/(Driver!$L$179-Driver!$K$179)</f>
        <v>0.18435259044396096</v>
      </c>
      <c r="AK806" s="72">
        <f>(AW806-Driver!$K$180)/(Driver!$L$180-Driver!$K$180)</f>
        <v>0.20112798516601632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21.793131750635304</v>
      </c>
      <c r="AX806" s="70">
        <f t="shared" si="469"/>
        <v>5.3614114968696649</v>
      </c>
      <c r="AY806" s="70">
        <f>IFERROR(Driver!$K$19/Data!BH806/Data!BI806*Data!BK806*Data!BL806,"")</f>
        <v>0.42278503410815532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1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1</v>
      </c>
      <c r="I807" s="43">
        <f t="shared" si="445"/>
        <v>1</v>
      </c>
      <c r="J807" s="43" t="b">
        <f t="array" ref="J807">NOT(OR(($H$9:$H$1273=TRUE)*($I$9:$I$1273&gt;0)*($BT$9:$BT$1273=BT807)*($K$9:$K$1273&gt;K807)))</f>
        <v>1</v>
      </c>
      <c r="K807" s="72">
        <f t="shared" si="446"/>
        <v>0.92346072319220784</v>
      </c>
      <c r="L807" s="72">
        <f t="shared" si="447"/>
        <v>0.97560631697687539</v>
      </c>
      <c r="M807" s="72">
        <f t="shared" si="448"/>
        <v>0.8713151294075403</v>
      </c>
      <c r="N807" s="72">
        <f t="shared" si="449"/>
        <v>0.76906817175741482</v>
      </c>
      <c r="O807" s="72">
        <f t="shared" si="450"/>
        <v>0.98589028836063064</v>
      </c>
      <c r="P807" s="72">
        <f t="shared" si="451"/>
        <v>0.85898692810457522</v>
      </c>
      <c r="Q807" s="72"/>
      <c r="R807" s="72"/>
      <c r="S807" s="72">
        <f t="shared" si="452"/>
        <v>0.87249061277548401</v>
      </c>
      <c r="T807" s="72">
        <f t="shared" si="453"/>
        <v>0.92272543776576188</v>
      </c>
      <c r="U807" s="72">
        <f t="shared" si="454"/>
        <v>0.71616384442857384</v>
      </c>
      <c r="V807" s="72">
        <f t="shared" si="455"/>
        <v>0.83261984291741253</v>
      </c>
      <c r="W807" s="72">
        <f t="shared" si="456"/>
        <v>0.90804961505560311</v>
      </c>
      <c r="X807" s="72">
        <f t="shared" si="457"/>
        <v>2.4393683023124668E-2</v>
      </c>
      <c r="Y807" s="72">
        <f t="shared" si="458"/>
        <v>0.12868487059245973</v>
      </c>
      <c r="Z807" s="72">
        <f t="shared" si="459"/>
        <v>0.23093182824258512</v>
      </c>
      <c r="AA807" s="72">
        <f t="shared" si="460"/>
        <v>1.4109711639369305E-2</v>
      </c>
      <c r="AB807" s="72">
        <f t="shared" si="461"/>
        <v>0.14101307189542481</v>
      </c>
      <c r="AC807" s="72"/>
      <c r="AD807" s="72"/>
      <c r="AE807" s="72">
        <f t="shared" si="462"/>
        <v>0.12750938722451599</v>
      </c>
      <c r="AF807" s="72">
        <f t="shared" si="463"/>
        <v>7.7274562234238092E-2</v>
      </c>
      <c r="AG807" s="72">
        <f t="shared" si="464"/>
        <v>0.28383615557142622</v>
      </c>
      <c r="AH807" s="72">
        <f t="shared" si="465"/>
        <v>0.16738015708258744</v>
      </c>
      <c r="AI807" s="72">
        <f t="shared" si="466"/>
        <v>9.1950384944396918E-2</v>
      </c>
      <c r="AJ807" s="72">
        <f>(AV807-Driver!$K$179)/(Driver!$L$179-Driver!$K$179)</f>
        <v>0.32994923857868019</v>
      </c>
      <c r="AK807" s="72">
        <f>(AW807-Driver!$K$180)/(Driver!$L$180-Driver!$K$180)</f>
        <v>0.20415974009682925</v>
      </c>
      <c r="AL807" s="72">
        <f>(AX807-Driver!$K$181)/(Driver!$L$181-Driver!$K$181)</f>
        <v>0.62815405046480732</v>
      </c>
      <c r="AM807" s="72">
        <f>(AY807-Driver!$K$182)/(Driver!$L$182-Driver!$K$182)</f>
        <v>0.11022082275048042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22.088228760732143</v>
      </c>
      <c r="AX807" s="70">
        <f t="shared" si="469"/>
        <v>6.6533864541832664</v>
      </c>
      <c r="AY807" s="70">
        <f>IFERROR(Driver!$K$19/Data!BH807/Data!BI807*Data!BK807*Data!BL807,"")</f>
        <v>0.43856531473949317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0.90178008976748136</v>
      </c>
      <c r="L808" s="72">
        <f t="shared" si="447"/>
        <v>0.98418741439046009</v>
      </c>
      <c r="M808" s="72">
        <f t="shared" si="448"/>
        <v>0.81937276514450275</v>
      </c>
      <c r="N808" s="72">
        <f t="shared" si="449"/>
        <v>0.74819926642635814</v>
      </c>
      <c r="O808" s="72">
        <f t="shared" si="450"/>
        <v>0.97482915972610462</v>
      </c>
      <c r="P808" s="72">
        <f t="shared" si="451"/>
        <v>0.73508986928104569</v>
      </c>
      <c r="Q808" s="72"/>
      <c r="R808" s="72"/>
      <c r="S808" s="72">
        <f t="shared" si="452"/>
        <v>0.99276524999164073</v>
      </c>
      <c r="T808" s="72">
        <f t="shared" si="453"/>
        <v>0.98757002087606105</v>
      </c>
      <c r="U808" s="72">
        <f t="shared" si="454"/>
        <v>0.98645150591768926</v>
      </c>
      <c r="V808" s="72">
        <f t="shared" si="455"/>
        <v>0.77004496036177639</v>
      </c>
      <c r="W808" s="72">
        <f t="shared" si="456"/>
        <v>0.86703410981697171</v>
      </c>
      <c r="X808" s="72">
        <f t="shared" si="457"/>
        <v>1.5812585609539964E-2</v>
      </c>
      <c r="Y808" s="72">
        <f t="shared" si="458"/>
        <v>0.18062723485549723</v>
      </c>
      <c r="Z808" s="72">
        <f t="shared" si="459"/>
        <v>0.25180073357364191</v>
      </c>
      <c r="AA808" s="72">
        <f t="shared" si="460"/>
        <v>2.5170840273895351E-2</v>
      </c>
      <c r="AB808" s="72">
        <f t="shared" si="461"/>
        <v>0.26491013071895436</v>
      </c>
      <c r="AC808" s="72"/>
      <c r="AD808" s="72"/>
      <c r="AE808" s="72">
        <f t="shared" si="462"/>
        <v>7.2347500083592697E-3</v>
      </c>
      <c r="AF808" s="72">
        <f t="shared" si="463"/>
        <v>1.2429979123938908E-2</v>
      </c>
      <c r="AG808" s="72">
        <f t="shared" si="464"/>
        <v>1.354849408231068E-2</v>
      </c>
      <c r="AH808" s="72">
        <f t="shared" si="465"/>
        <v>0.22995503963822359</v>
      </c>
      <c r="AI808" s="72">
        <f t="shared" si="466"/>
        <v>0.13296589018302829</v>
      </c>
      <c r="AJ808" s="72">
        <f>(AV808-Driver!$K$179)/(Driver!$L$179-Driver!$K$179)</f>
        <v>0.28974296994601556</v>
      </c>
      <c r="AK808" s="72">
        <f>(AW808-Driver!$K$180)/(Driver!$L$180-Driver!$K$180)</f>
        <v>0.58456671478573841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59.115285172769063</v>
      </c>
      <c r="AX808" s="70">
        <f t="shared" si="469"/>
        <v>6.8412066021627771</v>
      </c>
      <c r="AY808" s="70">
        <f>IFERROR(Driver!$K$19/Data!BH808/Data!BI808*Data!BK808*Data!BL808,"")</f>
        <v>0.28226918862563849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0.90642220513634508</v>
      </c>
      <c r="L809" s="72">
        <f t="shared" si="447"/>
        <v>0.89458947707678671</v>
      </c>
      <c r="M809" s="72">
        <f t="shared" si="448"/>
        <v>0.91825493319590346</v>
      </c>
      <c r="N809" s="72">
        <f t="shared" si="449"/>
        <v>0.97838961613862008</v>
      </c>
      <c r="O809" s="72">
        <f t="shared" si="450"/>
        <v>0.97498629456020136</v>
      </c>
      <c r="P809" s="72">
        <f t="shared" si="451"/>
        <v>0.80138888888888893</v>
      </c>
      <c r="Q809" s="72"/>
      <c r="R809" s="72"/>
      <c r="S809" s="72">
        <f t="shared" si="452"/>
        <v>0.93151163190784159</v>
      </c>
      <c r="T809" s="72">
        <f t="shared" si="453"/>
        <v>0.96376257650226371</v>
      </c>
      <c r="U809" s="72">
        <f t="shared" si="454"/>
        <v>0.85570420223187704</v>
      </c>
      <c r="V809" s="72">
        <f t="shared" si="455"/>
        <v>0.77039316127585067</v>
      </c>
      <c r="W809" s="72">
        <f t="shared" si="456"/>
        <v>0.880807045761129</v>
      </c>
      <c r="X809" s="72">
        <f t="shared" si="457"/>
        <v>0.10541052292321329</v>
      </c>
      <c r="Y809" s="72">
        <f t="shared" si="458"/>
        <v>8.1745066804096544E-2</v>
      </c>
      <c r="Z809" s="72">
        <f t="shared" si="459"/>
        <v>2.1610383861379867E-2</v>
      </c>
      <c r="AA809" s="72">
        <f t="shared" si="460"/>
        <v>2.5013705439798639E-2</v>
      </c>
      <c r="AB809" s="72">
        <f t="shared" si="461"/>
        <v>0.19861111111111113</v>
      </c>
      <c r="AC809" s="72"/>
      <c r="AD809" s="72"/>
      <c r="AE809" s="72">
        <f t="shared" si="462"/>
        <v>6.8488368092158358E-2</v>
      </c>
      <c r="AF809" s="72">
        <f t="shared" si="463"/>
        <v>3.6237423497736315E-2</v>
      </c>
      <c r="AG809" s="72">
        <f t="shared" si="464"/>
        <v>0.14429579776812301</v>
      </c>
      <c r="AH809" s="72">
        <f t="shared" si="465"/>
        <v>0.22960683872414936</v>
      </c>
      <c r="AI809" s="72">
        <f t="shared" si="466"/>
        <v>0.11919295423887101</v>
      </c>
      <c r="AJ809" s="72">
        <f>(AV809-Driver!$K$179)/(Driver!$L$179-Driver!$K$179)</f>
        <v>0.20014503263234223</v>
      </c>
      <c r="AK809" s="72">
        <f>(AW809-Driver!$K$180)/(Driver!$L$180-Driver!$K$180)</f>
        <v>0.50121027820108688</v>
      </c>
      <c r="AL809" s="72">
        <f>(AX809-Driver!$K$181)/(Driver!$L$181-Driver!$K$181)</f>
        <v>0.41883260608360207</v>
      </c>
      <c r="AM809" s="72">
        <f>(AY809-Driver!$K$182)/(Driver!$L$182-Driver!$K$182)</f>
        <v>7.109740567131248E-2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51.001754966730346</v>
      </c>
      <c r="AX809" s="70">
        <f t="shared" si="469"/>
        <v>4.7694934547524186</v>
      </c>
      <c r="AY809" s="70">
        <f>IFERROR(Driver!$K$19/Data!BH809/Data!BI809*Data!BK809*Data!BL809,"")</f>
        <v>0.28289442337033066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0.80426286293624349</v>
      </c>
      <c r="L810" s="72">
        <f t="shared" si="447"/>
        <v>0.69863427604544359</v>
      </c>
      <c r="M810" s="72">
        <f t="shared" si="448"/>
        <v>0.9098914498270434</v>
      </c>
      <c r="N810" s="72">
        <f t="shared" si="449"/>
        <v>0.85064661986972734</v>
      </c>
      <c r="O810" s="72">
        <f t="shared" si="450"/>
        <v>0.92714864464408264</v>
      </c>
      <c r="P810" s="72">
        <f t="shared" si="451"/>
        <v>0.95187908496732021</v>
      </c>
      <c r="Q810" s="72"/>
      <c r="R810" s="72"/>
      <c r="S810" s="72">
        <f t="shared" si="452"/>
        <v>0.90936626931102105</v>
      </c>
      <c r="T810" s="72">
        <f t="shared" si="453"/>
        <v>9.9999999999999978E-2</v>
      </c>
      <c r="U810" s="72">
        <f t="shared" si="454"/>
        <v>0.30000000000000004</v>
      </c>
      <c r="V810" s="72">
        <f t="shared" si="455"/>
        <v>0.75024793430323533</v>
      </c>
      <c r="W810" s="72">
        <f t="shared" si="456"/>
        <v>0.86568509615384615</v>
      </c>
      <c r="X810" s="72">
        <f t="shared" si="457"/>
        <v>0.30136572395455641</v>
      </c>
      <c r="Y810" s="72">
        <f t="shared" si="458"/>
        <v>9.0108550172956589E-2</v>
      </c>
      <c r="Z810" s="72">
        <f t="shared" si="459"/>
        <v>0.14935338013027261</v>
      </c>
      <c r="AA810" s="72">
        <f t="shared" si="460"/>
        <v>7.2851355355917413E-2</v>
      </c>
      <c r="AB810" s="72">
        <f t="shared" si="461"/>
        <v>4.8120915032679734E-2</v>
      </c>
      <c r="AC810" s="72"/>
      <c r="AD810" s="72"/>
      <c r="AE810" s="72">
        <f t="shared" si="462"/>
        <v>9.0633730688978953E-2</v>
      </c>
      <c r="AF810" s="72">
        <f t="shared" si="463"/>
        <v>0.9</v>
      </c>
      <c r="AG810" s="72">
        <f t="shared" si="464"/>
        <v>0.7</v>
      </c>
      <c r="AH810" s="72">
        <f t="shared" si="465"/>
        <v>0.24975206569676461</v>
      </c>
      <c r="AI810" s="72">
        <f t="shared" si="466"/>
        <v>0.13431490384615385</v>
      </c>
      <c r="AJ810" s="72">
        <f>(AV810-Driver!$K$179)/(Driver!$L$179-Driver!$K$179)</f>
        <v>4.1898316009991131E-3</v>
      </c>
      <c r="AK810" s="72">
        <f>(AW810-Driver!$K$180)/(Driver!$L$180-Driver!$K$180)</f>
        <v>0.280040672040543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29.474127901975567</v>
      </c>
      <c r="AX810" s="70">
        <f t="shared" si="469"/>
        <v>5.9191804211724532</v>
      </c>
      <c r="AY810" s="70">
        <f>IFERROR(Driver!$K$19/Data!BH810/Data!BI810*Data!BK810*Data!BL810,"")</f>
        <v>9.2549863528357687E-2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0.85803994017376217</v>
      </c>
      <c r="L811" s="72">
        <f t="shared" si="447"/>
        <v>0.76212633953750708</v>
      </c>
      <c r="M811" s="72">
        <f t="shared" si="448"/>
        <v>0.95395354081001738</v>
      </c>
      <c r="N811" s="72">
        <f t="shared" si="449"/>
        <v>0.97902200720925814</v>
      </c>
      <c r="O811" s="72">
        <f t="shared" si="450"/>
        <v>0.99623730803125143</v>
      </c>
      <c r="P811" s="72">
        <f t="shared" si="451"/>
        <v>0.88660130718954244</v>
      </c>
      <c r="Q811" s="72"/>
      <c r="R811" s="72"/>
      <c r="S811" s="72">
        <f t="shared" si="452"/>
        <v>0.87406385782917473</v>
      </c>
      <c r="T811" s="72">
        <f t="shared" si="453"/>
        <v>0.88835191872411989</v>
      </c>
      <c r="U811" s="72">
        <f t="shared" si="454"/>
        <v>0.30000000000000004</v>
      </c>
      <c r="V811" s="72">
        <f t="shared" si="455"/>
        <v>0.75147855345134285</v>
      </c>
      <c r="W811" s="72">
        <f t="shared" si="456"/>
        <v>0.86447772657450073</v>
      </c>
      <c r="X811" s="72">
        <f t="shared" si="457"/>
        <v>0.23787366046249292</v>
      </c>
      <c r="Y811" s="72">
        <f t="shared" si="458"/>
        <v>4.6046459189982659E-2</v>
      </c>
      <c r="Z811" s="72">
        <f t="shared" si="459"/>
        <v>2.0977992790741862E-2</v>
      </c>
      <c r="AA811" s="72">
        <f t="shared" si="460"/>
        <v>3.7626919687486077E-3</v>
      </c>
      <c r="AB811" s="72">
        <f t="shared" si="461"/>
        <v>0.1133986928104575</v>
      </c>
      <c r="AC811" s="72"/>
      <c r="AD811" s="72"/>
      <c r="AE811" s="72">
        <f t="shared" si="462"/>
        <v>0.12593614217082527</v>
      </c>
      <c r="AF811" s="72">
        <f t="shared" si="463"/>
        <v>0.11164808127588013</v>
      </c>
      <c r="AG811" s="72">
        <f t="shared" si="464"/>
        <v>0.7</v>
      </c>
      <c r="AH811" s="72">
        <f t="shared" si="465"/>
        <v>0.24852144654865715</v>
      </c>
      <c r="AI811" s="72">
        <f t="shared" si="466"/>
        <v>0.13552227342549922</v>
      </c>
      <c r="AJ811" s="72">
        <f>(AV811-Driver!$K$179)/(Driver!$L$179-Driver!$K$179)</f>
        <v>6.7681895093062605E-2</v>
      </c>
      <c r="AK811" s="72">
        <f>(AW811-Driver!$K$180)/(Driver!$L$180-Driver!$K$180)</f>
        <v>0.20987251669081936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22.644284025985939</v>
      </c>
      <c r="AX811" s="70">
        <f t="shared" si="469"/>
        <v>4.7638019351166765</v>
      </c>
      <c r="AY811" s="70">
        <f>IFERROR(Driver!$K$19/Data!BH811/Data!BI811*Data!BK811*Data!BL811,"")</f>
        <v>0.36745156220210051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0.84085335936800443</v>
      </c>
      <c r="L812" s="72">
        <f t="shared" si="447"/>
        <v>0.81018854242204497</v>
      </c>
      <c r="M812" s="72">
        <f t="shared" si="448"/>
        <v>0.87151817631396389</v>
      </c>
      <c r="N812" s="72">
        <f t="shared" si="449"/>
        <v>0.6514434326187315</v>
      </c>
      <c r="O812" s="72">
        <f t="shared" si="450"/>
        <v>0.99219606364342172</v>
      </c>
      <c r="P812" s="72">
        <f t="shared" si="451"/>
        <v>0.97091503267973867</v>
      </c>
      <c r="Q812" s="72"/>
      <c r="R812" s="72"/>
      <c r="S812" s="72">
        <f t="shared" si="452"/>
        <v>0.87528946223010962</v>
      </c>
      <c r="T812" s="72">
        <f t="shared" si="453"/>
        <v>0.94357728304737432</v>
      </c>
      <c r="U812" s="72">
        <f t="shared" si="454"/>
        <v>0.70867489086651947</v>
      </c>
      <c r="V812" s="72">
        <f t="shared" si="455"/>
        <v>0.92437555058916365</v>
      </c>
      <c r="W812" s="72">
        <f t="shared" si="456"/>
        <v>0.90720479704797052</v>
      </c>
      <c r="X812" s="72">
        <f t="shared" si="457"/>
        <v>0.18981145757795509</v>
      </c>
      <c r="Y812" s="72">
        <f t="shared" si="458"/>
        <v>0.12848182368603606</v>
      </c>
      <c r="Z812" s="72">
        <f t="shared" si="459"/>
        <v>0.34855656738126856</v>
      </c>
      <c r="AA812" s="72">
        <f t="shared" si="460"/>
        <v>7.8039363565782505E-3</v>
      </c>
      <c r="AB812" s="72">
        <f t="shared" si="461"/>
        <v>2.908496732026139E-2</v>
      </c>
      <c r="AC812" s="72"/>
      <c r="AD812" s="72"/>
      <c r="AE812" s="72">
        <f t="shared" si="462"/>
        <v>0.12471053776989037</v>
      </c>
      <c r="AF812" s="72">
        <f t="shared" si="463"/>
        <v>5.6422716952625719E-2</v>
      </c>
      <c r="AG812" s="72">
        <f t="shared" si="464"/>
        <v>0.29132510913348053</v>
      </c>
      <c r="AH812" s="72">
        <f t="shared" si="465"/>
        <v>7.562444941083632E-2</v>
      </c>
      <c r="AI812" s="72">
        <f t="shared" si="466"/>
        <v>9.2795202952029518E-2</v>
      </c>
      <c r="AJ812" s="72">
        <f>(AV812-Driver!$K$179)/(Driver!$L$179-Driver!$K$179)</f>
        <v>0.49536701313351061</v>
      </c>
      <c r="AK812" s="72">
        <f>(AW812-Driver!$K$180)/(Driver!$L$180-Driver!$K$180)</f>
        <v>0.31894299426377221</v>
      </c>
      <c r="AL812" s="72">
        <f>(AX812-Driver!$K$181)/(Driver!$L$181-Driver!$K$181)</f>
        <v>0.74577878960349075</v>
      </c>
      <c r="AM812" s="72">
        <f>(AY812-Driver!$K$182)/(Driver!$L$182-Driver!$K$182)</f>
        <v>8.8307174754532869E-2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33.26070011374091</v>
      </c>
      <c r="AX812" s="70">
        <f t="shared" si="469"/>
        <v>7.7120091064314167</v>
      </c>
      <c r="AY812" s="70">
        <f>IFERROR(Driver!$K$19/Data!BH812/Data!BI812*Data!BK812*Data!BL812,"")</f>
        <v>0.35137157320673623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0</v>
      </c>
      <c r="I813" s="43">
        <f t="shared" si="445"/>
        <v>2</v>
      </c>
      <c r="J813" s="43" t="b">
        <f t="array" ref="J813">NOT(OR(($H$9:$H$1273=TRUE)*($I$9:$I$1273&gt;0)*($BT$9:$BT$1273=BT813)*($K$9:$K$1273&gt;K813)))</f>
        <v>1</v>
      </c>
      <c r="K813" s="72">
        <f t="shared" si="446"/>
        <v>0.9175905916624163</v>
      </c>
      <c r="L813" s="72">
        <f t="shared" si="447"/>
        <v>0.97681492224639432</v>
      </c>
      <c r="M813" s="72">
        <f t="shared" si="448"/>
        <v>0.85836626107843839</v>
      </c>
      <c r="N813" s="72">
        <f t="shared" si="449"/>
        <v>0.78424555745272873</v>
      </c>
      <c r="O813" s="72">
        <f t="shared" si="450"/>
        <v>0.97500355257997173</v>
      </c>
      <c r="P813" s="72">
        <f t="shared" si="451"/>
        <v>0.81584967320261437</v>
      </c>
      <c r="Q813" s="72"/>
      <c r="R813" s="72"/>
      <c r="S813" s="72">
        <f t="shared" si="452"/>
        <v>0.90964794151316486</v>
      </c>
      <c r="T813" s="72">
        <f t="shared" si="453"/>
        <v>0.97827832754351041</v>
      </c>
      <c r="U813" s="72">
        <f t="shared" si="454"/>
        <v>0.7436485728734451</v>
      </c>
      <c r="V813" s="72">
        <f t="shared" si="455"/>
        <v>0.83614233454884745</v>
      </c>
      <c r="W813" s="72">
        <f t="shared" si="456"/>
        <v>0.89648343180066781</v>
      </c>
      <c r="X813" s="72">
        <f t="shared" si="457"/>
        <v>2.3185077753605676E-2</v>
      </c>
      <c r="Y813" s="72">
        <f t="shared" si="458"/>
        <v>0.14163373892156167</v>
      </c>
      <c r="Z813" s="72">
        <f t="shared" si="459"/>
        <v>0.21575444254727122</v>
      </c>
      <c r="AA813" s="72">
        <f t="shared" si="460"/>
        <v>2.4996447420028226E-2</v>
      </c>
      <c r="AB813" s="72">
        <f t="shared" si="461"/>
        <v>0.18415032679738558</v>
      </c>
      <c r="AC813" s="72"/>
      <c r="AD813" s="72"/>
      <c r="AE813" s="72">
        <f t="shared" si="462"/>
        <v>9.0352058486835182E-2</v>
      </c>
      <c r="AF813" s="72">
        <f t="shared" si="463"/>
        <v>2.1721672456489621E-2</v>
      </c>
      <c r="AG813" s="72">
        <f t="shared" si="464"/>
        <v>0.2563514271265549</v>
      </c>
      <c r="AH813" s="72">
        <f t="shared" si="465"/>
        <v>0.1638576654511526</v>
      </c>
      <c r="AI813" s="72">
        <f t="shared" si="466"/>
        <v>0.10351656819933214</v>
      </c>
      <c r="AJ813" s="72">
        <f>(AV813-Driver!$K$179)/(Driver!$L$179-Driver!$K$179)</f>
        <v>0.3287406333091612</v>
      </c>
      <c r="AK813" s="72">
        <f>(AW813-Driver!$K$180)/(Driver!$L$180-Driver!$K$180)</f>
        <v>0.50562203793025651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51.431175264562441</v>
      </c>
      <c r="AX813" s="70">
        <f t="shared" si="469"/>
        <v>6.5167899829254408</v>
      </c>
      <c r="AY813" s="70">
        <f>IFERROR(Driver!$K$19/Data!BH813/Data!BI813*Data!BK813*Data!BL813,"")</f>
        <v>0.28296309250818974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0.8179868562492999</v>
      </c>
      <c r="L814" s="72">
        <f t="shared" si="447"/>
        <v>0.83899363467891386</v>
      </c>
      <c r="M814" s="72">
        <f t="shared" si="448"/>
        <v>0.79698007781968594</v>
      </c>
      <c r="N814" s="72">
        <f t="shared" si="449"/>
        <v>0.70351767533042442</v>
      </c>
      <c r="O814" s="72">
        <f t="shared" si="450"/>
        <v>0.7785173293704637</v>
      </c>
      <c r="P814" s="72">
        <f t="shared" si="451"/>
        <v>0.90890522875817004</v>
      </c>
      <c r="Q814" s="72"/>
      <c r="R814" s="72"/>
      <c r="S814" s="72">
        <f t="shared" si="452"/>
        <v>0.89317905771931794</v>
      </c>
      <c r="T814" s="72">
        <f t="shared" si="453"/>
        <v>0.90639714048374287</v>
      </c>
      <c r="U814" s="72">
        <f t="shared" si="454"/>
        <v>0.30000000000000004</v>
      </c>
      <c r="V814" s="72">
        <f t="shared" si="455"/>
        <v>0.76704188363957948</v>
      </c>
      <c r="W814" s="72">
        <f t="shared" si="456"/>
        <v>0.89544776119402991</v>
      </c>
      <c r="X814" s="72">
        <f t="shared" si="457"/>
        <v>0.16100636532108614</v>
      </c>
      <c r="Y814" s="72">
        <f t="shared" si="458"/>
        <v>0.20301992218031403</v>
      </c>
      <c r="Z814" s="72">
        <f t="shared" si="459"/>
        <v>0.29648232466957564</v>
      </c>
      <c r="AA814" s="72">
        <f t="shared" si="460"/>
        <v>0.22148267062953633</v>
      </c>
      <c r="AB814" s="72">
        <f t="shared" si="461"/>
        <v>9.1094771241830019E-2</v>
      </c>
      <c r="AC814" s="72"/>
      <c r="AD814" s="72"/>
      <c r="AE814" s="72">
        <f t="shared" si="462"/>
        <v>0.10682094228068205</v>
      </c>
      <c r="AF814" s="72">
        <f t="shared" si="463"/>
        <v>9.3602859516257145E-2</v>
      </c>
      <c r="AG814" s="72">
        <f t="shared" si="464"/>
        <v>0.7</v>
      </c>
      <c r="AH814" s="72">
        <f t="shared" si="465"/>
        <v>0.23295811636042049</v>
      </c>
      <c r="AI814" s="72">
        <f t="shared" si="466"/>
        <v>0.10455223880597014</v>
      </c>
      <c r="AJ814" s="72">
        <f>(AV814-Driver!$K$179)/(Driver!$L$179-Driver!$K$179)</f>
        <v>0.14454919023446938</v>
      </c>
      <c r="AK814" s="72">
        <f>(AW814-Driver!$K$180)/(Driver!$L$180-Driver!$K$180)</f>
        <v>0.21061083087019922</v>
      </c>
      <c r="AL814" s="72">
        <f>(AX814-Driver!$K$181)/(Driver!$L$181-Driver!$K$181)</f>
        <v>0.10073989755264656</v>
      </c>
      <c r="AM814" s="72">
        <f>(AY814-Driver!$K$182)/(Driver!$L$182-Driver!$K$182)</f>
        <v>0.31759378174064745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22.716148115207915</v>
      </c>
      <c r="AX814" s="70">
        <f t="shared" si="469"/>
        <v>1.9066590779738191</v>
      </c>
      <c r="AY814" s="70">
        <f>IFERROR(Driver!$K$19/Data!BH814/Data!BI814*Data!BK814*Data!BL814,"")</f>
        <v>1.263696036489492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0.88300476460360466</v>
      </c>
      <c r="L815" s="72">
        <f t="shared" si="447"/>
        <v>0.8779107243574249</v>
      </c>
      <c r="M815" s="72">
        <f t="shared" si="448"/>
        <v>0.88809880484978443</v>
      </c>
      <c r="N815" s="72">
        <f t="shared" si="449"/>
        <v>0.83610162524505149</v>
      </c>
      <c r="O815" s="72">
        <f t="shared" si="450"/>
        <v>0.97361962590560902</v>
      </c>
      <c r="P815" s="72">
        <f t="shared" si="451"/>
        <v>0.85457516339869288</v>
      </c>
      <c r="Q815" s="72"/>
      <c r="R815" s="72"/>
      <c r="S815" s="72">
        <f t="shared" si="452"/>
        <v>0.917945818636558</v>
      </c>
      <c r="T815" s="72">
        <f t="shared" si="453"/>
        <v>0.9273321464571167</v>
      </c>
      <c r="U815" s="72">
        <f t="shared" si="454"/>
        <v>0.99983606560058869</v>
      </c>
      <c r="V815" s="72">
        <f t="shared" si="455"/>
        <v>0.78378733112681487</v>
      </c>
      <c r="W815" s="72">
        <f t="shared" si="456"/>
        <v>0.86450868040708118</v>
      </c>
      <c r="X815" s="72">
        <f t="shared" si="457"/>
        <v>0.12208927564257513</v>
      </c>
      <c r="Y815" s="72">
        <f t="shared" si="458"/>
        <v>0.11190119515021556</v>
      </c>
      <c r="Z815" s="72">
        <f t="shared" si="459"/>
        <v>0.16389837475494845</v>
      </c>
      <c r="AA815" s="72">
        <f t="shared" si="460"/>
        <v>2.6380374094391021E-2</v>
      </c>
      <c r="AB815" s="72">
        <f t="shared" si="461"/>
        <v>0.14542483660130717</v>
      </c>
      <c r="AC815" s="72"/>
      <c r="AD815" s="72"/>
      <c r="AE815" s="72">
        <f t="shared" si="462"/>
        <v>8.2054181363441975E-2</v>
      </c>
      <c r="AF815" s="72">
        <f t="shared" si="463"/>
        <v>7.2667853542883354E-2</v>
      </c>
      <c r="AG815" s="72">
        <f t="shared" si="464"/>
        <v>1.6393439941125854E-4</v>
      </c>
      <c r="AH815" s="72">
        <f t="shared" si="465"/>
        <v>0.21621266887318508</v>
      </c>
      <c r="AI815" s="72">
        <f t="shared" si="466"/>
        <v>0.13549131959291882</v>
      </c>
      <c r="AJ815" s="72">
        <f>(AV815-Driver!$K$179)/(Driver!$L$179-Driver!$K$179)</f>
        <v>0.1834662799129804</v>
      </c>
      <c r="AK815" s="72">
        <f>(AW815-Driver!$K$180)/(Driver!$L$180-Driver!$K$180)</f>
        <v>0.46451033643166306</v>
      </c>
      <c r="AL815" s="72">
        <f>(AX815-Driver!$K$181)/(Driver!$L$181-Driver!$K$181)</f>
        <v>0.56112059697717065</v>
      </c>
      <c r="AM815" s="72">
        <f>(AY815-Driver!$K$182)/(Driver!$L$182-Driver!$K$182)</f>
        <v>6.9730737016720098E-2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47.429552287412477</v>
      </c>
      <c r="AX815" s="70">
        <f t="shared" si="469"/>
        <v>6.0500853727945358</v>
      </c>
      <c r="AY815" s="70">
        <f>IFERROR(Driver!$K$19/Data!BH815/Data!BI815*Data!BK815*Data!BL815,"")</f>
        <v>0.27745649019501062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0.81388833346981171</v>
      </c>
      <c r="L816" s="72">
        <f t="shared" si="447"/>
        <v>0.70967287084038355</v>
      </c>
      <c r="M816" s="72">
        <f t="shared" si="448"/>
        <v>0.91810379609923987</v>
      </c>
      <c r="N816" s="72">
        <f t="shared" si="449"/>
        <v>0.88880825902738247</v>
      </c>
      <c r="O816" s="72">
        <f t="shared" si="450"/>
        <v>0.99883646260367032</v>
      </c>
      <c r="P816" s="72">
        <f t="shared" si="451"/>
        <v>0.8666666666666667</v>
      </c>
      <c r="Q816" s="72"/>
      <c r="R816" s="72"/>
      <c r="S816" s="72">
        <f t="shared" si="452"/>
        <v>0.86320894238710544</v>
      </c>
      <c r="T816" s="72">
        <f t="shared" si="453"/>
        <v>0.97493945354315159</v>
      </c>
      <c r="U816" s="72">
        <f t="shared" si="454"/>
        <v>0.30000000000000004</v>
      </c>
      <c r="V816" s="72">
        <f t="shared" si="455"/>
        <v>0.75057910010177598</v>
      </c>
      <c r="W816" s="72">
        <f t="shared" si="456"/>
        <v>0.89002123142250533</v>
      </c>
      <c r="X816" s="72">
        <f t="shared" si="457"/>
        <v>0.29032712915961645</v>
      </c>
      <c r="Y816" s="72">
        <f t="shared" si="458"/>
        <v>8.1896203900760134E-2</v>
      </c>
      <c r="Z816" s="72">
        <f t="shared" si="459"/>
        <v>0.11119174097261747</v>
      </c>
      <c r="AA816" s="72">
        <f t="shared" si="460"/>
        <v>1.1635373963296419E-3</v>
      </c>
      <c r="AB816" s="72">
        <f t="shared" si="461"/>
        <v>0.1333333333333333</v>
      </c>
      <c r="AC816" s="72"/>
      <c r="AD816" s="72"/>
      <c r="AE816" s="72">
        <f t="shared" si="462"/>
        <v>0.13679105761289451</v>
      </c>
      <c r="AF816" s="72">
        <f t="shared" si="463"/>
        <v>2.5060546456848437E-2</v>
      </c>
      <c r="AG816" s="72">
        <f t="shared" si="464"/>
        <v>0.7</v>
      </c>
      <c r="AH816" s="72">
        <f t="shared" si="465"/>
        <v>0.24942089989822405</v>
      </c>
      <c r="AI816" s="72">
        <f t="shared" si="466"/>
        <v>0.1099787685774947</v>
      </c>
      <c r="AJ816" s="72">
        <f>(AV816-Driver!$K$179)/(Driver!$L$179-Driver!$K$179)</f>
        <v>1.5228426395939087E-2</v>
      </c>
      <c r="AK816" s="72">
        <f>(AW816-Driver!$K$180)/(Driver!$L$180-Driver!$K$180)</f>
        <v>0.17918732939224352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19.657529742504575</v>
      </c>
      <c r="AX816" s="70">
        <f t="shared" si="469"/>
        <v>3.5742743312464427</v>
      </c>
      <c r="AY816" s="70">
        <f>IFERROR(Driver!$K$19/Data!BH816/Data!BI816*Data!BK816*Data!BL816,"")</f>
        <v>0.38705287961256285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0.85747916611453745</v>
      </c>
      <c r="L817" s="72">
        <f t="shared" si="447"/>
        <v>0.77098944484731291</v>
      </c>
      <c r="M817" s="72">
        <f t="shared" si="448"/>
        <v>0.9439688873817621</v>
      </c>
      <c r="N817" s="72">
        <f t="shared" si="449"/>
        <v>0.98534591791563897</v>
      </c>
      <c r="O817" s="72">
        <f t="shared" si="450"/>
        <v>0.95497577690938573</v>
      </c>
      <c r="P817" s="72">
        <f t="shared" si="451"/>
        <v>0.89158496732026149</v>
      </c>
      <c r="Q817" s="72"/>
      <c r="R817" s="72"/>
      <c r="S817" s="72">
        <f t="shared" si="452"/>
        <v>0.8554914020989357</v>
      </c>
      <c r="T817" s="72">
        <f t="shared" si="453"/>
        <v>0.72434909985708784</v>
      </c>
      <c r="U817" s="72">
        <f t="shared" si="454"/>
        <v>0.30000000000000004</v>
      </c>
      <c r="V817" s="72">
        <f t="shared" si="455"/>
        <v>0.75460847828989974</v>
      </c>
      <c r="W817" s="72">
        <f t="shared" si="456"/>
        <v>0.87591230191561131</v>
      </c>
      <c r="X817" s="72">
        <f t="shared" si="457"/>
        <v>0.22901055515268712</v>
      </c>
      <c r="Y817" s="72">
        <f t="shared" si="458"/>
        <v>5.6031112618237948E-2</v>
      </c>
      <c r="Z817" s="72">
        <f t="shared" si="459"/>
        <v>1.4654082084361031E-2</v>
      </c>
      <c r="AA817" s="72">
        <f t="shared" si="460"/>
        <v>4.5024223090614289E-2</v>
      </c>
      <c r="AB817" s="72">
        <f t="shared" si="461"/>
        <v>0.10841503267973851</v>
      </c>
      <c r="AC817" s="72"/>
      <c r="AD817" s="72"/>
      <c r="AE817" s="72">
        <f t="shared" si="462"/>
        <v>0.14450859790106424</v>
      </c>
      <c r="AF817" s="72">
        <f t="shared" si="463"/>
        <v>0.27565090014291216</v>
      </c>
      <c r="AG817" s="72">
        <f t="shared" si="464"/>
        <v>0.7</v>
      </c>
      <c r="AH817" s="72">
        <f t="shared" si="465"/>
        <v>0.24539152171010026</v>
      </c>
      <c r="AI817" s="72">
        <f t="shared" si="466"/>
        <v>0.12408769808438871</v>
      </c>
      <c r="AJ817" s="72">
        <f>(AV817-Driver!$K$179)/(Driver!$L$179-Driver!$K$179)</f>
        <v>7.6545000402868407E-2</v>
      </c>
      <c r="AK817" s="72">
        <f>(AW817-Driver!$K$180)/(Driver!$L$180-Driver!$K$180)</f>
        <v>0.21226746729326901</v>
      </c>
      <c r="AL817" s="72">
        <f>(AX817-Driver!$K$181)/(Driver!$L$181-Driver!$K$181)</f>
        <v>0.41187630430658323</v>
      </c>
      <c r="AM817" s="72">
        <f>(AY817-Driver!$K$182)/(Driver!$L$182-Driver!$K$182)</f>
        <v>5.108688802049683E-2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22.87739744651001</v>
      </c>
      <c r="AX817" s="70">
        <f t="shared" si="469"/>
        <v>4.7068867387592492</v>
      </c>
      <c r="AY817" s="70">
        <f>IFERROR(Driver!$K$19/Data!BH817/Data!BI817*Data!BK817*Data!BL817,"")</f>
        <v>0.20327317982819881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0.90092525778654753</v>
      </c>
      <c r="L818" s="72">
        <f t="shared" si="447"/>
        <v>0.94655950366610264</v>
      </c>
      <c r="M818" s="72">
        <f t="shared" si="448"/>
        <v>0.85529101190699253</v>
      </c>
      <c r="N818" s="72">
        <f t="shared" si="449"/>
        <v>0.70393189148169233</v>
      </c>
      <c r="O818" s="72">
        <f t="shared" si="450"/>
        <v>0.96194114423928523</v>
      </c>
      <c r="P818" s="72">
        <f t="shared" si="451"/>
        <v>0.9</v>
      </c>
      <c r="Q818" s="72"/>
      <c r="R818" s="72"/>
      <c r="S818" s="72">
        <f t="shared" si="452"/>
        <v>0.9253244667346755</v>
      </c>
      <c r="T818" s="72">
        <f t="shared" si="453"/>
        <v>0.78381307843672821</v>
      </c>
      <c r="U818" s="72">
        <f t="shared" si="454"/>
        <v>0.54980095618352531</v>
      </c>
      <c r="V818" s="72">
        <f t="shared" si="455"/>
        <v>0.7633175421581665</v>
      </c>
      <c r="W818" s="72">
        <f t="shared" si="456"/>
        <v>0.8562658287957452</v>
      </c>
      <c r="X818" s="72">
        <f t="shared" si="457"/>
        <v>5.3440496333897358E-2</v>
      </c>
      <c r="Y818" s="72">
        <f t="shared" si="458"/>
        <v>0.1447089880930075</v>
      </c>
      <c r="Z818" s="72">
        <f t="shared" si="459"/>
        <v>0.29606810851830773</v>
      </c>
      <c r="AA818" s="72">
        <f t="shared" si="460"/>
        <v>3.8058855760714806E-2</v>
      </c>
      <c r="AB818" s="72">
        <f t="shared" si="461"/>
        <v>9.9999999999999978E-2</v>
      </c>
      <c r="AC818" s="72"/>
      <c r="AD818" s="72"/>
      <c r="AE818" s="72">
        <f t="shared" si="462"/>
        <v>7.4675533265324529E-2</v>
      </c>
      <c r="AF818" s="72">
        <f t="shared" si="463"/>
        <v>0.21618692156327182</v>
      </c>
      <c r="AG818" s="72">
        <f t="shared" si="464"/>
        <v>0.45019904381647463</v>
      </c>
      <c r="AH818" s="72">
        <f t="shared" si="465"/>
        <v>0.23668245784183348</v>
      </c>
      <c r="AI818" s="72">
        <f t="shared" si="466"/>
        <v>0.14373417120425477</v>
      </c>
      <c r="AJ818" s="72">
        <f>(AV818-Driver!$K$179)/(Driver!$L$179-Driver!$K$179)</f>
        <v>0.25211505922165817</v>
      </c>
      <c r="AK818" s="72">
        <f>(AW818-Driver!$K$180)/(Driver!$L$180-Driver!$K$180)</f>
        <v>0.43372064914896979</v>
      </c>
      <c r="AL818" s="72">
        <f>(AX818-Driver!$K$181)/(Driver!$L$181-Driver!$K$181)</f>
        <v>0.69329033074052993</v>
      </c>
      <c r="AM818" s="72">
        <f>(AY818-Driver!$K$182)/(Driver!$L$182-Driver!$K$182)</f>
        <v>5.8052255350396313E-2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44.432626458548334</v>
      </c>
      <c r="AX818" s="70">
        <f t="shared" si="469"/>
        <v>7.2396129766647697</v>
      </c>
      <c r="AY818" s="70">
        <f>IFERROR(Driver!$K$19/Data!BH818/Data!BI818*Data!BK818*Data!BL818,"")</f>
        <v>0.23098816542787068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1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1</v>
      </c>
      <c r="I819" s="43">
        <f t="shared" si="445"/>
        <v>3</v>
      </c>
      <c r="J819" s="43" t="b">
        <f t="array" ref="J819">NOT(OR(($H$9:$H$1273=TRUE)*($I$9:$I$1273&gt;0)*($BT$9:$BT$1273=BT819)*($K$9:$K$1273&gt;K819)))</f>
        <v>0</v>
      </c>
      <c r="K819" s="72">
        <f t="shared" si="446"/>
        <v>0.84039550009179464</v>
      </c>
      <c r="L819" s="72">
        <f t="shared" si="447"/>
        <v>0.79334864233341396</v>
      </c>
      <c r="M819" s="72">
        <f t="shared" si="448"/>
        <v>0.88744235785017545</v>
      </c>
      <c r="N819" s="72">
        <f t="shared" si="449"/>
        <v>0.76590621640422429</v>
      </c>
      <c r="O819" s="72">
        <f t="shared" si="450"/>
        <v>0.99245843884564844</v>
      </c>
      <c r="P819" s="72">
        <f t="shared" si="451"/>
        <v>0.9039624183006536</v>
      </c>
      <c r="Q819" s="72"/>
      <c r="R819" s="72"/>
      <c r="S819" s="72">
        <f t="shared" si="452"/>
        <v>0.91838385801561184</v>
      </c>
      <c r="T819" s="72">
        <f t="shared" si="453"/>
        <v>0.993116879341707</v>
      </c>
      <c r="U819" s="72">
        <f t="shared" si="454"/>
        <v>0.72367752197323021</v>
      </c>
      <c r="V819" s="72">
        <f t="shared" si="455"/>
        <v>0.84669437826179816</v>
      </c>
      <c r="W819" s="72">
        <f t="shared" si="456"/>
        <v>0.88457504624742633</v>
      </c>
      <c r="X819" s="72">
        <f t="shared" si="457"/>
        <v>0.2066513576665861</v>
      </c>
      <c r="Y819" s="72">
        <f t="shared" si="458"/>
        <v>0.11255764214982454</v>
      </c>
      <c r="Z819" s="72">
        <f t="shared" si="459"/>
        <v>0.23409378359577565</v>
      </c>
      <c r="AA819" s="72">
        <f t="shared" si="460"/>
        <v>7.5415611543515615E-3</v>
      </c>
      <c r="AB819" s="72">
        <f t="shared" si="461"/>
        <v>9.6037581699346397E-2</v>
      </c>
      <c r="AC819" s="72"/>
      <c r="AD819" s="72"/>
      <c r="AE819" s="72">
        <f t="shared" si="462"/>
        <v>8.1616141984388213E-2</v>
      </c>
      <c r="AF819" s="72">
        <f t="shared" si="463"/>
        <v>6.883120658292996E-3</v>
      </c>
      <c r="AG819" s="72">
        <f t="shared" si="464"/>
        <v>0.27632247802676979</v>
      </c>
      <c r="AH819" s="72">
        <f t="shared" si="465"/>
        <v>0.15330562173820184</v>
      </c>
      <c r="AI819" s="72">
        <f t="shared" si="466"/>
        <v>0.11542495375257365</v>
      </c>
      <c r="AJ819" s="72">
        <f>(AV819-Driver!$K$179)/(Driver!$L$179-Driver!$K$179)</f>
        <v>0.51220691322214162</v>
      </c>
      <c r="AK819" s="72">
        <f>(AW819-Driver!$K$180)/(Driver!$L$180-Driver!$K$180)</f>
        <v>0.42552760207722573</v>
      </c>
      <c r="AL819" s="72">
        <f>(AX819-Driver!$K$181)/(Driver!$L$181-Driver!$K$181)</f>
        <v>0.63131600581799785</v>
      </c>
      <c r="AM819" s="72">
        <f>(AY819-Driver!$K$182)/(Driver!$L$182-Driver!$K$182)</f>
        <v>8.8569549956759558E-2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43.635153130515832</v>
      </c>
      <c r="AX819" s="70">
        <f t="shared" si="469"/>
        <v>6.6818440523619804</v>
      </c>
      <c r="AY819" s="70">
        <f>IFERROR(Driver!$K$19/Data!BH819/Data!BI819*Data!BK819*Data!BL819,"")</f>
        <v>0.35241555618810882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0.84123451246966907</v>
      </c>
      <c r="L820" s="72">
        <f t="shared" si="447"/>
        <v>0.79838449762307628</v>
      </c>
      <c r="M820" s="72">
        <f t="shared" si="448"/>
        <v>0.88408452731626186</v>
      </c>
      <c r="N820" s="72">
        <f t="shared" si="449"/>
        <v>0.75958230569784346</v>
      </c>
      <c r="O820" s="72">
        <f t="shared" si="450"/>
        <v>0.95619251808100725</v>
      </c>
      <c r="P820" s="72">
        <f t="shared" si="451"/>
        <v>0.93647875816993453</v>
      </c>
      <c r="Q820" s="72"/>
      <c r="R820" s="72"/>
      <c r="S820" s="72">
        <f t="shared" si="452"/>
        <v>0.89639138842278654</v>
      </c>
      <c r="T820" s="72">
        <f t="shared" si="453"/>
        <v>0.69533620973922017</v>
      </c>
      <c r="U820" s="72">
        <f t="shared" si="454"/>
        <v>0.30000000000000004</v>
      </c>
      <c r="V820" s="72">
        <f t="shared" si="455"/>
        <v>0.75912478701400143</v>
      </c>
      <c r="W820" s="72">
        <f t="shared" si="456"/>
        <v>0.86166277105593969</v>
      </c>
      <c r="X820" s="72">
        <f t="shared" si="457"/>
        <v>0.20161550237692366</v>
      </c>
      <c r="Y820" s="72">
        <f t="shared" si="458"/>
        <v>0.1159154726837382</v>
      </c>
      <c r="Z820" s="72">
        <f t="shared" si="459"/>
        <v>0.24041769430215648</v>
      </c>
      <c r="AA820" s="72">
        <f t="shared" si="460"/>
        <v>4.3807481918992704E-2</v>
      </c>
      <c r="AB820" s="72">
        <f t="shared" si="461"/>
        <v>6.3521241830065411E-2</v>
      </c>
      <c r="AC820" s="72"/>
      <c r="AD820" s="72"/>
      <c r="AE820" s="72">
        <f t="shared" si="462"/>
        <v>0.10360861157721346</v>
      </c>
      <c r="AF820" s="72">
        <f t="shared" si="463"/>
        <v>0.30466379026077983</v>
      </c>
      <c r="AG820" s="72">
        <f t="shared" si="464"/>
        <v>0.7</v>
      </c>
      <c r="AH820" s="72">
        <f t="shared" si="465"/>
        <v>0.24087521298599851</v>
      </c>
      <c r="AI820" s="72">
        <f t="shared" si="466"/>
        <v>0.13833722894406034</v>
      </c>
      <c r="AJ820" s="72">
        <f>(AV820-Driver!$K$179)/(Driver!$L$179-Driver!$K$179)</f>
        <v>0.10394005317863185</v>
      </c>
      <c r="AK820" s="72">
        <f>(AW820-Driver!$K$180)/(Driver!$L$180-Driver!$K$180)</f>
        <v>0.39418339396047924</v>
      </c>
      <c r="AL820" s="72">
        <f>(AX820-Driver!$K$181)/(Driver!$L$181-Driver!$K$181)</f>
        <v>0.63763991652437868</v>
      </c>
      <c r="AM820" s="72">
        <f>(AY820-Driver!$K$182)/(Driver!$L$182-Driver!$K$182)</f>
        <v>5.2303629192118416E-2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40.584252807043832</v>
      </c>
      <c r="AX820" s="70">
        <f t="shared" si="469"/>
        <v>6.7387592487194077</v>
      </c>
      <c r="AY820" s="70">
        <f>IFERROR(Driver!$K$19/Data!BH820/Data!BI820*Data!BK820*Data!BL820,"")</f>
        <v>0.2081145560906201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0.86669887076461183</v>
      </c>
      <c r="L821" s="72">
        <f t="shared" si="447"/>
        <v>0.85156312948191126</v>
      </c>
      <c r="M821" s="72">
        <f t="shared" si="448"/>
        <v>0.8818346120473125</v>
      </c>
      <c r="N821" s="72">
        <f t="shared" si="449"/>
        <v>0.83167488775058507</v>
      </c>
      <c r="O821" s="72">
        <f t="shared" si="450"/>
        <v>0.94834692224756167</v>
      </c>
      <c r="P821" s="72">
        <f t="shared" si="451"/>
        <v>0.86548202614379077</v>
      </c>
      <c r="Q821" s="72"/>
      <c r="R821" s="72"/>
      <c r="S821" s="72">
        <f t="shared" si="452"/>
        <v>0.86826703284036999</v>
      </c>
      <c r="T821" s="72">
        <f t="shared" si="453"/>
        <v>0.96856782174828138</v>
      </c>
      <c r="U821" s="72">
        <f t="shared" si="454"/>
        <v>0.97581884047211465</v>
      </c>
      <c r="V821" s="72">
        <f t="shared" si="455"/>
        <v>0.77806234101528238</v>
      </c>
      <c r="W821" s="72">
        <f t="shared" si="456"/>
        <v>0.91098130841121494</v>
      </c>
      <c r="X821" s="72">
        <f t="shared" si="457"/>
        <v>0.14843687051808879</v>
      </c>
      <c r="Y821" s="72">
        <f t="shared" si="458"/>
        <v>0.1181653879526875</v>
      </c>
      <c r="Z821" s="72">
        <f t="shared" si="459"/>
        <v>0.16832511224941499</v>
      </c>
      <c r="AA821" s="72">
        <f t="shared" si="460"/>
        <v>5.1653077752438326E-2</v>
      </c>
      <c r="AB821" s="72">
        <f t="shared" si="461"/>
        <v>0.13451797385620917</v>
      </c>
      <c r="AC821" s="72"/>
      <c r="AD821" s="72"/>
      <c r="AE821" s="72">
        <f t="shared" si="462"/>
        <v>0.13173296715963001</v>
      </c>
      <c r="AF821" s="72">
        <f t="shared" si="463"/>
        <v>3.1432178251718651E-2</v>
      </c>
      <c r="AG821" s="72">
        <f t="shared" si="464"/>
        <v>2.418115952788541E-2</v>
      </c>
      <c r="AH821" s="72">
        <f t="shared" si="465"/>
        <v>0.22193765898471762</v>
      </c>
      <c r="AI821" s="72">
        <f t="shared" si="466"/>
        <v>8.9018691588785059E-2</v>
      </c>
      <c r="AJ821" s="72">
        <f>(AV821-Driver!$K$179)/(Driver!$L$179-Driver!$K$179)</f>
        <v>0.15711868503746673</v>
      </c>
      <c r="AK821" s="72">
        <f>(AW821-Driver!$K$180)/(Driver!$L$180-Driver!$K$180)</f>
        <v>0.45367396942032628</v>
      </c>
      <c r="AL821" s="72">
        <f>(AX821-Driver!$K$181)/(Driver!$L$181-Driver!$K$181)</f>
        <v>0.56554733447163719</v>
      </c>
      <c r="AM821" s="72">
        <f>(AY821-Driver!$K$182)/(Driver!$L$182-Driver!$K$182)</f>
        <v>4.4458033358672794E-2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46.374790415713278</v>
      </c>
      <c r="AX821" s="70">
        <f t="shared" si="469"/>
        <v>6.089926010244735</v>
      </c>
      <c r="AY821" s="70">
        <f>IFERROR(Driver!$K$19/Data!BH821/Data!BI821*Data!BK821*Data!BL821,"")</f>
        <v>0.1768971679406216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0.81001205961871037</v>
      </c>
      <c r="L822" s="72">
        <f t="shared" si="447"/>
        <v>0.73473128676174371</v>
      </c>
      <c r="M822" s="72">
        <f t="shared" si="448"/>
        <v>0.88529283247567703</v>
      </c>
      <c r="N822" s="72">
        <f t="shared" si="449"/>
        <v>0.90019129829886801</v>
      </c>
      <c r="O822" s="72">
        <f t="shared" si="450"/>
        <v>0.96491922527195373</v>
      </c>
      <c r="P822" s="72">
        <f t="shared" si="451"/>
        <v>0.79076797385620923</v>
      </c>
      <c r="Q822" s="72"/>
      <c r="R822" s="72"/>
      <c r="S822" s="72">
        <f t="shared" si="452"/>
        <v>0.82218359897795301</v>
      </c>
      <c r="T822" s="72">
        <f t="shared" si="453"/>
        <v>0.885880197393484</v>
      </c>
      <c r="U822" s="72">
        <f t="shared" si="454"/>
        <v>0.30000000000000004</v>
      </c>
      <c r="V822" s="72">
        <f t="shared" si="455"/>
        <v>0.75263831826172156</v>
      </c>
      <c r="W822" s="72">
        <f t="shared" si="456"/>
        <v>0.87626160990712076</v>
      </c>
      <c r="X822" s="72">
        <f t="shared" si="457"/>
        <v>0.26526871323825635</v>
      </c>
      <c r="Y822" s="72">
        <f t="shared" si="458"/>
        <v>0.11470716752432301</v>
      </c>
      <c r="Z822" s="72">
        <f t="shared" si="459"/>
        <v>9.9808701701131985E-2</v>
      </c>
      <c r="AA822" s="72">
        <f t="shared" si="460"/>
        <v>3.508077472804625E-2</v>
      </c>
      <c r="AB822" s="72">
        <f t="shared" si="461"/>
        <v>0.20923202614379083</v>
      </c>
      <c r="AC822" s="72"/>
      <c r="AD822" s="72"/>
      <c r="AE822" s="72">
        <f t="shared" si="462"/>
        <v>0.17781640102204699</v>
      </c>
      <c r="AF822" s="72">
        <f t="shared" si="463"/>
        <v>0.11411980260651597</v>
      </c>
      <c r="AG822" s="72">
        <f t="shared" si="464"/>
        <v>0.7</v>
      </c>
      <c r="AH822" s="72">
        <f t="shared" si="465"/>
        <v>0.24736168173827847</v>
      </c>
      <c r="AI822" s="72">
        <f t="shared" si="466"/>
        <v>0.12373839009287926</v>
      </c>
      <c r="AJ822" s="72">
        <f>(AV822-Driver!$K$179)/(Driver!$L$179-Driver!$K$179)</f>
        <v>4.0286842317299162E-2</v>
      </c>
      <c r="AK822" s="72">
        <f>(AW822-Driver!$K$180)/(Driver!$L$180-Driver!$K$180)</f>
        <v>0.10769105458294907</v>
      </c>
      <c r="AL822" s="72">
        <f>(AX822-Driver!$K$181)/(Driver!$L$181-Driver!$K$181)</f>
        <v>0.29741352052109021</v>
      </c>
      <c r="AM822" s="72">
        <f>(AY822-Driver!$K$182)/(Driver!$L$182-Driver!$K$182)</f>
        <v>6.1030336383064869E-2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12.698412857807188</v>
      </c>
      <c r="AX822" s="70">
        <f t="shared" si="469"/>
        <v>3.6767216846898121</v>
      </c>
      <c r="AY822" s="70">
        <f>IFERROR(Driver!$K$19/Data!BH822/Data!BI822*Data!BK822*Data!BL822,"")</f>
        <v>0.2428378596400862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0.81925897305392537</v>
      </c>
      <c r="L823" s="72">
        <f t="shared" si="447"/>
        <v>0.75366610265087419</v>
      </c>
      <c r="M823" s="72">
        <f t="shared" si="448"/>
        <v>0.88485184345697643</v>
      </c>
      <c r="N823" s="72">
        <f t="shared" si="449"/>
        <v>0.85149718585973566</v>
      </c>
      <c r="O823" s="72">
        <f t="shared" si="450"/>
        <v>0.93336880202753347</v>
      </c>
      <c r="P823" s="72">
        <f t="shared" si="451"/>
        <v>0.86968954248366015</v>
      </c>
      <c r="Q823" s="72"/>
      <c r="R823" s="72"/>
      <c r="S823" s="72">
        <f t="shared" si="452"/>
        <v>0.85492773587359672</v>
      </c>
      <c r="T823" s="72">
        <f t="shared" si="453"/>
        <v>0.91532567045956303</v>
      </c>
      <c r="U823" s="72">
        <f t="shared" si="454"/>
        <v>0.93890894519531809</v>
      </c>
      <c r="V823" s="72">
        <f t="shared" si="455"/>
        <v>0.76337362009087839</v>
      </c>
      <c r="W823" s="72">
        <f t="shared" si="456"/>
        <v>0.81777052473010292</v>
      </c>
      <c r="X823" s="72">
        <f t="shared" si="457"/>
        <v>0.24633389734912575</v>
      </c>
      <c r="Y823" s="72">
        <f t="shared" si="458"/>
        <v>0.11514815654302359</v>
      </c>
      <c r="Z823" s="72">
        <f t="shared" si="459"/>
        <v>0.14850281414026434</v>
      </c>
      <c r="AA823" s="72">
        <f t="shared" si="460"/>
        <v>6.6631197972466583E-2</v>
      </c>
      <c r="AB823" s="72">
        <f t="shared" si="461"/>
        <v>0.13031045751633985</v>
      </c>
      <c r="AC823" s="72"/>
      <c r="AD823" s="72"/>
      <c r="AE823" s="72">
        <f t="shared" si="462"/>
        <v>0.14507226412640323</v>
      </c>
      <c r="AF823" s="72">
        <f t="shared" si="463"/>
        <v>8.4674329540436993E-2</v>
      </c>
      <c r="AG823" s="72">
        <f t="shared" si="464"/>
        <v>6.1091054804681966E-2</v>
      </c>
      <c r="AH823" s="72">
        <f t="shared" si="465"/>
        <v>0.23662637990912158</v>
      </c>
      <c r="AI823" s="72">
        <f t="shared" si="466"/>
        <v>0.18222947526989705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0.18124410249278566</v>
      </c>
      <c r="AL823" s="72">
        <f>(AX823-Driver!$K$181)/(Driver!$L$181-Driver!$K$181)</f>
        <v>0.24871940808195786</v>
      </c>
      <c r="AM823" s="72">
        <f>(AY823-Driver!$K$182)/(Driver!$L$182-Driver!$K$182)</f>
        <v>0.1627423090835777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19.857726528283315</v>
      </c>
      <c r="AX823" s="70">
        <f t="shared" si="469"/>
        <v>3.2384746727376208</v>
      </c>
      <c r="AY823" s="70">
        <f>IFERROR(Driver!$K$19/Data!BH823/Data!BI823*Data!BK823*Data!BL823,"")</f>
        <v>0.64754671779439277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0.85586425283727463</v>
      </c>
      <c r="L824" s="72">
        <f t="shared" si="447"/>
        <v>0.79081057126742405</v>
      </c>
      <c r="M824" s="72">
        <f t="shared" si="448"/>
        <v>0.9209179344071251</v>
      </c>
      <c r="N824" s="72">
        <f t="shared" si="449"/>
        <v>0.94319389110225771</v>
      </c>
      <c r="O824" s="72">
        <f t="shared" si="450"/>
        <v>0.9992984742106209</v>
      </c>
      <c r="P824" s="72">
        <f t="shared" si="451"/>
        <v>0.8202614379084967</v>
      </c>
      <c r="Q824" s="72"/>
      <c r="R824" s="72"/>
      <c r="S824" s="72">
        <f t="shared" si="452"/>
        <v>0.82812861651798697</v>
      </c>
      <c r="T824" s="72">
        <f t="shared" si="453"/>
        <v>0.95984277918223115</v>
      </c>
      <c r="U824" s="72">
        <f t="shared" si="454"/>
        <v>0.79653674109845207</v>
      </c>
      <c r="V824" s="72">
        <f t="shared" si="455"/>
        <v>0.79074543932244334</v>
      </c>
      <c r="W824" s="72">
        <f t="shared" si="456"/>
        <v>0.98093487394957979</v>
      </c>
      <c r="X824" s="72">
        <f t="shared" si="457"/>
        <v>0.2091894287325759</v>
      </c>
      <c r="Y824" s="72">
        <f t="shared" si="458"/>
        <v>7.9082065592874895E-2</v>
      </c>
      <c r="Z824" s="72">
        <f t="shared" si="459"/>
        <v>5.6806108897742347E-2</v>
      </c>
      <c r="AA824" s="72">
        <f t="shared" si="460"/>
        <v>7.0152578937911214E-4</v>
      </c>
      <c r="AB824" s="72">
        <f t="shared" si="461"/>
        <v>0.17973856209150324</v>
      </c>
      <c r="AC824" s="72"/>
      <c r="AD824" s="72"/>
      <c r="AE824" s="72">
        <f t="shared" si="462"/>
        <v>0.17187138348201303</v>
      </c>
      <c r="AF824" s="72">
        <f t="shared" si="463"/>
        <v>4.0157220817768874E-2</v>
      </c>
      <c r="AG824" s="72">
        <f t="shared" si="464"/>
        <v>0.20346325890154787</v>
      </c>
      <c r="AH824" s="72">
        <f t="shared" si="465"/>
        <v>0.20925456067755666</v>
      </c>
      <c r="AI824" s="72">
        <f t="shared" si="466"/>
        <v>1.9065126050420156E-2</v>
      </c>
      <c r="AJ824" s="72">
        <f>(AV824-Driver!$K$179)/(Driver!$L$179-Driver!$K$179)</f>
        <v>9.6366126822979611E-2</v>
      </c>
      <c r="AK824" s="72">
        <f>(AW824-Driver!$K$180)/(Driver!$L$180-Driver!$K$180)</f>
        <v>0.14074596254772509</v>
      </c>
      <c r="AL824" s="72">
        <f>(AX824-Driver!$K$181)/(Driver!$L$181-Driver!$K$181)</f>
        <v>0.34041611332447985</v>
      </c>
      <c r="AM824" s="72">
        <f>(AY824-Driver!$K$182)/(Driver!$L$182-Driver!$K$182)</f>
        <v>9.6812636900490232E-2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15.915824796448316</v>
      </c>
      <c r="AX824" s="70">
        <f t="shared" si="469"/>
        <v>4.0637450199203187</v>
      </c>
      <c r="AY824" s="70">
        <f>IFERROR(Driver!$K$19/Data!BH824/Data!BI824*Data!BK824*Data!BL824,"")</f>
        <v>0.38521454942449795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0.84468917262992671</v>
      </c>
      <c r="L825" s="72">
        <f t="shared" si="447"/>
        <v>0.79919023446942228</v>
      </c>
      <c r="M825" s="72">
        <f t="shared" si="448"/>
        <v>0.89018811079043114</v>
      </c>
      <c r="N825" s="72">
        <f t="shared" si="449"/>
        <v>0.85276196800101189</v>
      </c>
      <c r="O825" s="72">
        <f t="shared" si="450"/>
        <v>0.95350497874936657</v>
      </c>
      <c r="P825" s="72">
        <f t="shared" si="451"/>
        <v>0.86429738562091507</v>
      </c>
      <c r="Q825" s="72"/>
      <c r="R825" s="72"/>
      <c r="S825" s="72">
        <f t="shared" si="452"/>
        <v>0.81580621994422053</v>
      </c>
      <c r="T825" s="72">
        <f t="shared" si="453"/>
        <v>0.99481611560853123</v>
      </c>
      <c r="U825" s="72">
        <f t="shared" si="454"/>
        <v>0.94225054978630007</v>
      </c>
      <c r="V825" s="72">
        <f t="shared" si="455"/>
        <v>0.88041040418016336</v>
      </c>
      <c r="W825" s="72">
        <f t="shared" si="456"/>
        <v>0.92427758318739051</v>
      </c>
      <c r="X825" s="72">
        <f t="shared" si="457"/>
        <v>0.20080976553057772</v>
      </c>
      <c r="Y825" s="72">
        <f t="shared" si="458"/>
        <v>0.10981188920956886</v>
      </c>
      <c r="Z825" s="72">
        <f t="shared" si="459"/>
        <v>0.14723803199898816</v>
      </c>
      <c r="AA825" s="72">
        <f t="shared" si="460"/>
        <v>4.6495021250633428E-2</v>
      </c>
      <c r="AB825" s="72">
        <f t="shared" si="461"/>
        <v>0.13570261437908496</v>
      </c>
      <c r="AC825" s="72"/>
      <c r="AD825" s="72"/>
      <c r="AE825" s="72">
        <f t="shared" si="462"/>
        <v>0.18419378005577947</v>
      </c>
      <c r="AF825" s="72">
        <f t="shared" si="463"/>
        <v>5.1838843914688015E-3</v>
      </c>
      <c r="AG825" s="72">
        <f t="shared" si="464"/>
        <v>5.7749450213699871E-2</v>
      </c>
      <c r="AH825" s="72">
        <f t="shared" si="465"/>
        <v>0.11958959581983666</v>
      </c>
      <c r="AI825" s="72">
        <f t="shared" si="466"/>
        <v>7.5722416812609453E-2</v>
      </c>
      <c r="AJ825" s="72">
        <f>(AV825-Driver!$K$179)/(Driver!$L$179-Driver!$K$179)</f>
        <v>0.10474579002497782</v>
      </c>
      <c r="AK825" s="72">
        <f>(AW825-Driver!$K$180)/(Driver!$L$180-Driver!$K$180)</f>
        <v>0.17168766097169905</v>
      </c>
      <c r="AL825" s="72">
        <f>(AX825-Driver!$K$181)/(Driver!$L$181-Driver!$K$181)</f>
        <v>0.24998419022323404</v>
      </c>
      <c r="AM825" s="72">
        <f>(AY825-Driver!$K$182)/(Driver!$L$182-Driver!$K$182)</f>
        <v>4.9616089860477691E-2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18.927546687104073</v>
      </c>
      <c r="AX825" s="70">
        <f t="shared" si="469"/>
        <v>3.2498577120091063</v>
      </c>
      <c r="AY825" s="70">
        <f>IFERROR(Driver!$K$19/Data!BH825/Data!BI825*Data!BK825*Data!BL825,"")</f>
        <v>0.19742091850524249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0.85631861068872417</v>
      </c>
      <c r="L826" s="72">
        <f t="shared" si="447"/>
        <v>0.84157199258722104</v>
      </c>
      <c r="M826" s="72">
        <f t="shared" si="448"/>
        <v>0.8710652287902273</v>
      </c>
      <c r="N826" s="72">
        <f t="shared" si="449"/>
        <v>0.76865395560614691</v>
      </c>
      <c r="O826" s="72">
        <f t="shared" si="450"/>
        <v>0.98146983533969845</v>
      </c>
      <c r="P826" s="72">
        <f t="shared" si="451"/>
        <v>0.86307189542483664</v>
      </c>
      <c r="Q826" s="72"/>
      <c r="R826" s="72"/>
      <c r="S826" s="72">
        <f t="shared" si="452"/>
        <v>0.8349104373650702</v>
      </c>
      <c r="T826" s="72">
        <f t="shared" si="453"/>
        <v>0.94328786750456073</v>
      </c>
      <c r="U826" s="72">
        <f t="shared" si="454"/>
        <v>0.99995588503146715</v>
      </c>
      <c r="V826" s="72">
        <f t="shared" si="455"/>
        <v>0.80614982749742425</v>
      </c>
      <c r="W826" s="72">
        <f t="shared" si="456"/>
        <v>0.91066595147714147</v>
      </c>
      <c r="X826" s="72">
        <f t="shared" si="457"/>
        <v>0.15842800741277896</v>
      </c>
      <c r="Y826" s="72">
        <f t="shared" si="458"/>
        <v>0.1289347712097727</v>
      </c>
      <c r="Z826" s="72">
        <f t="shared" si="459"/>
        <v>0.23134604439385312</v>
      </c>
      <c r="AA826" s="72">
        <f t="shared" si="460"/>
        <v>1.8530164660301593E-2</v>
      </c>
      <c r="AB826" s="72">
        <f t="shared" si="461"/>
        <v>0.13692810457516338</v>
      </c>
      <c r="AC826" s="72"/>
      <c r="AD826" s="72"/>
      <c r="AE826" s="72">
        <f t="shared" si="462"/>
        <v>0.1650895626349298</v>
      </c>
      <c r="AF826" s="72">
        <f t="shared" si="463"/>
        <v>5.6712132495439306E-2</v>
      </c>
      <c r="AG826" s="72">
        <f t="shared" si="464"/>
        <v>4.4114968532849019E-5</v>
      </c>
      <c r="AH826" s="72">
        <f t="shared" si="465"/>
        <v>0.19385017250257572</v>
      </c>
      <c r="AI826" s="72">
        <f t="shared" si="466"/>
        <v>8.9334048522858561E-2</v>
      </c>
      <c r="AJ826" s="72">
        <f>(AV826-Driver!$K$179)/(Driver!$L$179-Driver!$K$179)</f>
        <v>0.14712754814277657</v>
      </c>
      <c r="AK826" s="72">
        <f>(AW826-Driver!$K$180)/(Driver!$L$180-Driver!$K$180)</f>
        <v>0.16542139757141883</v>
      </c>
      <c r="AL826" s="72">
        <f>(AX826-Driver!$K$181)/(Driver!$L$181-Driver!$K$181)</f>
        <v>0.16587617782836908</v>
      </c>
      <c r="AM826" s="72">
        <f>(AY826-Driver!$K$182)/(Driver!$L$182-Driver!$K$182)</f>
        <v>0.11464127577141271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18.317617574724885</v>
      </c>
      <c r="AX826" s="70">
        <f t="shared" si="469"/>
        <v>2.4928856004553217</v>
      </c>
      <c r="AY826" s="70">
        <f>IFERROR(Driver!$K$19/Data!BH826/Data!BI826*Data!BK826*Data!BL826,"")</f>
        <v>0.45615416339838111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0.87534997744818566</v>
      </c>
      <c r="L827" s="72">
        <f t="shared" si="447"/>
        <v>0.8405245346869713</v>
      </c>
      <c r="M827" s="72">
        <f t="shared" si="448"/>
        <v>0.9101754202093999</v>
      </c>
      <c r="N827" s="72">
        <f t="shared" si="449"/>
        <v>0.93475463226459232</v>
      </c>
      <c r="O827" s="72">
        <f t="shared" si="450"/>
        <v>0.94691541921328071</v>
      </c>
      <c r="P827" s="72">
        <f t="shared" si="451"/>
        <v>0.84885620915032689</v>
      </c>
      <c r="Q827" s="72"/>
      <c r="R827" s="72"/>
      <c r="S827" s="72">
        <f t="shared" si="452"/>
        <v>0.83029902501292108</v>
      </c>
      <c r="T827" s="72">
        <f t="shared" si="453"/>
        <v>0.92030350947386375</v>
      </c>
      <c r="U827" s="72">
        <f t="shared" si="454"/>
        <v>0.7250128986792902</v>
      </c>
      <c r="V827" s="72">
        <f t="shared" si="455"/>
        <v>0.90391992030758783</v>
      </c>
      <c r="W827" s="72">
        <f t="shared" si="456"/>
        <v>0.98360371712080641</v>
      </c>
      <c r="X827" s="72">
        <f t="shared" si="457"/>
        <v>0.15947546531302872</v>
      </c>
      <c r="Y827" s="72">
        <f t="shared" si="458"/>
        <v>8.9824579790600045E-2</v>
      </c>
      <c r="Z827" s="72">
        <f t="shared" si="459"/>
        <v>6.5245367735407622E-2</v>
      </c>
      <c r="AA827" s="72">
        <f t="shared" si="460"/>
        <v>5.3084580786719335E-2</v>
      </c>
      <c r="AB827" s="72">
        <f t="shared" si="461"/>
        <v>0.15114379084967317</v>
      </c>
      <c r="AC827" s="72"/>
      <c r="AD827" s="72"/>
      <c r="AE827" s="72">
        <f t="shared" si="462"/>
        <v>0.16970097498707895</v>
      </c>
      <c r="AF827" s="72">
        <f t="shared" si="463"/>
        <v>7.9696490526136241E-2</v>
      </c>
      <c r="AG827" s="72">
        <f t="shared" si="464"/>
        <v>0.2749871013207098</v>
      </c>
      <c r="AH827" s="72">
        <f t="shared" si="465"/>
        <v>9.6080079692412168E-2</v>
      </c>
      <c r="AI827" s="72">
        <f t="shared" si="466"/>
        <v>1.6396282879193619E-2</v>
      </c>
      <c r="AJ827" s="72">
        <f>(AV827-Driver!$K$179)/(Driver!$L$179-Driver!$K$179)</f>
        <v>0.1460800902425268</v>
      </c>
      <c r="AK827" s="72">
        <f>(AW827-Driver!$K$180)/(Driver!$L$180-Driver!$K$180)</f>
        <v>0.17660708345738849</v>
      </c>
      <c r="AL827" s="72">
        <f>(AX827-Driver!$K$181)/(Driver!$L$181-Driver!$K$181)</f>
        <v>0.46246758995762982</v>
      </c>
      <c r="AM827" s="72">
        <f>(AY827-Driver!$K$182)/(Driver!$L$182-Driver!$K$182)</f>
        <v>4.3026530324391785E-2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19.406380530887368</v>
      </c>
      <c r="AX827" s="70">
        <f t="shared" si="469"/>
        <v>5.1622083096186682</v>
      </c>
      <c r="AY827" s="70">
        <f>IFERROR(Driver!$K$19/Data!BH705/Data!BI705*Data!BK705*Data!BL705,"")</f>
        <v>0.17120126073258676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0.8761570570582804</v>
      </c>
      <c r="L828" s="72">
        <f t="shared" si="447"/>
        <v>0.85978164531464019</v>
      </c>
      <c r="M828" s="72">
        <f t="shared" si="448"/>
        <v>0.8925324688019205</v>
      </c>
      <c r="N828" s="72">
        <f t="shared" si="449"/>
        <v>0.86645639663567953</v>
      </c>
      <c r="O828" s="72">
        <f t="shared" si="450"/>
        <v>0.9430854542145265</v>
      </c>
      <c r="P828" s="72">
        <f t="shared" si="451"/>
        <v>0.86805555555555558</v>
      </c>
      <c r="Q828" s="72"/>
      <c r="R828" s="72"/>
      <c r="S828" s="72">
        <f t="shared" si="452"/>
        <v>0.89178920300832609</v>
      </c>
      <c r="T828" s="72">
        <f t="shared" si="453"/>
        <v>0.83420248646140549</v>
      </c>
      <c r="U828" s="72">
        <f t="shared" si="454"/>
        <v>0.62841555260482984</v>
      </c>
      <c r="V828" s="72">
        <f t="shared" si="455"/>
        <v>0.77595149336999791</v>
      </c>
      <c r="W828" s="72">
        <f t="shared" si="456"/>
        <v>0.858796992481203</v>
      </c>
      <c r="X828" s="72">
        <f t="shared" si="457"/>
        <v>0.14021835468535979</v>
      </c>
      <c r="Y828" s="72">
        <f t="shared" si="458"/>
        <v>0.1074675311980795</v>
      </c>
      <c r="Z828" s="72">
        <f t="shared" si="459"/>
        <v>0.13354360336432053</v>
      </c>
      <c r="AA828" s="72">
        <f t="shared" si="460"/>
        <v>5.6914545785473468E-2</v>
      </c>
      <c r="AB828" s="72">
        <f t="shared" si="461"/>
        <v>0.13194444444444448</v>
      </c>
      <c r="AC828" s="72"/>
      <c r="AD828" s="72"/>
      <c r="AE828" s="72">
        <f t="shared" si="462"/>
        <v>0.10821079699167388</v>
      </c>
      <c r="AF828" s="72">
        <f t="shared" si="463"/>
        <v>0.16579751353859454</v>
      </c>
      <c r="AG828" s="72">
        <f t="shared" si="464"/>
        <v>0.3715844473951701</v>
      </c>
      <c r="AH828" s="72">
        <f t="shared" si="465"/>
        <v>0.22404850663000209</v>
      </c>
      <c r="AI828" s="72">
        <f t="shared" si="466"/>
        <v>0.141203007518797</v>
      </c>
      <c r="AJ828" s="72">
        <f>(AV828-Driver!$K$179)/(Driver!$L$179-Driver!$K$179)</f>
        <v>0.16533720087019574</v>
      </c>
      <c r="AK828" s="72">
        <f>(AW828-Driver!$K$180)/(Driver!$L$180-Driver!$K$180)</f>
        <v>0.44783315045386762</v>
      </c>
      <c r="AL828" s="72">
        <f>(AX828-Driver!$K$181)/(Driver!$L$181-Driver!$K$181)</f>
        <v>0.53076582558654273</v>
      </c>
      <c r="AM828" s="72">
        <f>(AY828-Driver!$K$182)/(Driver!$L$182-Driver!$K$182)</f>
        <v>3.9196565325637651E-2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45.806272097823815</v>
      </c>
      <c r="AX828" s="70">
        <f t="shared" si="469"/>
        <v>5.7768924302788847</v>
      </c>
      <c r="AY828" s="70">
        <f>IFERROR(Driver!$K$19/Data!BH828/Data!BI828*Data!BK828*Data!BL828,"")</f>
        <v>0.15596194602594229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0.83593168266352991</v>
      </c>
      <c r="L829" s="72">
        <f t="shared" si="447"/>
        <v>0.75100717105793247</v>
      </c>
      <c r="M829" s="72">
        <f t="shared" si="448"/>
        <v>0.92085619426912724</v>
      </c>
      <c r="N829" s="72">
        <f t="shared" si="449"/>
        <v>0.92232498577120092</v>
      </c>
      <c r="O829" s="72">
        <f t="shared" si="450"/>
        <v>0.97864228984663826</v>
      </c>
      <c r="P829" s="72">
        <f t="shared" si="451"/>
        <v>0.86160130718954253</v>
      </c>
      <c r="Q829" s="72"/>
      <c r="R829" s="72"/>
      <c r="S829" s="72">
        <f t="shared" si="452"/>
        <v>0.82716522949534976</v>
      </c>
      <c r="T829" s="72">
        <f t="shared" si="453"/>
        <v>0.91198177481441689</v>
      </c>
      <c r="U829" s="72">
        <f t="shared" si="454"/>
        <v>0.90591848364183247</v>
      </c>
      <c r="V829" s="72">
        <f t="shared" si="455"/>
        <v>0.77019809625495117</v>
      </c>
      <c r="W829" s="72">
        <f t="shared" si="456"/>
        <v>0.78803230543318648</v>
      </c>
      <c r="X829" s="72">
        <f t="shared" si="457"/>
        <v>0.24899282894206748</v>
      </c>
      <c r="Y829" s="72">
        <f t="shared" si="458"/>
        <v>7.9143805730872763E-2</v>
      </c>
      <c r="Z829" s="72">
        <f t="shared" si="459"/>
        <v>7.7675014228799077E-2</v>
      </c>
      <c r="AA829" s="72">
        <f t="shared" si="460"/>
        <v>2.13577101533617E-2</v>
      </c>
      <c r="AB829" s="72">
        <f t="shared" si="461"/>
        <v>0.1383986928104575</v>
      </c>
      <c r="AC829" s="72"/>
      <c r="AD829" s="72"/>
      <c r="AE829" s="72">
        <f t="shared" si="462"/>
        <v>0.17283477050465021</v>
      </c>
      <c r="AF829" s="72">
        <f t="shared" si="463"/>
        <v>8.8018225185583096E-2</v>
      </c>
      <c r="AG829" s="72">
        <f t="shared" si="464"/>
        <v>9.4081516358167527E-2</v>
      </c>
      <c r="AH829" s="72">
        <f t="shared" si="465"/>
        <v>0.2298019037450488</v>
      </c>
      <c r="AI829" s="72">
        <f t="shared" si="466"/>
        <v>0.2119676945668135</v>
      </c>
      <c r="AJ829" s="72">
        <f>(AV829-Driver!$K$179)/(Driver!$L$179-Driver!$K$179)</f>
        <v>5.6562726613488032E-2</v>
      </c>
      <c r="AK829" s="72">
        <f>(AW829-Driver!$K$180)/(Driver!$L$180-Driver!$K$180)</f>
        <v>0.17662285752604331</v>
      </c>
      <c r="AL829" s="72">
        <f>(AX829-Driver!$K$181)/(Driver!$L$181-Driver!$K$181)</f>
        <v>0.31954720799342312</v>
      </c>
      <c r="AM829" s="72">
        <f>(AY829-Driver!$K$182)/(Driver!$L$182-Driver!$K$182)</f>
        <v>7.4753400957749419E-2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19.407915905811574</v>
      </c>
      <c r="AX829" s="70">
        <f t="shared" si="469"/>
        <v>3.8759248719408079</v>
      </c>
      <c r="AY829" s="70">
        <f>IFERROR(Driver!$K$19/Data!BH829/Data!BI829*Data!BK829*Data!BL829,"")</f>
        <v>0.29744151786183254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1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0.83378990404832387</v>
      </c>
      <c r="L830" s="72">
        <f t="shared" si="447"/>
        <v>0.78585528966239626</v>
      </c>
      <c r="M830" s="72">
        <f t="shared" si="448"/>
        <v>0.88172451843425126</v>
      </c>
      <c r="N830" s="72">
        <f t="shared" si="449"/>
        <v>0.66915038259659765</v>
      </c>
      <c r="O830" s="72">
        <f t="shared" si="450"/>
        <v>0.99391532956890138</v>
      </c>
      <c r="P830" s="72">
        <f t="shared" si="451"/>
        <v>0.98210784313725485</v>
      </c>
      <c r="Q830" s="72"/>
      <c r="R830" s="72"/>
      <c r="S830" s="72">
        <f t="shared" si="452"/>
        <v>0.89161179530503276</v>
      </c>
      <c r="T830" s="72">
        <f t="shared" si="453"/>
        <v>0.96157762586595186</v>
      </c>
      <c r="U830" s="72">
        <f t="shared" si="454"/>
        <v>0.71384468494826347</v>
      </c>
      <c r="V830" s="72">
        <f t="shared" si="455"/>
        <v>0.88475176295968416</v>
      </c>
      <c r="W830" s="72">
        <f t="shared" si="456"/>
        <v>0.89657909956011994</v>
      </c>
      <c r="X830" s="72">
        <f t="shared" si="457"/>
        <v>0.21414471033760368</v>
      </c>
      <c r="Y830" s="72">
        <f t="shared" si="458"/>
        <v>0.1182754815657487</v>
      </c>
      <c r="Z830" s="72">
        <f t="shared" si="459"/>
        <v>0.3308496174034023</v>
      </c>
      <c r="AA830" s="72">
        <f t="shared" si="460"/>
        <v>6.084670431098671E-3</v>
      </c>
      <c r="AB830" s="72">
        <f t="shared" si="461"/>
        <v>1.7892156862745145E-2</v>
      </c>
      <c r="AC830" s="72"/>
      <c r="AD830" s="72"/>
      <c r="AE830" s="72">
        <f t="shared" si="462"/>
        <v>0.10838820469496728</v>
      </c>
      <c r="AF830" s="72">
        <f t="shared" si="463"/>
        <v>3.8422374134048136E-2</v>
      </c>
      <c r="AG830" s="72">
        <f t="shared" si="464"/>
        <v>0.28615531505173653</v>
      </c>
      <c r="AH830" s="72">
        <f t="shared" si="465"/>
        <v>0.11524823704031587</v>
      </c>
      <c r="AI830" s="72">
        <f t="shared" si="466"/>
        <v>0.10342090043988011</v>
      </c>
      <c r="AJ830" s="72">
        <f>(AV830-Driver!$K$179)/(Driver!$L$179-Driver!$K$179)</f>
        <v>0.51970026589315921</v>
      </c>
      <c r="AK830" s="72">
        <f>(AW830-Driver!$K$180)/(Driver!$L$180-Driver!$K$180)</f>
        <v>0.36136269705455265</v>
      </c>
      <c r="AL830" s="72">
        <f>(AX830-Driver!$K$181)/(Driver!$L$181-Driver!$K$181)</f>
        <v>0.7280718396256245</v>
      </c>
      <c r="AM830" s="72">
        <f>(AY830-Driver!$K$182)/(Driver!$L$182-Driver!$K$182)</f>
        <v>9.0026440680012448E-2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37.389637890185575</v>
      </c>
      <c r="AX830" s="70">
        <f t="shared" si="469"/>
        <v>7.55264655663062</v>
      </c>
      <c r="AY830" s="70">
        <f>IFERROR(Driver!$K$19/Data!BH830/Data!BI830*Data!BK830*Data!BL830,"")</f>
        <v>0.3582124802414785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0.84300539368769711</v>
      </c>
      <c r="L831" s="72">
        <f t="shared" si="447"/>
        <v>0.73875997099347357</v>
      </c>
      <c r="M831" s="72">
        <f t="shared" si="448"/>
        <v>0.94725081638192066</v>
      </c>
      <c r="N831" s="72">
        <f t="shared" si="449"/>
        <v>0.98281635363308673</v>
      </c>
      <c r="O831" s="72">
        <f t="shared" si="450"/>
        <v>0.98810276217934201</v>
      </c>
      <c r="P831" s="72">
        <f t="shared" si="451"/>
        <v>0.87083333333333335</v>
      </c>
      <c r="Q831" s="72"/>
      <c r="R831" s="72"/>
      <c r="S831" s="72">
        <f t="shared" si="452"/>
        <v>0.86657640706367534</v>
      </c>
      <c r="T831" s="72">
        <f t="shared" si="453"/>
        <v>0.90770230792833617</v>
      </c>
      <c r="U831" s="72">
        <f t="shared" si="454"/>
        <v>0.30000000000000004</v>
      </c>
      <c r="V831" s="72">
        <f t="shared" si="455"/>
        <v>0.75308360138681996</v>
      </c>
      <c r="W831" s="72">
        <f t="shared" si="456"/>
        <v>0.86484739087627172</v>
      </c>
      <c r="X831" s="72">
        <f t="shared" si="457"/>
        <v>0.26124002900652643</v>
      </c>
      <c r="Y831" s="72">
        <f t="shared" si="458"/>
        <v>5.2749183618079308E-2</v>
      </c>
      <c r="Z831" s="72">
        <f t="shared" si="459"/>
        <v>1.7183646366913274E-2</v>
      </c>
      <c r="AA831" s="72">
        <f t="shared" si="460"/>
        <v>1.1897237820658033E-2</v>
      </c>
      <c r="AB831" s="72">
        <f t="shared" si="461"/>
        <v>0.12916666666666662</v>
      </c>
      <c r="AC831" s="72"/>
      <c r="AD831" s="72"/>
      <c r="AE831" s="72">
        <f t="shared" si="462"/>
        <v>0.13342359293632466</v>
      </c>
      <c r="AF831" s="72">
        <f t="shared" si="463"/>
        <v>9.2297692071663828E-2</v>
      </c>
      <c r="AG831" s="72">
        <f t="shared" si="464"/>
        <v>0.7</v>
      </c>
      <c r="AH831" s="72">
        <f t="shared" si="465"/>
        <v>0.24691639861318007</v>
      </c>
      <c r="AI831" s="72">
        <f t="shared" si="466"/>
        <v>0.13515260912372826</v>
      </c>
      <c r="AJ831" s="72">
        <f>(AV831-Driver!$K$179)/(Driver!$L$179-Driver!$K$179)</f>
        <v>4.4315526549029087E-2</v>
      </c>
      <c r="AK831" s="72">
        <f>(AW831-Driver!$K$180)/(Driver!$L$180-Driver!$K$180)</f>
        <v>0.19442492268652081</v>
      </c>
      <c r="AL831" s="72">
        <f>(AX831-Driver!$K$181)/(Driver!$L$181-Driver!$K$181)</f>
        <v>0.41440586858913547</v>
      </c>
      <c r="AM831" s="72">
        <f>(AY831-Driver!$K$182)/(Driver!$L$182-Driver!$K$182)</f>
        <v>8.4213873290453087E-2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21.140686635072797</v>
      </c>
      <c r="AX831" s="70">
        <f t="shared" si="469"/>
        <v>4.7296528173022194</v>
      </c>
      <c r="AY831" s="70">
        <f>IFERROR(Driver!$K$19/Data!BH831/Data!BI831*Data!BK831*Data!BL831,"")</f>
        <v>0.33508445068196857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0.85535016863619684</v>
      </c>
      <c r="L832" s="72">
        <f t="shared" si="447"/>
        <v>0.78146402384981073</v>
      </c>
      <c r="M832" s="72">
        <f t="shared" si="448"/>
        <v>0.92923631342258317</v>
      </c>
      <c r="N832" s="72">
        <f t="shared" si="449"/>
        <v>0.97291627142224757</v>
      </c>
      <c r="O832" s="72">
        <f t="shared" si="450"/>
        <v>0.96716194989125348</v>
      </c>
      <c r="P832" s="72">
        <f t="shared" si="451"/>
        <v>0.84763071895424846</v>
      </c>
      <c r="Q832" s="72"/>
      <c r="R832" s="72"/>
      <c r="S832" s="72">
        <f t="shared" si="452"/>
        <v>0.8566576679886525</v>
      </c>
      <c r="T832" s="72">
        <f t="shared" si="453"/>
        <v>0.9083592430056826</v>
      </c>
      <c r="U832" s="72">
        <f t="shared" si="454"/>
        <v>0.85026142173417796</v>
      </c>
      <c r="V832" s="72">
        <f t="shared" si="455"/>
        <v>0.76691887592179442</v>
      </c>
      <c r="W832" s="72">
        <f t="shared" si="456"/>
        <v>0.9270696452036794</v>
      </c>
      <c r="X832" s="72">
        <f t="shared" si="457"/>
        <v>0.21853597615018933</v>
      </c>
      <c r="Y832" s="72">
        <f t="shared" si="458"/>
        <v>7.0763686577416857E-2</v>
      </c>
      <c r="Z832" s="72">
        <f t="shared" si="459"/>
        <v>2.7083728577752431E-2</v>
      </c>
      <c r="AA832" s="72">
        <f t="shared" si="460"/>
        <v>3.2838050108746547E-2</v>
      </c>
      <c r="AB832" s="72">
        <f t="shared" si="461"/>
        <v>0.15236928104575159</v>
      </c>
      <c r="AC832" s="72"/>
      <c r="AD832" s="72"/>
      <c r="AE832" s="72">
        <f t="shared" si="462"/>
        <v>0.14334233201134752</v>
      </c>
      <c r="AF832" s="72">
        <f t="shared" si="463"/>
        <v>9.1640756994317341E-2</v>
      </c>
      <c r="AG832" s="72">
        <f t="shared" si="464"/>
        <v>0.1497385782658221</v>
      </c>
      <c r="AH832" s="72">
        <f t="shared" si="465"/>
        <v>0.23308112407820558</v>
      </c>
      <c r="AI832" s="72">
        <f t="shared" si="466"/>
        <v>7.2930354796320623E-2</v>
      </c>
      <c r="AJ832" s="72">
        <f>(AV832-Driver!$K$179)/(Driver!$L$179-Driver!$K$179)</f>
        <v>8.7019579405366212E-2</v>
      </c>
      <c r="AK832" s="72">
        <f>(AW832-Driver!$K$180)/(Driver!$L$180-Driver!$K$180)</f>
        <v>0.17043493327188633</v>
      </c>
      <c r="AL832" s="72">
        <f>(AX832-Driver!$K$181)/(Driver!$L$181-Driver!$K$181)</f>
        <v>0.37013849364446977</v>
      </c>
      <c r="AM832" s="72">
        <f>(AY832-Driver!$K$182)/(Driver!$L$182-Driver!$K$182)</f>
        <v>0.12894916121985767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18.805611963778297</v>
      </c>
      <c r="AX832" s="70">
        <f t="shared" si="469"/>
        <v>4.3312464428002277</v>
      </c>
      <c r="AY832" s="70">
        <f>IFERROR(Driver!$K$19/Data!BH832/Data!BI832*Data!BK832*Data!BL832,"")</f>
        <v>0.51308480616049501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0.83469100826716547</v>
      </c>
      <c r="L833" s="72">
        <f t="shared" si="447"/>
        <v>0.7401297236322617</v>
      </c>
      <c r="M833" s="72">
        <f t="shared" si="448"/>
        <v>0.92925229290206923</v>
      </c>
      <c r="N833" s="72">
        <f t="shared" si="449"/>
        <v>0.99188800354138995</v>
      </c>
      <c r="O833" s="72">
        <f t="shared" si="450"/>
        <v>0.9419473065373668</v>
      </c>
      <c r="P833" s="72">
        <f t="shared" si="451"/>
        <v>0.85392156862745106</v>
      </c>
      <c r="Q833" s="72"/>
      <c r="R833" s="72"/>
      <c r="S833" s="72">
        <f t="shared" si="452"/>
        <v>0.83441313488911872</v>
      </c>
      <c r="T833" s="72">
        <f t="shared" si="453"/>
        <v>0.75909732744921965</v>
      </c>
      <c r="U833" s="72">
        <f t="shared" si="454"/>
        <v>0.30000000000000004</v>
      </c>
      <c r="V833" s="72">
        <f t="shared" si="455"/>
        <v>0.7545604133014856</v>
      </c>
      <c r="W833" s="72">
        <f t="shared" si="456"/>
        <v>0.88404370597796644</v>
      </c>
      <c r="X833" s="72">
        <f t="shared" si="457"/>
        <v>0.2598702763677383</v>
      </c>
      <c r="Y833" s="72">
        <f t="shared" si="458"/>
        <v>7.0747707097930726E-2</v>
      </c>
      <c r="Z833" s="72">
        <f t="shared" si="459"/>
        <v>8.111996458610049E-3</v>
      </c>
      <c r="AA833" s="72">
        <f t="shared" si="460"/>
        <v>5.8052693462633156E-2</v>
      </c>
      <c r="AB833" s="72">
        <f t="shared" si="461"/>
        <v>0.146078431372549</v>
      </c>
      <c r="AC833" s="72"/>
      <c r="AD833" s="72"/>
      <c r="AE833" s="72">
        <f t="shared" si="462"/>
        <v>0.1655868651108813</v>
      </c>
      <c r="AF833" s="72">
        <f t="shared" si="463"/>
        <v>0.24090267255078032</v>
      </c>
      <c r="AG833" s="72">
        <f t="shared" si="464"/>
        <v>0.7</v>
      </c>
      <c r="AH833" s="72">
        <f t="shared" si="465"/>
        <v>0.24543958669851446</v>
      </c>
      <c r="AI833" s="72">
        <f t="shared" si="466"/>
        <v>0.11595629402203358</v>
      </c>
      <c r="AJ833" s="72">
        <f>(AV833-Driver!$K$179)/(Driver!$L$179-Driver!$K$179)</f>
        <v>4.5685279187817243E-2</v>
      </c>
      <c r="AK833" s="72">
        <f>(AW833-Driver!$K$180)/(Driver!$L$180-Driver!$K$180)</f>
        <v>0.17436400146620698</v>
      </c>
      <c r="AL833" s="72">
        <f>(AX833-Driver!$K$181)/(Driver!$L$181-Driver!$K$181)</f>
        <v>0.38911022576361215</v>
      </c>
      <c r="AM833" s="72">
        <f>(AY833-Driver!$K$182)/(Driver!$L$182-Driver!$K$182)</f>
        <v>3.8058417648477963E-2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19.188049298942364</v>
      </c>
      <c r="AX833" s="70">
        <f t="shared" si="469"/>
        <v>4.5019920318725095</v>
      </c>
      <c r="AY833" s="70">
        <f>IFERROR(Driver!$K$19/Data!BH833/Data!BI833*Data!BK833*Data!BL833,"")</f>
        <v>0.15143329089710561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0.83577951198370393</v>
      </c>
      <c r="L834" s="72">
        <f t="shared" si="447"/>
        <v>0.78936024494400137</v>
      </c>
      <c r="M834" s="72">
        <f t="shared" si="448"/>
        <v>0.88219877902340671</v>
      </c>
      <c r="N834" s="72">
        <f t="shared" si="449"/>
        <v>0.80722981091506996</v>
      </c>
      <c r="O834" s="72">
        <f t="shared" si="450"/>
        <v>0.97163776798521539</v>
      </c>
      <c r="P834" s="72">
        <f t="shared" si="451"/>
        <v>0.86772875816993467</v>
      </c>
      <c r="Q834" s="72"/>
      <c r="R834" s="72"/>
      <c r="S834" s="72">
        <f t="shared" si="452"/>
        <v>0.8273437758291553</v>
      </c>
      <c r="T834" s="72">
        <f t="shared" si="453"/>
        <v>0.96782520949704776</v>
      </c>
      <c r="U834" s="72">
        <f t="shared" si="454"/>
        <v>0.9656720253581923</v>
      </c>
      <c r="V834" s="72">
        <f t="shared" si="455"/>
        <v>0.7933781490504257</v>
      </c>
      <c r="W834" s="72">
        <f t="shared" si="456"/>
        <v>0.94322031159092379</v>
      </c>
      <c r="X834" s="72">
        <f t="shared" si="457"/>
        <v>0.21063975505599869</v>
      </c>
      <c r="Y834" s="72">
        <f t="shared" si="458"/>
        <v>0.11780122097659333</v>
      </c>
      <c r="Z834" s="72">
        <f t="shared" si="459"/>
        <v>0.19277018908493007</v>
      </c>
      <c r="AA834" s="72">
        <f t="shared" si="460"/>
        <v>2.8362232014784647E-2</v>
      </c>
      <c r="AB834" s="72">
        <f t="shared" si="461"/>
        <v>0.13227124183006531</v>
      </c>
      <c r="AC834" s="72"/>
      <c r="AD834" s="72"/>
      <c r="AE834" s="72">
        <f t="shared" si="462"/>
        <v>0.17265622417084467</v>
      </c>
      <c r="AF834" s="72">
        <f t="shared" si="463"/>
        <v>3.2174790502952244E-2</v>
      </c>
      <c r="AG834" s="72">
        <f t="shared" si="464"/>
        <v>3.4327974641807757E-2</v>
      </c>
      <c r="AH834" s="72">
        <f t="shared" si="465"/>
        <v>0.20662185094957425</v>
      </c>
      <c r="AI834" s="72">
        <f t="shared" si="466"/>
        <v>5.6779688409076212E-2</v>
      </c>
      <c r="AJ834" s="72">
        <f>(AV834-Driver!$K$179)/(Driver!$L$179-Driver!$K$179)</f>
        <v>9.4915800499556835E-2</v>
      </c>
      <c r="AK834" s="72">
        <f>(AW834-Driver!$K$180)/(Driver!$L$180-Driver!$K$180)</f>
        <v>0.17143177346822164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18.90263978040463</v>
      </c>
      <c r="AX834" s="70">
        <f t="shared" si="469"/>
        <v>2.8400682982356291</v>
      </c>
      <c r="AY834" s="70">
        <f>IFERROR(Driver!$K$19/Data!BH834/Data!BI834*Data!BK834*Data!BL834,"")</f>
        <v>0.26957073756736027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0.84092681217325038</v>
      </c>
      <c r="L835" s="72">
        <f t="shared" si="447"/>
        <v>0.79854564499234559</v>
      </c>
      <c r="M835" s="72">
        <f t="shared" si="448"/>
        <v>0.88330797935415517</v>
      </c>
      <c r="N835" s="72">
        <f t="shared" si="449"/>
        <v>0.81481850376272691</v>
      </c>
      <c r="O835" s="72">
        <f t="shared" si="450"/>
        <v>0.98232765652196075</v>
      </c>
      <c r="P835" s="72">
        <f t="shared" si="451"/>
        <v>0.85277777777777786</v>
      </c>
      <c r="Q835" s="72"/>
      <c r="R835" s="72"/>
      <c r="S835" s="72">
        <f t="shared" si="452"/>
        <v>0.83600715034928375</v>
      </c>
      <c r="T835" s="72">
        <f t="shared" si="453"/>
        <v>0.94370920756739274</v>
      </c>
      <c r="U835" s="72">
        <f t="shared" si="454"/>
        <v>0.76607597785962112</v>
      </c>
      <c r="V835" s="72">
        <f t="shared" si="455"/>
        <v>0.77523002747241121</v>
      </c>
      <c r="W835" s="72">
        <f t="shared" si="456"/>
        <v>0.91835213537469784</v>
      </c>
      <c r="X835" s="72">
        <f t="shared" si="457"/>
        <v>0.20145435500765446</v>
      </c>
      <c r="Y835" s="72">
        <f t="shared" si="458"/>
        <v>0.11669202064584484</v>
      </c>
      <c r="Z835" s="72">
        <f t="shared" si="459"/>
        <v>0.18518149623727309</v>
      </c>
      <c r="AA835" s="72">
        <f t="shared" si="460"/>
        <v>1.767234347803924E-2</v>
      </c>
      <c r="AB835" s="72">
        <f t="shared" si="461"/>
        <v>0.1472222222222222</v>
      </c>
      <c r="AC835" s="72"/>
      <c r="AD835" s="72"/>
      <c r="AE835" s="72">
        <f t="shared" si="462"/>
        <v>0.16399284965071625</v>
      </c>
      <c r="AF835" s="72">
        <f t="shared" si="463"/>
        <v>5.6290792432607276E-2</v>
      </c>
      <c r="AG835" s="72">
        <f t="shared" si="464"/>
        <v>0.23392402214037894</v>
      </c>
      <c r="AH835" s="72">
        <f t="shared" si="465"/>
        <v>0.22476997252758882</v>
      </c>
      <c r="AI835" s="72">
        <f t="shared" si="466"/>
        <v>8.1647864625302186E-2</v>
      </c>
      <c r="AJ835" s="72">
        <f>(AV835-Driver!$K$179)/(Driver!$L$179-Driver!$K$179)</f>
        <v>0.10410120054790105</v>
      </c>
      <c r="AK835" s="72">
        <f>(AW835-Driver!$K$180)/(Driver!$L$180-Driver!$K$180)</f>
        <v>0.1585712077201652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17.650851760919931</v>
      </c>
      <c r="AX835" s="70">
        <f t="shared" si="469"/>
        <v>2.9083665338645419</v>
      </c>
      <c r="AY835" s="70">
        <f>IFERROR(Driver!$K$19/Data!BH835/Data!BI835*Data!BK835*Data!BL835,"")</f>
        <v>0.31210548021994505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0.85795938960624385</v>
      </c>
      <c r="L836" s="72">
        <f t="shared" si="447"/>
        <v>0.7848481186044638</v>
      </c>
      <c r="M836" s="72">
        <f t="shared" si="448"/>
        <v>0.93107066060802401</v>
      </c>
      <c r="N836" s="72">
        <f t="shared" si="449"/>
        <v>0.92716593941693548</v>
      </c>
      <c r="O836" s="72">
        <f t="shared" si="450"/>
        <v>0.96604604240713665</v>
      </c>
      <c r="P836" s="72">
        <f t="shared" si="451"/>
        <v>0.9</v>
      </c>
      <c r="Q836" s="72"/>
      <c r="R836" s="72"/>
      <c r="S836" s="72">
        <f t="shared" si="452"/>
        <v>0.87146688444709208</v>
      </c>
      <c r="T836" s="72">
        <f t="shared" si="453"/>
        <v>0.74971990596477267</v>
      </c>
      <c r="U836" s="72">
        <f t="shared" si="454"/>
        <v>0.30000000000000004</v>
      </c>
      <c r="V836" s="72">
        <f t="shared" si="455"/>
        <v>0.75230170133770446</v>
      </c>
      <c r="W836" s="72">
        <f t="shared" si="456"/>
        <v>0.86809831658452286</v>
      </c>
      <c r="X836" s="72">
        <f t="shared" si="457"/>
        <v>0.2151518813955362</v>
      </c>
      <c r="Y836" s="72">
        <f t="shared" si="458"/>
        <v>6.8929339391975958E-2</v>
      </c>
      <c r="Z836" s="72">
        <f t="shared" si="459"/>
        <v>7.2834060583064519E-2</v>
      </c>
      <c r="AA836" s="72">
        <f t="shared" si="460"/>
        <v>3.3953957592863383E-2</v>
      </c>
      <c r="AB836" s="72">
        <f t="shared" si="461"/>
        <v>9.9999999999999978E-2</v>
      </c>
      <c r="AC836" s="72"/>
      <c r="AD836" s="72"/>
      <c r="AE836" s="72">
        <f t="shared" si="462"/>
        <v>0.12853311555290789</v>
      </c>
      <c r="AF836" s="72">
        <f t="shared" si="463"/>
        <v>0.25028009403522733</v>
      </c>
      <c r="AG836" s="72">
        <f t="shared" si="464"/>
        <v>0.7</v>
      </c>
      <c r="AH836" s="72">
        <f t="shared" si="465"/>
        <v>0.24769829866229554</v>
      </c>
      <c r="AI836" s="72">
        <f t="shared" si="466"/>
        <v>0.13190168341547717</v>
      </c>
      <c r="AJ836" s="72">
        <f>(AV836-Driver!$K$179)/(Driver!$L$179-Driver!$K$179)</f>
        <v>9.0403674160019334E-2</v>
      </c>
      <c r="AK836" s="72">
        <f>(AW836-Driver!$K$180)/(Driver!$L$180-Driver!$K$180)</f>
        <v>0.22597890276227078</v>
      </c>
      <c r="AL836" s="72">
        <f>(AX836-Driver!$K$181)/(Driver!$L$181-Driver!$K$181)</f>
        <v>0.47005628280528672</v>
      </c>
      <c r="AM836" s="72">
        <f>(AY836-Driver!$K$182)/(Driver!$L$182-Driver!$K$182)</f>
        <v>6.2157153518247736E-2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24.212005191323094</v>
      </c>
      <c r="AX836" s="70">
        <f t="shared" si="469"/>
        <v>5.2305065452475805</v>
      </c>
      <c r="AY836" s="70">
        <f>IFERROR(Driver!$K$19/Data!BH836/Data!BI836*Data!BK836*Data!BL836,"")</f>
        <v>0.24732143088563993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1</v>
      </c>
      <c r="H837" s="43" t="b">
        <f t="shared" si="444"/>
        <v>0</v>
      </c>
      <c r="I837" s="43">
        <f t="shared" si="445"/>
        <v>1</v>
      </c>
      <c r="J837" s="43" t="b">
        <f t="array" ref="J837">NOT(OR(($H$9:$H$1273=TRUE)*($I$9:$I$1273&gt;0)*($BT$9:$BT$1273=BT837)*($K$9:$K$1273&gt;K837)))</f>
        <v>0</v>
      </c>
      <c r="K837" s="72">
        <f t="shared" si="446"/>
        <v>0.87866899380237173</v>
      </c>
      <c r="L837" s="72">
        <f t="shared" si="447"/>
        <v>0.86928934010152281</v>
      </c>
      <c r="M837" s="72">
        <f t="shared" si="448"/>
        <v>0.88804864750322055</v>
      </c>
      <c r="N837" s="72">
        <f t="shared" si="449"/>
        <v>0.81080598241952817</v>
      </c>
      <c r="O837" s="72">
        <f t="shared" si="450"/>
        <v>0.96845433917510071</v>
      </c>
      <c r="P837" s="72">
        <f t="shared" si="451"/>
        <v>0.88488562091503264</v>
      </c>
      <c r="Q837" s="72"/>
      <c r="R837" s="72"/>
      <c r="S837" s="72">
        <f t="shared" si="452"/>
        <v>0.83777043136162355</v>
      </c>
      <c r="T837" s="72">
        <f t="shared" si="453"/>
        <v>0.96386614396802539</v>
      </c>
      <c r="U837" s="72">
        <f t="shared" si="454"/>
        <v>0.7426561356686896</v>
      </c>
      <c r="V837" s="72">
        <f t="shared" si="455"/>
        <v>0.83833932000092015</v>
      </c>
      <c r="W837" s="72">
        <f t="shared" si="456"/>
        <v>0.93682698213084548</v>
      </c>
      <c r="X837" s="72">
        <f t="shared" si="457"/>
        <v>0.13071065989847716</v>
      </c>
      <c r="Y837" s="72">
        <f t="shared" si="458"/>
        <v>0.11195135249677945</v>
      </c>
      <c r="Z837" s="72">
        <f t="shared" si="459"/>
        <v>0.18919401758047177</v>
      </c>
      <c r="AA837" s="72">
        <f t="shared" si="460"/>
        <v>3.1545660824899305E-2</v>
      </c>
      <c r="AB837" s="72">
        <f t="shared" si="461"/>
        <v>0.1151143790849673</v>
      </c>
      <c r="AC837" s="72"/>
      <c r="AD837" s="72"/>
      <c r="AE837" s="72">
        <f t="shared" si="462"/>
        <v>0.16222956863837645</v>
      </c>
      <c r="AF837" s="72">
        <f t="shared" si="463"/>
        <v>3.6133856031974596E-2</v>
      </c>
      <c r="AG837" s="72">
        <f t="shared" si="464"/>
        <v>0.2573438643313104</v>
      </c>
      <c r="AH837" s="72">
        <f t="shared" si="465"/>
        <v>0.16166067999907988</v>
      </c>
      <c r="AI837" s="72">
        <f t="shared" si="466"/>
        <v>6.3173017869154496E-2</v>
      </c>
      <c r="AJ837" s="72">
        <f>(AV837-Driver!$K$179)/(Driver!$L$179-Driver!$K$179)</f>
        <v>0.17484489565707836</v>
      </c>
      <c r="AK837" s="72">
        <f>(AW837-Driver!$K$180)/(Driver!$L$180-Driver!$K$180)</f>
        <v>0.22268420265901209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23.89131431365486</v>
      </c>
      <c r="AX837" s="70">
        <f t="shared" si="469"/>
        <v>6.2777461582242458</v>
      </c>
      <c r="AY837" s="70">
        <f>IFERROR(Driver!$K$19/Data!BH837/Data!BI837*Data!BK837*Data!BL837,"")</f>
        <v>0.25690397076940857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0.857834657136057</v>
      </c>
      <c r="L838" s="72">
        <f t="shared" si="447"/>
        <v>0.84676899524615257</v>
      </c>
      <c r="M838" s="72">
        <f t="shared" si="448"/>
        <v>0.86890031902596143</v>
      </c>
      <c r="N838" s="72">
        <f t="shared" si="449"/>
        <v>0.78803990387655731</v>
      </c>
      <c r="O838" s="72">
        <f t="shared" si="450"/>
        <v>0.9803849094104774</v>
      </c>
      <c r="P838" s="72">
        <f t="shared" si="451"/>
        <v>0.83827614379084969</v>
      </c>
      <c r="Q838" s="72"/>
      <c r="R838" s="72"/>
      <c r="S838" s="72">
        <f t="shared" si="452"/>
        <v>0.92563757725647888</v>
      </c>
      <c r="T838" s="72">
        <f t="shared" si="453"/>
        <v>0.9990844226571044</v>
      </c>
      <c r="U838" s="72">
        <f t="shared" si="454"/>
        <v>0.74326965993081062</v>
      </c>
      <c r="V838" s="72">
        <f t="shared" si="455"/>
        <v>0.84433272813264448</v>
      </c>
      <c r="W838" s="72">
        <f t="shared" si="456"/>
        <v>0.87754489037487826</v>
      </c>
      <c r="X838" s="72">
        <f t="shared" si="457"/>
        <v>0.15323100475384743</v>
      </c>
      <c r="Y838" s="72">
        <f t="shared" si="458"/>
        <v>0.13109968097403854</v>
      </c>
      <c r="Z838" s="72">
        <f t="shared" si="459"/>
        <v>0.21196009612344274</v>
      </c>
      <c r="AA838" s="72">
        <f t="shared" si="460"/>
        <v>1.9615090589522599E-2</v>
      </c>
      <c r="AB838" s="72">
        <f t="shared" si="461"/>
        <v>0.16172385620915031</v>
      </c>
      <c r="AC838" s="72"/>
      <c r="AD838" s="72"/>
      <c r="AE838" s="72">
        <f t="shared" si="462"/>
        <v>7.4362422743521117E-2</v>
      </c>
      <c r="AF838" s="72">
        <f t="shared" si="463"/>
        <v>9.1557734289555992E-4</v>
      </c>
      <c r="AG838" s="72">
        <f t="shared" si="464"/>
        <v>0.25673034006918943</v>
      </c>
      <c r="AH838" s="72">
        <f t="shared" si="465"/>
        <v>0.15566727186735557</v>
      </c>
      <c r="AI838" s="72">
        <f t="shared" si="466"/>
        <v>0.12245510962512177</v>
      </c>
      <c r="AJ838" s="72">
        <f>(AV838-Driver!$K$179)/(Driver!$L$179-Driver!$K$179)</f>
        <v>0.45878656030940296</v>
      </c>
      <c r="AK838" s="72">
        <f>(AW838-Driver!$K$180)/(Driver!$L$180-Driver!$K$180)</f>
        <v>0.48449232727898478</v>
      </c>
      <c r="AL838" s="72">
        <f>(AX838-Driver!$K$181)/(Driver!$L$181-Driver!$K$181)</f>
        <v>0.60918231834566494</v>
      </c>
      <c r="AM838" s="72">
        <f>(AY838-Driver!$K$182)/(Driver!$L$182-Driver!$K$182)</f>
        <v>7.649602052158852E-2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49.374506905906642</v>
      </c>
      <c r="AX838" s="70">
        <f t="shared" si="469"/>
        <v>6.4826408651109846</v>
      </c>
      <c r="AY838" s="70">
        <f>IFERROR(Driver!$K$19/Data!BH838/Data!BI838*Data!BK838*Data!BL838,"")</f>
        <v>0.30437534831614171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0.8775001303347294</v>
      </c>
      <c r="L839" s="72">
        <f t="shared" si="447"/>
        <v>0.87202884537909919</v>
      </c>
      <c r="M839" s="72">
        <f t="shared" si="448"/>
        <v>0.88297141529035972</v>
      </c>
      <c r="N839" s="72">
        <f t="shared" si="449"/>
        <v>0.84454088408271677</v>
      </c>
      <c r="O839" s="72">
        <f t="shared" si="450"/>
        <v>0.96487172780143415</v>
      </c>
      <c r="P839" s="72">
        <f t="shared" si="451"/>
        <v>0.83950163398692812</v>
      </c>
      <c r="Q839" s="72"/>
      <c r="R839" s="72"/>
      <c r="S839" s="72">
        <f t="shared" si="452"/>
        <v>0.83106077110739418</v>
      </c>
      <c r="T839" s="72">
        <f t="shared" si="453"/>
        <v>0.92062654763063945</v>
      </c>
      <c r="U839" s="72">
        <f t="shared" si="454"/>
        <v>0.72110977876634141</v>
      </c>
      <c r="V839" s="72">
        <f t="shared" si="455"/>
        <v>0.97790169717994591</v>
      </c>
      <c r="W839" s="72">
        <f t="shared" si="456"/>
        <v>0.94200976230899824</v>
      </c>
      <c r="X839" s="72">
        <f t="shared" si="457"/>
        <v>0.12797115462090081</v>
      </c>
      <c r="Y839" s="72">
        <f t="shared" si="458"/>
        <v>0.1170285847096403</v>
      </c>
      <c r="Z839" s="72">
        <f t="shared" si="459"/>
        <v>0.1554591159172832</v>
      </c>
      <c r="AA839" s="72">
        <f t="shared" si="460"/>
        <v>3.5128272198565846E-2</v>
      </c>
      <c r="AB839" s="72">
        <f t="shared" si="461"/>
        <v>0.16049836601307185</v>
      </c>
      <c r="AC839" s="72"/>
      <c r="AD839" s="72"/>
      <c r="AE839" s="72">
        <f t="shared" si="462"/>
        <v>0.16893922889260579</v>
      </c>
      <c r="AF839" s="72">
        <f t="shared" si="463"/>
        <v>7.9373452369360595E-2</v>
      </c>
      <c r="AG839" s="72">
        <f t="shared" si="464"/>
        <v>0.27889022123365864</v>
      </c>
      <c r="AH839" s="72">
        <f t="shared" si="465"/>
        <v>2.2098302820054094E-2</v>
      </c>
      <c r="AI839" s="72">
        <f t="shared" si="466"/>
        <v>5.79902376910017E-2</v>
      </c>
      <c r="AJ839" s="72">
        <f>(AV839-Driver!$K$179)/(Driver!$L$179-Driver!$K$179)</f>
        <v>0.17758440093465472</v>
      </c>
      <c r="AK839" s="72">
        <f>(AW839-Driver!$K$180)/(Driver!$L$180-Driver!$K$180)</f>
        <v>0.15104687063874986</v>
      </c>
      <c r="AL839" s="72">
        <f>(AX839-Driver!$K$181)/(Driver!$L$181-Driver!$K$181)</f>
        <v>0.241763106304939</v>
      </c>
      <c r="AM839" s="72">
        <f>(AY839-Driver!$K$182)/(Driver!$L$182-Driver!$K$182)</f>
        <v>0.13123938330967697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16.918467572105872</v>
      </c>
      <c r="AX839" s="70">
        <f t="shared" si="469"/>
        <v>3.175867956744451</v>
      </c>
      <c r="AY839" s="70">
        <f>IFERROR(Driver!$K$19/Data!BH839/Data!BI839*Data!BK839*Data!BL839,"")</f>
        <v>0.52219753047683171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0.831868483827926</v>
      </c>
      <c r="L840" s="72">
        <f t="shared" si="447"/>
        <v>0.75366610265087419</v>
      </c>
      <c r="M840" s="72">
        <f t="shared" si="448"/>
        <v>0.9100708650049778</v>
      </c>
      <c r="N840" s="72">
        <f t="shared" si="449"/>
        <v>0.92779833048757343</v>
      </c>
      <c r="O840" s="72">
        <f t="shared" si="450"/>
        <v>0.96009400308945125</v>
      </c>
      <c r="P840" s="72">
        <f t="shared" si="451"/>
        <v>0.84232026143790861</v>
      </c>
      <c r="Q840" s="72"/>
      <c r="R840" s="72"/>
      <c r="S840" s="72">
        <f t="shared" si="452"/>
        <v>0.98772651087868701</v>
      </c>
      <c r="T840" s="72">
        <f t="shared" si="453"/>
        <v>0.47692194649869091</v>
      </c>
      <c r="U840" s="72">
        <f t="shared" si="454"/>
        <v>0.30000000000000004</v>
      </c>
      <c r="V840" s="72">
        <f t="shared" si="455"/>
        <v>0.75102103879847448</v>
      </c>
      <c r="W840" s="72">
        <f t="shared" si="456"/>
        <v>0.86056022408963584</v>
      </c>
      <c r="X840" s="72">
        <f t="shared" si="457"/>
        <v>0.24633389734912575</v>
      </c>
      <c r="Y840" s="72">
        <f t="shared" si="458"/>
        <v>8.9929134995022239E-2</v>
      </c>
      <c r="Z840" s="72">
        <f t="shared" si="459"/>
        <v>7.2201669512426514E-2</v>
      </c>
      <c r="AA840" s="72">
        <f t="shared" si="460"/>
        <v>3.9905996910548747E-2</v>
      </c>
      <c r="AB840" s="72">
        <f t="shared" si="461"/>
        <v>0.15767973856209144</v>
      </c>
      <c r="AC840" s="72"/>
      <c r="AD840" s="72"/>
      <c r="AE840" s="72">
        <f t="shared" si="462"/>
        <v>1.227348912131293E-2</v>
      </c>
      <c r="AF840" s="72">
        <f t="shared" si="463"/>
        <v>0.52307805350130909</v>
      </c>
      <c r="AG840" s="72">
        <f t="shared" si="464"/>
        <v>0.7</v>
      </c>
      <c r="AH840" s="72">
        <f t="shared" si="465"/>
        <v>0.24897896120152552</v>
      </c>
      <c r="AI840" s="72">
        <f t="shared" si="466"/>
        <v>0.13943977591036413</v>
      </c>
      <c r="AJ840" s="72">
        <f>(AV840-Driver!$K$179)/(Driver!$L$179-Driver!$K$179)</f>
        <v>5.9221658206429779E-2</v>
      </c>
      <c r="AK840" s="72">
        <f>(AW840-Driver!$K$180)/(Driver!$L$180-Driver!$K$180)</f>
        <v>0.46695358032852258</v>
      </c>
      <c r="AL840" s="72">
        <f>(AX840-Driver!$K$181)/(Driver!$L$181-Driver!$K$181)</f>
        <v>0.46942389173464871</v>
      </c>
      <c r="AM840" s="72">
        <f>(AY840-Driver!$K$182)/(Driver!$L$182-Driver!$K$182)</f>
        <v>5.6205114200562373E-2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47.667366353969392</v>
      </c>
      <c r="AX840" s="70">
        <f t="shared" si="469"/>
        <v>5.2248150256118384</v>
      </c>
      <c r="AY840" s="70">
        <f>IFERROR(Driver!$K$19/Data!BH840/Data!BI840*Data!BK840*Data!BL840,"")</f>
        <v>0.22363844674922237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1</v>
      </c>
      <c r="H841" s="43" t="b">
        <f t="shared" ref="H841:H904" si="481">AND(B841:G841)</f>
        <v>0</v>
      </c>
      <c r="I841" s="43">
        <f t="shared" ref="I841:I904" si="482">COUNTIFS($H$9:$H$1273,TRUE,$BT$9:$BT$1273,BT841)</f>
        <v>2</v>
      </c>
      <c r="J841" s="43" t="b">
        <f t="array" ref="J841">NOT(OR(($H$9:$H$1273=TRUE)*($I$9:$I$1273&gt;0)*($BT$9:$BT$1273=BT841)*($K$9:$K$1273&gt;K841)))</f>
        <v>0</v>
      </c>
      <c r="K841" s="72">
        <f t="shared" ref="K841:K904" si="483">IFERROR(1-AVERAGE(X841:Y841),"")</f>
        <v>0.87685293764414673</v>
      </c>
      <c r="L841" s="72">
        <f t="shared" ref="L841:L904" si="484">1-X841</f>
        <v>0.84866247683506568</v>
      </c>
      <c r="M841" s="72">
        <f t="shared" ref="M841:M904" si="485">1-Y841</f>
        <v>0.90504339845322768</v>
      </c>
      <c r="N841" s="72">
        <f t="shared" ref="N841:N904" si="486">1-Z841</f>
        <v>0.93096028584076396</v>
      </c>
      <c r="O841" s="72">
        <f t="shared" ref="O841:O904" si="487">1-AA841</f>
        <v>0.94920258925748113</v>
      </c>
      <c r="P841" s="72">
        <f t="shared" ref="P841:P904" si="488">1-AB841</f>
        <v>0.83496732026143794</v>
      </c>
      <c r="Q841" s="72"/>
      <c r="R841" s="72"/>
      <c r="S841" s="72">
        <f t="shared" ref="S841:S904" si="489">1-AE841</f>
        <v>0.81534083047162176</v>
      </c>
      <c r="T841" s="72">
        <f t="shared" ref="T841:T904" si="490">1-AF841</f>
        <v>0.98835558466602458</v>
      </c>
      <c r="U841" s="72">
        <f t="shared" ref="U841:U904" si="491">1-AG841</f>
        <v>0.7178271952380797</v>
      </c>
      <c r="V841" s="72">
        <f t="shared" ref="V841:V904" si="492">1-AH841</f>
        <v>0.87046589013637565</v>
      </c>
      <c r="W841" s="72">
        <f t="shared" ref="W841:W904" si="493">1-AI841</f>
        <v>0.95251916757940858</v>
      </c>
      <c r="X841" s="72">
        <f t="shared" ref="X841:X904" si="494">ABS(AJ841-AJ$1)</f>
        <v>0.15133752316493429</v>
      </c>
      <c r="Y841" s="72">
        <f t="shared" ref="Y841:Y904" si="495">AVERAGE(Z841:AB841)</f>
        <v>9.4956601546772323E-2</v>
      </c>
      <c r="Z841" s="72">
        <f t="shared" ref="Z841:Z904" si="496">ABS(AL841-AL$1)</f>
        <v>6.9039714159236043E-2</v>
      </c>
      <c r="AA841" s="72">
        <f t="shared" ref="AA841:AA904" si="497">ABS(AM841-AM$1)</f>
        <v>5.0797410742518867E-2</v>
      </c>
      <c r="AB841" s="72">
        <f t="shared" ref="AB841:AB904" si="498">ABS(AN841-AN$1)</f>
        <v>0.16503267973856206</v>
      </c>
      <c r="AC841" s="72"/>
      <c r="AD841" s="72"/>
      <c r="AE841" s="72">
        <f t="shared" ref="AE841:AE904" si="499">ABS(AQ$1-AQ841)</f>
        <v>0.18465916952837827</v>
      </c>
      <c r="AF841" s="72">
        <f t="shared" ref="AF841:AF904" si="500">ABS(AR$1-AR841)</f>
        <v>1.164441533397545E-2</v>
      </c>
      <c r="AG841" s="72">
        <f t="shared" ref="AG841:AG904" si="501">ABS(AS$1-AS841)</f>
        <v>0.28217280476192025</v>
      </c>
      <c r="AH841" s="72">
        <f t="shared" ref="AH841:AH904" si="502">ABS(AT$1-AT841)</f>
        <v>0.12953410986362435</v>
      </c>
      <c r="AI841" s="72">
        <f t="shared" ref="AI841:AI904" si="503">ABS(AU$1-AU841)</f>
        <v>4.7480832420591451E-2</v>
      </c>
      <c r="AJ841" s="72">
        <f>(AV841-Driver!$K$179)/(Driver!$L$179-Driver!$K$179)</f>
        <v>0.15421803239062123</v>
      </c>
      <c r="AK841" s="72">
        <f>(AW841-Driver!$K$180)/(Driver!$L$180-Driver!$K$180)</f>
        <v>0.16404666482558333</v>
      </c>
      <c r="AL841" s="72">
        <f>(AX841-Driver!$K$181)/(Driver!$L$181-Driver!$K$181)</f>
        <v>0.46626193638145824</v>
      </c>
      <c r="AM841" s="72">
        <f>(AY841-Driver!$K$182)/(Driver!$L$182-Driver!$K$182)</f>
        <v>4.5313700368592252E-2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18.183807444210974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0.18030184105186356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1</v>
      </c>
      <c r="F842" s="43" t="b">
        <f>CL842&gt;Driver!$F$56</f>
        <v>1</v>
      </c>
      <c r="G842" s="43" t="b">
        <f>AND(CB842&gt;Driver!$F$55,CB842&lt;Driver!$G$55)</f>
        <v>1</v>
      </c>
      <c r="H842" s="43" t="b">
        <f t="shared" si="481"/>
        <v>1</v>
      </c>
      <c r="I842" s="43">
        <f t="shared" si="482"/>
        <v>2</v>
      </c>
      <c r="J842" s="43" t="b">
        <f t="array" ref="J842">NOT(OR(($H$9:$H$1273=TRUE)*($I$9:$I$1273&gt;0)*($BT$9:$BT$1273=BT842)*($K$9:$K$1273&gt;K842)))</f>
        <v>0</v>
      </c>
      <c r="K842" s="72">
        <f t="shared" si="483"/>
        <v>0.86268471305474181</v>
      </c>
      <c r="L842" s="72">
        <f t="shared" si="484"/>
        <v>0.84290145838369179</v>
      </c>
      <c r="M842" s="72">
        <f t="shared" si="485"/>
        <v>0.88246796772579184</v>
      </c>
      <c r="N842" s="72">
        <f t="shared" si="486"/>
        <v>0.78867229494719537</v>
      </c>
      <c r="O842" s="72">
        <f t="shared" si="487"/>
        <v>0.99762049711906919</v>
      </c>
      <c r="P842" s="72">
        <f t="shared" si="488"/>
        <v>0.86111111111111105</v>
      </c>
      <c r="Q842" s="72"/>
      <c r="R842" s="72"/>
      <c r="S842" s="72">
        <f t="shared" si="489"/>
        <v>0.99564449963808688</v>
      </c>
      <c r="T842" s="72">
        <f t="shared" si="490"/>
        <v>0.98052406405084136</v>
      </c>
      <c r="U842" s="72">
        <f t="shared" si="491"/>
        <v>0.82201593399421369</v>
      </c>
      <c r="V842" s="72">
        <f t="shared" si="492"/>
        <v>0.78312297686082544</v>
      </c>
      <c r="W842" s="72">
        <f t="shared" si="493"/>
        <v>0.86370826010544821</v>
      </c>
      <c r="X842" s="72">
        <f t="shared" si="494"/>
        <v>0.15709854161630815</v>
      </c>
      <c r="Y842" s="72">
        <f t="shared" si="495"/>
        <v>0.11753203227420815</v>
      </c>
      <c r="Z842" s="72">
        <f t="shared" si="496"/>
        <v>0.21132770505280468</v>
      </c>
      <c r="AA842" s="72">
        <f t="shared" si="497"/>
        <v>2.37950288093082E-3</v>
      </c>
      <c r="AB842" s="72">
        <f t="shared" si="498"/>
        <v>0.13888888888888895</v>
      </c>
      <c r="AC842" s="72"/>
      <c r="AD842" s="72"/>
      <c r="AE842" s="72">
        <f t="shared" si="499"/>
        <v>4.3555003619131782E-3</v>
      </c>
      <c r="AF842" s="72">
        <f t="shared" si="500"/>
        <v>1.9475935949158654E-2</v>
      </c>
      <c r="AG842" s="72">
        <f t="shared" si="501"/>
        <v>0.17798406600578626</v>
      </c>
      <c r="AH842" s="72">
        <f t="shared" si="502"/>
        <v>0.21687702313917462</v>
      </c>
      <c r="AI842" s="72">
        <f t="shared" si="503"/>
        <v>0.13629173989455184</v>
      </c>
      <c r="AJ842" s="72">
        <f>(AV842-Driver!$K$179)/(Driver!$L$179-Driver!$K$179)</f>
        <v>0.46265409717186368</v>
      </c>
      <c r="AK842" s="72">
        <f>(AW842-Driver!$K$180)/(Driver!$L$180-Driver!$K$180)</f>
        <v>0.46395162222027075</v>
      </c>
      <c r="AL842" s="72">
        <f>(AX842-Driver!$K$181)/(Driver!$L$181-Driver!$K$181)</f>
        <v>0.60854992727502688</v>
      </c>
      <c r="AM842" s="72">
        <f>(AY842-Driver!$K$182)/(Driver!$L$182-Driver!$K$182)</f>
        <v>9.8490613992041939E-2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47.375169628839124</v>
      </c>
      <c r="AX842" s="70">
        <f t="shared" si="506"/>
        <v>6.4769493454752416</v>
      </c>
      <c r="AY842" s="70">
        <f>IFERROR(Driver!$K$19/Data!BH842/Data!BI842*Data!BK842*Data!BL842,"")</f>
        <v>0.39189116943982827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0.87612103100037375</v>
      </c>
      <c r="L843" s="72">
        <f t="shared" si="484"/>
        <v>0.89043993231810492</v>
      </c>
      <c r="M843" s="72">
        <f t="shared" si="485"/>
        <v>0.86180212968264258</v>
      </c>
      <c r="N843" s="72">
        <f t="shared" si="486"/>
        <v>0.7127853664706254</v>
      </c>
      <c r="O843" s="72">
        <f t="shared" si="487"/>
        <v>0.9937811532962566</v>
      </c>
      <c r="P843" s="72">
        <f t="shared" si="488"/>
        <v>0.87883986928104574</v>
      </c>
      <c r="Q843" s="72"/>
      <c r="R843" s="72"/>
      <c r="S843" s="72">
        <f t="shared" si="489"/>
        <v>0.84137436465527116</v>
      </c>
      <c r="T843" s="72">
        <f t="shared" si="490"/>
        <v>0.93241130447923248</v>
      </c>
      <c r="U843" s="72">
        <f t="shared" si="491"/>
        <v>0.70444097734189115</v>
      </c>
      <c r="V843" s="72">
        <f t="shared" si="492"/>
        <v>0.83361797142545302</v>
      </c>
      <c r="W843" s="72">
        <f t="shared" si="493"/>
        <v>0.91596262182899013</v>
      </c>
      <c r="X843" s="72">
        <f t="shared" si="494"/>
        <v>0.10956006768189513</v>
      </c>
      <c r="Y843" s="72">
        <f t="shared" si="495"/>
        <v>0.13819787031735739</v>
      </c>
      <c r="Z843" s="72">
        <f t="shared" si="496"/>
        <v>0.28721463352937465</v>
      </c>
      <c r="AA843" s="72">
        <f t="shared" si="497"/>
        <v>6.2188467037433692E-3</v>
      </c>
      <c r="AB843" s="72">
        <f t="shared" si="498"/>
        <v>0.12116013071895421</v>
      </c>
      <c r="AC843" s="72"/>
      <c r="AD843" s="72"/>
      <c r="AE843" s="72">
        <f t="shared" si="499"/>
        <v>0.15862563534472887</v>
      </c>
      <c r="AF843" s="72">
        <f t="shared" si="500"/>
        <v>6.7588695520767489E-2</v>
      </c>
      <c r="AG843" s="72">
        <f t="shared" si="501"/>
        <v>0.29555902265810891</v>
      </c>
      <c r="AH843" s="72">
        <f t="shared" si="502"/>
        <v>0.16638202857454698</v>
      </c>
      <c r="AI843" s="72">
        <f t="shared" si="503"/>
        <v>8.4037378171009883E-2</v>
      </c>
      <c r="AJ843" s="72">
        <f>(AV843-Driver!$K$179)/(Driver!$L$179-Driver!$K$179)</f>
        <v>0.41511562323745066</v>
      </c>
      <c r="AK843" s="72">
        <f>(AW843-Driver!$K$180)/(Driver!$L$180-Driver!$K$180)</f>
        <v>0.2276304429272121</v>
      </c>
      <c r="AL843" s="72">
        <f>(AX843-Driver!$K$181)/(Driver!$L$181-Driver!$K$181)</f>
        <v>0.68443685575159685</v>
      </c>
      <c r="AM843" s="72">
        <f>(AY843-Driver!$K$182)/(Driver!$L$182-Driver!$K$182)</f>
        <v>0.10232995781485449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24.372758476417395</v>
      </c>
      <c r="AX843" s="70">
        <f t="shared" si="506"/>
        <v>7.1599317017643713</v>
      </c>
      <c r="AY843" s="70">
        <f>IFERROR(Driver!$K$19/Data!BH843/Data!BI843*Data!BK843*Data!BL843,"")</f>
        <v>0.40716780220328291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1</v>
      </c>
      <c r="F844" s="43" t="b">
        <f>CL844&gt;Driver!$F$56</f>
        <v>1</v>
      </c>
      <c r="G844" s="43" t="b">
        <f>AND(CB844&gt;Driver!$F$55,CB844&lt;Driver!$G$55)</f>
        <v>1</v>
      </c>
      <c r="H844" s="43" t="b">
        <f t="shared" si="481"/>
        <v>1</v>
      </c>
      <c r="I844" s="43">
        <f t="shared" si="482"/>
        <v>2</v>
      </c>
      <c r="J844" s="43" t="b">
        <f t="array" ref="J844">NOT(OR(($H$9:$H$1273=TRUE)*($I$9:$I$1273&gt;0)*($BT$9:$BT$1273=BT844)*($K$9:$K$1273&gt;K844)))</f>
        <v>0</v>
      </c>
      <c r="K844" s="72">
        <f t="shared" si="483"/>
        <v>0.83618960094871864</v>
      </c>
      <c r="L844" s="72">
        <f t="shared" si="484"/>
        <v>0.78231004753847411</v>
      </c>
      <c r="M844" s="72">
        <f t="shared" si="485"/>
        <v>0.89006915435896328</v>
      </c>
      <c r="N844" s="72">
        <f t="shared" si="486"/>
        <v>0.78424555745272873</v>
      </c>
      <c r="O844" s="72">
        <f t="shared" si="487"/>
        <v>0.99711386640847488</v>
      </c>
      <c r="P844" s="72">
        <f t="shared" si="488"/>
        <v>0.88884803921568623</v>
      </c>
      <c r="Q844" s="72"/>
      <c r="R844" s="72"/>
      <c r="S844" s="72">
        <f t="shared" si="489"/>
        <v>0.96481390316428872</v>
      </c>
      <c r="T844" s="72">
        <f t="shared" si="490"/>
        <v>0.98337111106353858</v>
      </c>
      <c r="U844" s="72">
        <f t="shared" si="491"/>
        <v>0.71723743245840599</v>
      </c>
      <c r="V844" s="72">
        <f t="shared" si="492"/>
        <v>0.84982977975897445</v>
      </c>
      <c r="W844" s="72">
        <f t="shared" si="493"/>
        <v>0.87559935069388872</v>
      </c>
      <c r="X844" s="72">
        <f t="shared" si="494"/>
        <v>0.21768995246152595</v>
      </c>
      <c r="Y844" s="72">
        <f t="shared" si="495"/>
        <v>0.10993084564103671</v>
      </c>
      <c r="Z844" s="72">
        <f t="shared" si="496"/>
        <v>0.21575444254727122</v>
      </c>
      <c r="AA844" s="72">
        <f t="shared" si="497"/>
        <v>2.8861335915251057E-3</v>
      </c>
      <c r="AB844" s="72">
        <f t="shared" si="498"/>
        <v>0.11115196078431377</v>
      </c>
      <c r="AC844" s="72"/>
      <c r="AD844" s="72"/>
      <c r="AE844" s="72">
        <f t="shared" si="499"/>
        <v>3.5186096835711306E-2</v>
      </c>
      <c r="AF844" s="72">
        <f t="shared" si="500"/>
        <v>1.6628888936461431E-2</v>
      </c>
      <c r="AG844" s="72">
        <f t="shared" si="501"/>
        <v>0.28276256754159401</v>
      </c>
      <c r="AH844" s="72">
        <f t="shared" si="502"/>
        <v>0.15017022024102561</v>
      </c>
      <c r="AI844" s="72">
        <f t="shared" si="503"/>
        <v>0.12440064930611125</v>
      </c>
      <c r="AJ844" s="72">
        <f>(AV844-Driver!$K$179)/(Driver!$L$179-Driver!$K$179)</f>
        <v>0.52324550801708147</v>
      </c>
      <c r="AK844" s="72">
        <f>(AW844-Driver!$K$180)/(Driver!$L$180-Driver!$K$180)</f>
        <v>0.43841038403452437</v>
      </c>
      <c r="AL844" s="72">
        <f>(AX844-Driver!$K$181)/(Driver!$L$181-Driver!$K$181)</f>
        <v>0.61297666476949342</v>
      </c>
      <c r="AM844" s="72">
        <f>(AY844-Driver!$K$182)/(Driver!$L$182-Driver!$K$182)</f>
        <v>9.8997244702636225E-2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44.88910357310948</v>
      </c>
      <c r="AX844" s="70">
        <f t="shared" si="506"/>
        <v>6.5167899829254408</v>
      </c>
      <c r="AY844" s="70">
        <f>IFERROR(Driver!$K$19/Data!BH844/Data!BI844*Data!BK844*Data!BL844,"")</f>
        <v>0.39390703768961871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0.80952512561986567</v>
      </c>
      <c r="L845" s="72">
        <f t="shared" si="484"/>
        <v>0.71764966561920884</v>
      </c>
      <c r="M845" s="72">
        <f t="shared" si="485"/>
        <v>0.9014005856205225</v>
      </c>
      <c r="N845" s="72">
        <f t="shared" si="486"/>
        <v>0.77728925567570983</v>
      </c>
      <c r="O845" s="72">
        <f t="shared" si="487"/>
        <v>0.92870988680677258</v>
      </c>
      <c r="P845" s="72">
        <f t="shared" si="488"/>
        <v>0.99820261437908497</v>
      </c>
      <c r="Q845" s="72"/>
      <c r="R845" s="72"/>
      <c r="S845" s="72">
        <f t="shared" si="489"/>
        <v>0.87897625656274236</v>
      </c>
      <c r="T845" s="72">
        <f t="shared" si="490"/>
        <v>9.9999999999999978E-2</v>
      </c>
      <c r="U845" s="72">
        <f t="shared" si="491"/>
        <v>0.30000000000000004</v>
      </c>
      <c r="V845" s="72">
        <f t="shared" si="492"/>
        <v>0.75084248743737225</v>
      </c>
      <c r="W845" s="72">
        <f t="shared" si="493"/>
        <v>0.85611483564013846</v>
      </c>
      <c r="X845" s="72">
        <f t="shared" si="494"/>
        <v>0.28235033438079121</v>
      </c>
      <c r="Y845" s="72">
        <f t="shared" si="495"/>
        <v>9.8599414379477501E-2</v>
      </c>
      <c r="Z845" s="72">
        <f t="shared" si="496"/>
        <v>0.22271074432429011</v>
      </c>
      <c r="AA845" s="72">
        <f t="shared" si="497"/>
        <v>7.1290113193227395E-2</v>
      </c>
      <c r="AB845" s="72">
        <f t="shared" si="498"/>
        <v>1.7973856209150263E-3</v>
      </c>
      <c r="AC845" s="72"/>
      <c r="AD845" s="72"/>
      <c r="AE845" s="72">
        <f t="shared" si="499"/>
        <v>0.12102374343725758</v>
      </c>
      <c r="AF845" s="72">
        <f t="shared" si="500"/>
        <v>0.9</v>
      </c>
      <c r="AG845" s="72">
        <f t="shared" si="501"/>
        <v>0.7</v>
      </c>
      <c r="AH845" s="72">
        <f t="shared" si="502"/>
        <v>0.24915751256262769</v>
      </c>
      <c r="AI845" s="72">
        <f t="shared" si="503"/>
        <v>0.14388516435986159</v>
      </c>
      <c r="AJ845" s="72">
        <f>(AV845-Driver!$K$179)/(Driver!$L$179-Driver!$K$179)</f>
        <v>2.3205221174764316E-2</v>
      </c>
      <c r="AK845" s="72">
        <f>(AW845-Driver!$K$180)/(Driver!$L$180-Driver!$K$180)</f>
        <v>0.33362801680864829</v>
      </c>
      <c r="AL845" s="72">
        <f>(AX845-Driver!$K$181)/(Driver!$L$181-Driver!$K$181)</f>
        <v>0.61993296654651231</v>
      </c>
      <c r="AM845" s="72">
        <f>(AY845-Driver!$K$182)/(Driver!$L$182-Driver!$K$182)</f>
        <v>2.4820997917883725E-2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34.690072323926657</v>
      </c>
      <c r="AX845" s="70">
        <f t="shared" si="506"/>
        <v>6.579396698918611</v>
      </c>
      <c r="AY845" s="70">
        <f>IFERROR(Driver!$K$19/Data!BH845/Data!BI845*Data!BK845*Data!BL845,"")</f>
        <v>9.8761998798067699E-2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1</v>
      </c>
      <c r="I846" s="43">
        <f t="shared" si="482"/>
        <v>2</v>
      </c>
      <c r="J846" s="43" t="b">
        <f t="array" ref="J846">NOT(OR(($H$9:$H$1273=TRUE)*($I$9:$I$1273&gt;0)*($BT$9:$BT$1273=BT846)*($K$9:$K$1273&gt;K846)))</f>
        <v>1</v>
      </c>
      <c r="K846" s="72">
        <f t="shared" si="483"/>
        <v>0.91009795146968675</v>
      </c>
      <c r="L846" s="72">
        <f t="shared" si="484"/>
        <v>0.96617919587462731</v>
      </c>
      <c r="M846" s="72">
        <f t="shared" si="485"/>
        <v>0.85401670706474619</v>
      </c>
      <c r="N846" s="72">
        <f t="shared" si="486"/>
        <v>0.73997818250806291</v>
      </c>
      <c r="O846" s="72">
        <f t="shared" si="487"/>
        <v>0.97689220012408418</v>
      </c>
      <c r="P846" s="72">
        <f t="shared" si="488"/>
        <v>0.84517973856209161</v>
      </c>
      <c r="Q846" s="72"/>
      <c r="R846" s="72"/>
      <c r="S846" s="72">
        <f t="shared" si="489"/>
        <v>0.91781603640764042</v>
      </c>
      <c r="T846" s="72">
        <f t="shared" si="490"/>
        <v>0.98033854487881245</v>
      </c>
      <c r="U846" s="72">
        <f t="shared" si="491"/>
        <v>0.73367532789609891</v>
      </c>
      <c r="V846" s="72">
        <f t="shared" si="492"/>
        <v>0.83361393557532404</v>
      </c>
      <c r="W846" s="72">
        <f t="shared" si="493"/>
        <v>0.89654320987654323</v>
      </c>
      <c r="X846" s="72">
        <f t="shared" si="494"/>
        <v>3.3820804125372694E-2</v>
      </c>
      <c r="Y846" s="72">
        <f t="shared" si="495"/>
        <v>0.14598329293525375</v>
      </c>
      <c r="Z846" s="72">
        <f t="shared" si="496"/>
        <v>0.26002181749193704</v>
      </c>
      <c r="AA846" s="72">
        <f t="shared" si="497"/>
        <v>2.310779987591581E-2</v>
      </c>
      <c r="AB846" s="72">
        <f t="shared" si="498"/>
        <v>0.15482026143790839</v>
      </c>
      <c r="AC846" s="72"/>
      <c r="AD846" s="72"/>
      <c r="AE846" s="72">
        <f t="shared" si="499"/>
        <v>8.2183963592359618E-2</v>
      </c>
      <c r="AF846" s="72">
        <f t="shared" si="500"/>
        <v>1.9661455121187554E-2</v>
      </c>
      <c r="AG846" s="72">
        <f t="shared" si="501"/>
        <v>0.26632467210390109</v>
      </c>
      <c r="AH846" s="72">
        <f t="shared" si="502"/>
        <v>0.16638606442467602</v>
      </c>
      <c r="AI846" s="72">
        <f t="shared" si="503"/>
        <v>0.10345679012345679</v>
      </c>
      <c r="AJ846" s="72">
        <f>(AV846-Driver!$K$179)/(Driver!$L$179-Driver!$K$179)</f>
        <v>0.33937635968092822</v>
      </c>
      <c r="AK846" s="72">
        <f>(AW846-Driver!$K$180)/(Driver!$L$180-Driver!$K$180)</f>
        <v>0.48232939040891837</v>
      </c>
      <c r="AL846" s="72">
        <f>(AX846-Driver!$K$181)/(Driver!$L$181-Driver!$K$181)</f>
        <v>0.65724403971415923</v>
      </c>
      <c r="AM846" s="72">
        <f>(AY846-Driver!$K$182)/(Driver!$L$182-Driver!$K$182)</f>
        <v>7.3003311235195309E-2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49.163976629564793</v>
      </c>
      <c r="AX846" s="70">
        <f t="shared" si="506"/>
        <v>6.9151963574274333</v>
      </c>
      <c r="AY846" s="70">
        <f>IFERROR(Driver!$K$19/Data!BH846/Data!BI846*Data!BK846*Data!BL846,"")</f>
        <v>0.2904779638722943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1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0.86487991655295193</v>
      </c>
      <c r="L847" s="72">
        <f t="shared" si="484"/>
        <v>0.84785673998871969</v>
      </c>
      <c r="M847" s="72">
        <f t="shared" si="485"/>
        <v>0.88190309311718418</v>
      </c>
      <c r="N847" s="72">
        <f t="shared" si="486"/>
        <v>0.76274426105103399</v>
      </c>
      <c r="O847" s="72">
        <f t="shared" si="487"/>
        <v>0.98047318823515905</v>
      </c>
      <c r="P847" s="72">
        <f t="shared" si="488"/>
        <v>0.90249183006535949</v>
      </c>
      <c r="Q847" s="72"/>
      <c r="R847" s="72"/>
      <c r="S847" s="72">
        <f t="shared" si="489"/>
        <v>0.94832270427747833</v>
      </c>
      <c r="T847" s="72">
        <f t="shared" si="490"/>
        <v>0.79591830798994001</v>
      </c>
      <c r="U847" s="72">
        <f t="shared" si="491"/>
        <v>0.82614151076044939</v>
      </c>
      <c r="V847" s="72">
        <f t="shared" si="492"/>
        <v>0.75602292268769866</v>
      </c>
      <c r="W847" s="72">
        <f t="shared" si="493"/>
        <v>0.87697996183206106</v>
      </c>
      <c r="X847" s="72">
        <f t="shared" si="494"/>
        <v>0.15214326001128031</v>
      </c>
      <c r="Y847" s="72">
        <f t="shared" si="495"/>
        <v>0.11809690688281586</v>
      </c>
      <c r="Z847" s="72">
        <f t="shared" si="496"/>
        <v>0.23725573894896607</v>
      </c>
      <c r="AA847" s="72">
        <f t="shared" si="497"/>
        <v>1.9526811764840932E-2</v>
      </c>
      <c r="AB847" s="72">
        <f t="shared" si="498"/>
        <v>9.7508169934640565E-2</v>
      </c>
      <c r="AC847" s="72"/>
      <c r="AD847" s="72"/>
      <c r="AE847" s="72">
        <f t="shared" si="499"/>
        <v>5.1677295722521693E-2</v>
      </c>
      <c r="AF847" s="72">
        <f t="shared" si="500"/>
        <v>0.20408169201006002</v>
      </c>
      <c r="AG847" s="72">
        <f t="shared" si="501"/>
        <v>0.17385848923955061</v>
      </c>
      <c r="AH847" s="72">
        <f t="shared" si="502"/>
        <v>0.24397707731230137</v>
      </c>
      <c r="AI847" s="72">
        <f t="shared" si="503"/>
        <v>0.12302003816793892</v>
      </c>
      <c r="AJ847" s="72">
        <f>(AV847-Driver!$K$179)/(Driver!$L$179-Driver!$K$179)</f>
        <v>0.15341229554427521</v>
      </c>
      <c r="AK847" s="72">
        <f>(AW847-Driver!$K$180)/(Driver!$L$180-Driver!$K$180)</f>
        <v>0.42670699796711453</v>
      </c>
      <c r="AL847" s="72">
        <f>(AX847-Driver!$K$181)/(Driver!$L$181-Driver!$K$181)</f>
        <v>0.63447796117118826</v>
      </c>
      <c r="AM847" s="72">
        <f>(AY847-Driver!$K$182)/(Driver!$L$182-Driver!$K$182)</f>
        <v>7.6584299346270188E-2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43.749950074453963</v>
      </c>
      <c r="AX847" s="70">
        <f t="shared" si="506"/>
        <v>6.7103016505406945</v>
      </c>
      <c r="AY847" s="70">
        <f>IFERROR(Driver!$K$19/Data!BH847/Data!BI847*Data!BK847*Data!BL847,"")</f>
        <v>0.30472660708526733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0.8140064865795088</v>
      </c>
      <c r="L848" s="72">
        <f t="shared" si="484"/>
        <v>0.71764966561920884</v>
      </c>
      <c r="M848" s="72">
        <f t="shared" si="485"/>
        <v>0.91036330753980887</v>
      </c>
      <c r="N848" s="72">
        <f t="shared" si="486"/>
        <v>0.95647410358565743</v>
      </c>
      <c r="O848" s="72">
        <f t="shared" si="487"/>
        <v>0.91436255105991293</v>
      </c>
      <c r="P848" s="72">
        <f t="shared" si="488"/>
        <v>0.86025326797385626</v>
      </c>
      <c r="Q848" s="72"/>
      <c r="R848" s="72"/>
      <c r="S848" s="72">
        <f t="shared" si="489"/>
        <v>0.80711559157774626</v>
      </c>
      <c r="T848" s="72">
        <f t="shared" si="490"/>
        <v>9.9999999999999978E-2</v>
      </c>
      <c r="U848" s="72">
        <f t="shared" si="491"/>
        <v>0.30000000000000004</v>
      </c>
      <c r="V848" s="72">
        <f t="shared" si="492"/>
        <v>0.75939233478138735</v>
      </c>
      <c r="W848" s="72">
        <f t="shared" si="493"/>
        <v>0.91411564625850339</v>
      </c>
      <c r="X848" s="72">
        <f t="shared" si="494"/>
        <v>0.28235033438079121</v>
      </c>
      <c r="Y848" s="72">
        <f t="shared" si="495"/>
        <v>8.9636692460191167E-2</v>
      </c>
      <c r="Z848" s="72">
        <f t="shared" si="496"/>
        <v>4.3525896414342624E-2</v>
      </c>
      <c r="AA848" s="72">
        <f t="shared" si="497"/>
        <v>8.5637448940087083E-2</v>
      </c>
      <c r="AB848" s="72">
        <f t="shared" si="498"/>
        <v>0.13974673202614377</v>
      </c>
      <c r="AC848" s="72"/>
      <c r="AD848" s="72"/>
      <c r="AE848" s="72">
        <f t="shared" si="499"/>
        <v>0.19288440842225371</v>
      </c>
      <c r="AF848" s="72">
        <f t="shared" si="500"/>
        <v>0.9</v>
      </c>
      <c r="AG848" s="72">
        <f t="shared" si="501"/>
        <v>0.7</v>
      </c>
      <c r="AH848" s="72">
        <f t="shared" si="502"/>
        <v>0.24060766521861265</v>
      </c>
      <c r="AI848" s="72">
        <f t="shared" si="503"/>
        <v>8.5884353741496611E-2</v>
      </c>
      <c r="AJ848" s="72">
        <f>(AV848-Driver!$K$179)/(Driver!$L$179-Driver!$K$179)</f>
        <v>2.3205221174764319E-2</v>
      </c>
      <c r="AK848" s="72">
        <f>(AW848-Driver!$K$180)/(Driver!$L$180-Driver!$K$180)</f>
        <v>0.17589049951501193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19.33663156248311</v>
      </c>
      <c r="AX848" s="70">
        <f t="shared" si="506"/>
        <v>4.1832669322709162</v>
      </c>
      <c r="AY848" s="70">
        <f>IFERROR(Driver!$K$19/Data!BH848/Data!BI848*Data!BK848*Data!BL848,"")</f>
        <v>4.167438449365285E-2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0.79531542195652261</v>
      </c>
      <c r="L849" s="72">
        <f t="shared" si="484"/>
        <v>0.71595761824188231</v>
      </c>
      <c r="M849" s="72">
        <f t="shared" si="485"/>
        <v>0.87467322567116301</v>
      </c>
      <c r="N849" s="72">
        <f t="shared" si="486"/>
        <v>0.85444096629355593</v>
      </c>
      <c r="O849" s="72">
        <f t="shared" si="487"/>
        <v>0.91753622705980253</v>
      </c>
      <c r="P849" s="72">
        <f t="shared" si="488"/>
        <v>0.85204248366013069</v>
      </c>
      <c r="Q849" s="72"/>
      <c r="R849" s="72"/>
      <c r="S849" s="72">
        <f t="shared" si="489"/>
        <v>0.88475128320134999</v>
      </c>
      <c r="T849" s="72">
        <f t="shared" si="490"/>
        <v>9.9999999999999978E-2</v>
      </c>
      <c r="U849" s="72">
        <f t="shared" si="491"/>
        <v>0.30000000000000004</v>
      </c>
      <c r="V849" s="72">
        <f t="shared" si="492"/>
        <v>0.7529095819703211</v>
      </c>
      <c r="W849" s="72">
        <f t="shared" si="493"/>
        <v>0.86106100449872858</v>
      </c>
      <c r="X849" s="72">
        <f t="shared" si="494"/>
        <v>0.28404238175811775</v>
      </c>
      <c r="Y849" s="72">
        <f t="shared" si="495"/>
        <v>0.12532677432883696</v>
      </c>
      <c r="Z849" s="72">
        <f t="shared" si="496"/>
        <v>0.14555903370644413</v>
      </c>
      <c r="AA849" s="72">
        <f t="shared" si="497"/>
        <v>8.2463772940197466E-2</v>
      </c>
      <c r="AB849" s="72">
        <f t="shared" si="498"/>
        <v>0.14795751633986931</v>
      </c>
      <c r="AC849" s="72"/>
      <c r="AD849" s="72"/>
      <c r="AE849" s="72">
        <f t="shared" si="499"/>
        <v>0.11524871679864999</v>
      </c>
      <c r="AF849" s="72">
        <f t="shared" si="500"/>
        <v>0.9</v>
      </c>
      <c r="AG849" s="72">
        <f t="shared" si="501"/>
        <v>0.7</v>
      </c>
      <c r="AH849" s="72">
        <f t="shared" si="502"/>
        <v>0.24709041802967893</v>
      </c>
      <c r="AI849" s="72">
        <f t="shared" si="503"/>
        <v>0.13893899550127137</v>
      </c>
      <c r="AJ849" s="72">
        <f>(AV849-Driver!$K$179)/(Driver!$L$179-Driver!$K$179)</f>
        <v>2.1513173797437755E-2</v>
      </c>
      <c r="AK849" s="72">
        <f>(AW849-Driver!$K$180)/(Driver!$L$180-Driver!$K$180)</f>
        <v>0.46289343504379826</v>
      </c>
      <c r="AL849" s="72">
        <f>(AX849-Driver!$K$181)/(Driver!$L$181-Driver!$K$181)</f>
        <v>0.54278125592866633</v>
      </c>
      <c r="AM849" s="72">
        <f>(AY849-Driver!$K$182)/(Driver!$L$182-Driver!$K$182)</f>
        <v>1.364733817091365E-2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47.272170580754413</v>
      </c>
      <c r="AX849" s="70">
        <f t="shared" si="506"/>
        <v>5.8850313033579971</v>
      </c>
      <c r="AY849" s="70">
        <f>IFERROR(Driver!$K$19/Data!BH849/Data!BI849*Data!BK849*Data!BL849,"")</f>
        <v>5.4302345155166749E-2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0.83321463923123673</v>
      </c>
      <c r="L850" s="72">
        <f t="shared" si="484"/>
        <v>0.75004028684231727</v>
      </c>
      <c r="M850" s="72">
        <f t="shared" si="485"/>
        <v>0.91638899162015619</v>
      </c>
      <c r="N850" s="72">
        <f t="shared" si="486"/>
        <v>0.92864889647758175</v>
      </c>
      <c r="O850" s="72">
        <f t="shared" si="487"/>
        <v>0.96851644439595863</v>
      </c>
      <c r="P850" s="72">
        <f t="shared" si="488"/>
        <v>0.85200163398692819</v>
      </c>
      <c r="Q850" s="72"/>
      <c r="R850" s="72"/>
      <c r="S850" s="72">
        <f t="shared" si="489"/>
        <v>0.83628589535961195</v>
      </c>
      <c r="T850" s="72">
        <f t="shared" si="490"/>
        <v>0.7229573761259469</v>
      </c>
      <c r="U850" s="72">
        <f t="shared" si="491"/>
        <v>0.30000000000000004</v>
      </c>
      <c r="V850" s="72">
        <f t="shared" si="492"/>
        <v>0.75227063565741936</v>
      </c>
      <c r="W850" s="72">
        <f t="shared" si="493"/>
        <v>0.86423268105455231</v>
      </c>
      <c r="X850" s="72">
        <f t="shared" si="494"/>
        <v>0.24995971315768267</v>
      </c>
      <c r="Y850" s="72">
        <f t="shared" si="495"/>
        <v>8.361100837984381E-2</v>
      </c>
      <c r="Z850" s="72">
        <f t="shared" si="496"/>
        <v>7.1351103522418247E-2</v>
      </c>
      <c r="AA850" s="72">
        <f t="shared" si="497"/>
        <v>3.1483555604041341E-2</v>
      </c>
      <c r="AB850" s="72">
        <f t="shared" si="498"/>
        <v>0.14799836601307184</v>
      </c>
      <c r="AC850" s="72"/>
      <c r="AD850" s="72"/>
      <c r="AE850" s="72">
        <f t="shared" si="499"/>
        <v>0.1637141046403881</v>
      </c>
      <c r="AF850" s="72">
        <f t="shared" si="500"/>
        <v>0.2770426238740531</v>
      </c>
      <c r="AG850" s="72">
        <f t="shared" si="501"/>
        <v>0.7</v>
      </c>
      <c r="AH850" s="72">
        <f t="shared" si="502"/>
        <v>0.24772936434258064</v>
      </c>
      <c r="AI850" s="72">
        <f t="shared" si="503"/>
        <v>0.13576731894544769</v>
      </c>
      <c r="AJ850" s="72">
        <f>(AV850-Driver!$K$179)/(Driver!$L$179-Driver!$K$179)</f>
        <v>5.5595842397872845E-2</v>
      </c>
      <c r="AK850" s="72">
        <f>(AW850-Driver!$K$180)/(Driver!$L$180-Driver!$K$180)</f>
        <v>0.16780507529235766</v>
      </c>
      <c r="AL850" s="72">
        <f>(AX850-Driver!$K$181)/(Driver!$L$181-Driver!$K$181)</f>
        <v>0.32587111869980395</v>
      </c>
      <c r="AM850" s="72">
        <f>(AY850-Driver!$K$182)/(Driver!$L$182-Driver!$K$182)</f>
        <v>6.4627555507069778E-2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18.549633745073749</v>
      </c>
      <c r="AX850" s="70">
        <f t="shared" si="506"/>
        <v>3.9328400682982356</v>
      </c>
      <c r="AY850" s="70">
        <f>IFERROR(Driver!$K$19/Data!BH850/Data!BI850*Data!BK850*Data!BL850,"")</f>
        <v>0.25715108556181215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1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1</v>
      </c>
      <c r="I851" s="43">
        <f t="shared" si="482"/>
        <v>2</v>
      </c>
      <c r="J851" s="43" t="b">
        <f t="array" ref="J851">NOT(OR(($H$9:$H$1273=TRUE)*($I$9:$I$1273&gt;0)*($BT$9:$BT$1273=BT851)*($K$9:$K$1273&gt;K851)))</f>
        <v>0</v>
      </c>
      <c r="K851" s="72">
        <f t="shared" si="483"/>
        <v>0.89755213955969171</v>
      </c>
      <c r="L851" s="72">
        <f t="shared" si="484"/>
        <v>0.90498348239464987</v>
      </c>
      <c r="M851" s="72">
        <f t="shared" si="485"/>
        <v>0.89012079672473354</v>
      </c>
      <c r="N851" s="72">
        <f t="shared" si="486"/>
        <v>0.83926358059824202</v>
      </c>
      <c r="O851" s="72">
        <f t="shared" si="487"/>
        <v>0.96051057428184083</v>
      </c>
      <c r="P851" s="72">
        <f t="shared" si="488"/>
        <v>0.87058823529411766</v>
      </c>
      <c r="Q851" s="72"/>
      <c r="R851" s="72"/>
      <c r="S851" s="72">
        <f t="shared" si="489"/>
        <v>0.86276605571964549</v>
      </c>
      <c r="T851" s="72">
        <f t="shared" si="490"/>
        <v>0.91496649968227262</v>
      </c>
      <c r="U851" s="72">
        <f t="shared" si="491"/>
        <v>0.70985754687422564</v>
      </c>
      <c r="V851" s="72">
        <f t="shared" si="492"/>
        <v>0.91431375726694541</v>
      </c>
      <c r="W851" s="72">
        <f t="shared" si="493"/>
        <v>0.94333789464774431</v>
      </c>
      <c r="X851" s="72">
        <f t="shared" si="494"/>
        <v>9.501651760535007E-2</v>
      </c>
      <c r="Y851" s="72">
        <f t="shared" si="495"/>
        <v>0.10987920327526651</v>
      </c>
      <c r="Z851" s="72">
        <f t="shared" si="496"/>
        <v>0.16073641940175803</v>
      </c>
      <c r="AA851" s="72">
        <f t="shared" si="497"/>
        <v>3.9489425718159166E-2</v>
      </c>
      <c r="AB851" s="72">
        <f t="shared" si="498"/>
        <v>0.12941176470588234</v>
      </c>
      <c r="AC851" s="72"/>
      <c r="AD851" s="72"/>
      <c r="AE851" s="72">
        <f t="shared" si="499"/>
        <v>0.13723394428035451</v>
      </c>
      <c r="AF851" s="72">
        <f t="shared" si="500"/>
        <v>8.503350031772744E-2</v>
      </c>
      <c r="AG851" s="72">
        <f t="shared" si="501"/>
        <v>0.29014245312577441</v>
      </c>
      <c r="AH851" s="72">
        <f t="shared" si="502"/>
        <v>8.5686242733054613E-2</v>
      </c>
      <c r="AI851" s="72">
        <f t="shared" si="503"/>
        <v>5.6662105352255715E-2</v>
      </c>
      <c r="AJ851" s="72">
        <f>(AV851-Driver!$K$179)/(Driver!$L$179-Driver!$K$179)</f>
        <v>0.21053903795020545</v>
      </c>
      <c r="AK851" s="72">
        <f>(AW851-Driver!$K$180)/(Driver!$L$180-Driver!$K$180)</f>
        <v>0.20956949731570024</v>
      </c>
      <c r="AL851" s="72">
        <f>(AX851-Driver!$K$181)/(Driver!$L$181-Driver!$K$181)</f>
        <v>0.55795864162398023</v>
      </c>
      <c r="AM851" s="72">
        <f>(AY851-Driver!$K$182)/(Driver!$L$182-Driver!$K$182)</f>
        <v>0.13560053682927029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22.614789520777009</v>
      </c>
      <c r="AX851" s="70">
        <f t="shared" si="506"/>
        <v>6.0216277746158218</v>
      </c>
      <c r="AY851" s="70">
        <f>IFERROR(Driver!$K$19/Data!BH851/Data!BI851*Data!BK851*Data!BL851,"")</f>
        <v>0.53955042821628674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0.85314310655111181</v>
      </c>
      <c r="L852" s="72">
        <f t="shared" si="484"/>
        <v>0.82304004512126339</v>
      </c>
      <c r="M852" s="72">
        <f t="shared" si="485"/>
        <v>0.88324616798096023</v>
      </c>
      <c r="N852" s="72">
        <f t="shared" si="486"/>
        <v>0.83104249667994678</v>
      </c>
      <c r="O852" s="72">
        <f t="shared" si="487"/>
        <v>0.95349992883156154</v>
      </c>
      <c r="P852" s="72">
        <f t="shared" si="488"/>
        <v>0.86519607843137258</v>
      </c>
      <c r="Q852" s="72"/>
      <c r="R852" s="72"/>
      <c r="S852" s="72">
        <f t="shared" si="489"/>
        <v>0.95687136554096042</v>
      </c>
      <c r="T852" s="72">
        <f t="shared" si="490"/>
        <v>0.68886278282505675</v>
      </c>
      <c r="U852" s="72">
        <f t="shared" si="491"/>
        <v>0.30000000000000004</v>
      </c>
      <c r="V852" s="72">
        <f t="shared" si="492"/>
        <v>0.7518719109971802</v>
      </c>
      <c r="W852" s="72">
        <f t="shared" si="493"/>
        <v>0.85595501358438109</v>
      </c>
      <c r="X852" s="72">
        <f t="shared" si="494"/>
        <v>0.17695995487873661</v>
      </c>
      <c r="Y852" s="72">
        <f t="shared" si="495"/>
        <v>0.11675383201903972</v>
      </c>
      <c r="Z852" s="72">
        <f t="shared" si="496"/>
        <v>0.16895750332005316</v>
      </c>
      <c r="AA852" s="72">
        <f t="shared" si="497"/>
        <v>4.6500071168438517E-2</v>
      </c>
      <c r="AB852" s="72">
        <f t="shared" si="498"/>
        <v>0.13480392156862747</v>
      </c>
      <c r="AC852" s="72"/>
      <c r="AD852" s="72"/>
      <c r="AE852" s="72">
        <f t="shared" si="499"/>
        <v>4.3128634459039583E-2</v>
      </c>
      <c r="AF852" s="72">
        <f t="shared" si="500"/>
        <v>0.31113721717494325</v>
      </c>
      <c r="AG852" s="72">
        <f t="shared" si="501"/>
        <v>0.7</v>
      </c>
      <c r="AH852" s="72">
        <f t="shared" si="502"/>
        <v>0.24812808900281982</v>
      </c>
      <c r="AI852" s="72">
        <f t="shared" si="503"/>
        <v>0.14404498641561889</v>
      </c>
      <c r="AJ852" s="72">
        <f>(AV852-Driver!$K$179)/(Driver!$L$179-Driver!$K$179)</f>
        <v>0.12859560067681891</v>
      </c>
      <c r="AK852" s="72">
        <f>(AW852-Driver!$K$180)/(Driver!$L$180-Driver!$K$180)</f>
        <v>0.45421083726334316</v>
      </c>
      <c r="AL852" s="72">
        <f>(AX852-Driver!$K$181)/(Driver!$L$181-Driver!$K$181)</f>
        <v>0.56617972554227536</v>
      </c>
      <c r="AM852" s="72">
        <f>(AY852-Driver!$K$182)/(Driver!$L$182-Driver!$K$182)</f>
        <v>4.9611039942672602E-2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46.427046649777999</v>
      </c>
      <c r="AX852" s="70">
        <f t="shared" si="506"/>
        <v>6.095617529880478</v>
      </c>
      <c r="AY852" s="70">
        <f>IFERROR(Driver!$K$19/Data!BH852/Data!BI852*Data!BK852*Data!BL852,"")</f>
        <v>0.1974008250352762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0.88031099840462512</v>
      </c>
      <c r="L853" s="72">
        <f t="shared" si="484"/>
        <v>0.91070421400370649</v>
      </c>
      <c r="M853" s="72">
        <f t="shared" si="485"/>
        <v>0.84991778280554375</v>
      </c>
      <c r="N853" s="72">
        <f t="shared" si="486"/>
        <v>0.71300354138999555</v>
      </c>
      <c r="O853" s="72">
        <f t="shared" si="487"/>
        <v>0.97784457826846582</v>
      </c>
      <c r="P853" s="72">
        <f t="shared" si="488"/>
        <v>0.85890522875816999</v>
      </c>
      <c r="Q853" s="72"/>
      <c r="R853" s="72"/>
      <c r="S853" s="72">
        <f t="shared" si="489"/>
        <v>0.83121050607940683</v>
      </c>
      <c r="T853" s="72">
        <f t="shared" si="490"/>
        <v>0.97242013028855645</v>
      </c>
      <c r="U853" s="72">
        <f t="shared" si="491"/>
        <v>0.30000000000000004</v>
      </c>
      <c r="V853" s="72">
        <f t="shared" si="492"/>
        <v>0.7709584951727847</v>
      </c>
      <c r="W853" s="72">
        <f t="shared" si="493"/>
        <v>0.8658922716627635</v>
      </c>
      <c r="X853" s="72">
        <f t="shared" si="494"/>
        <v>8.9295785996293564E-2</v>
      </c>
      <c r="Y853" s="72">
        <f t="shared" si="495"/>
        <v>0.15008221719445622</v>
      </c>
      <c r="Z853" s="72">
        <f t="shared" si="496"/>
        <v>0.28699645861000439</v>
      </c>
      <c r="AA853" s="72">
        <f t="shared" si="497"/>
        <v>2.2155421731534175E-2</v>
      </c>
      <c r="AB853" s="72">
        <f t="shared" si="498"/>
        <v>0.14109477124183004</v>
      </c>
      <c r="AC853" s="72"/>
      <c r="AD853" s="72"/>
      <c r="AE853" s="72">
        <f t="shared" si="499"/>
        <v>0.16878949392059311</v>
      </c>
      <c r="AF853" s="72">
        <f t="shared" si="500"/>
        <v>2.7579869711443578E-2</v>
      </c>
      <c r="AG853" s="72">
        <f t="shared" si="501"/>
        <v>0.7</v>
      </c>
      <c r="AH853" s="72">
        <f t="shared" si="502"/>
        <v>0.22904150482721533</v>
      </c>
      <c r="AI853" s="72">
        <f t="shared" si="503"/>
        <v>0.13410772833723653</v>
      </c>
      <c r="AJ853" s="72">
        <f>(AV853-Driver!$K$179)/(Driver!$L$179-Driver!$K$179)</f>
        <v>0.21625976955926196</v>
      </c>
      <c r="AK853" s="72">
        <f>(AW853-Driver!$K$180)/(Driver!$L$180-Driver!$K$180)</f>
        <v>0.15652251826075572</v>
      </c>
      <c r="AL853" s="72">
        <f>(AX853-Driver!$K$181)/(Driver!$L$181-Driver!$K$181)</f>
        <v>0.11022576361221779</v>
      </c>
      <c r="AM853" s="72">
        <f>(AY853-Driver!$K$182)/(Driver!$L$182-Driver!$K$182)</f>
        <v>0.11826653284264529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17.451441799400865</v>
      </c>
      <c r="AX853" s="70">
        <f t="shared" si="506"/>
        <v>1.9920318725099602</v>
      </c>
      <c r="AY853" s="70">
        <f>IFERROR(Driver!$K$19/Data!BH853/Data!BI853*Data!BK853*Data!BL853,"")</f>
        <v>0.4705789514627558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0.83199229743034497</v>
      </c>
      <c r="L854" s="72">
        <f t="shared" si="484"/>
        <v>0.74955684473450979</v>
      </c>
      <c r="M854" s="72">
        <f t="shared" si="485"/>
        <v>0.91442775012618016</v>
      </c>
      <c r="N854" s="72">
        <f t="shared" si="486"/>
        <v>0.95394453930310497</v>
      </c>
      <c r="O854" s="72">
        <f t="shared" si="487"/>
        <v>0.96009034506236346</v>
      </c>
      <c r="P854" s="72">
        <f t="shared" si="488"/>
        <v>0.82924836601307195</v>
      </c>
      <c r="Q854" s="72"/>
      <c r="R854" s="72"/>
      <c r="S854" s="72">
        <f t="shared" si="489"/>
        <v>0.82189731611245698</v>
      </c>
      <c r="T854" s="72">
        <f t="shared" si="490"/>
        <v>0.97326976890414263</v>
      </c>
      <c r="U854" s="72">
        <f t="shared" si="491"/>
        <v>0.96449160433130698</v>
      </c>
      <c r="V854" s="72">
        <f t="shared" si="492"/>
        <v>0.76830026728919187</v>
      </c>
      <c r="W854" s="72">
        <f t="shared" si="493"/>
        <v>0.96304719562243501</v>
      </c>
      <c r="X854" s="72">
        <f t="shared" si="494"/>
        <v>0.25044315526549027</v>
      </c>
      <c r="Y854" s="72">
        <f t="shared" si="495"/>
        <v>8.5572249873819853E-2</v>
      </c>
      <c r="Z854" s="72">
        <f t="shared" si="496"/>
        <v>4.6055460696894979E-2</v>
      </c>
      <c r="AA854" s="72">
        <f t="shared" si="497"/>
        <v>3.9909654937636534E-2</v>
      </c>
      <c r="AB854" s="72">
        <f t="shared" si="498"/>
        <v>0.17075163398692805</v>
      </c>
      <c r="AC854" s="72"/>
      <c r="AD854" s="72"/>
      <c r="AE854" s="72">
        <f t="shared" si="499"/>
        <v>0.17810268388754305</v>
      </c>
      <c r="AF854" s="72">
        <f t="shared" si="500"/>
        <v>2.6730231095857357E-2</v>
      </c>
      <c r="AG854" s="72">
        <f t="shared" si="501"/>
        <v>3.5508395668693071E-2</v>
      </c>
      <c r="AH854" s="72">
        <f t="shared" si="502"/>
        <v>0.23169973271080813</v>
      </c>
      <c r="AI854" s="72">
        <f t="shared" si="503"/>
        <v>3.6952804377564957E-2</v>
      </c>
      <c r="AJ854" s="72">
        <f>(AV854-Driver!$K$179)/(Driver!$L$179-Driver!$K$179)</f>
        <v>5.5112400290065262E-2</v>
      </c>
      <c r="AK854" s="72">
        <f>(AW854-Driver!$K$180)/(Driver!$L$180-Driver!$K$180)</f>
        <v>0.14849470713316762</v>
      </c>
      <c r="AL854" s="72">
        <f>(AX854-Driver!$K$181)/(Driver!$L$181-Driver!$K$181)</f>
        <v>0.35116676152532722</v>
      </c>
      <c r="AM854" s="72">
        <f>(AY854-Driver!$K$182)/(Driver!$L$182-Driver!$K$182)</f>
        <v>5.6201456173474586E-2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16.670051774337665</v>
      </c>
      <c r="AX854" s="70">
        <f t="shared" si="506"/>
        <v>4.1605008537279451</v>
      </c>
      <c r="AY854" s="70">
        <f>IFERROR(Driver!$K$19/Data!BH854/Data!BI854*Data!BK854*Data!BL854,"")</f>
        <v>0.22362389157025483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0.91136630808379615</v>
      </c>
      <c r="L855" s="72">
        <f t="shared" si="484"/>
        <v>0.94921843525904448</v>
      </c>
      <c r="M855" s="72">
        <f t="shared" si="485"/>
        <v>0.87351418090854782</v>
      </c>
      <c r="N855" s="72">
        <f t="shared" si="486"/>
        <v>0.85633813950547011</v>
      </c>
      <c r="O855" s="72">
        <f t="shared" si="487"/>
        <v>0.9613040764227877</v>
      </c>
      <c r="P855" s="72">
        <f t="shared" si="488"/>
        <v>0.80290032679738554</v>
      </c>
      <c r="Q855" s="72"/>
      <c r="R855" s="72"/>
      <c r="S855" s="72">
        <f t="shared" si="489"/>
        <v>0.93332430714554526</v>
      </c>
      <c r="T855" s="72">
        <f t="shared" si="490"/>
        <v>0.95918640876002859</v>
      </c>
      <c r="U855" s="72">
        <f t="shared" si="491"/>
        <v>0.81743520345461962</v>
      </c>
      <c r="V855" s="72">
        <f t="shared" si="492"/>
        <v>0.80166546071854716</v>
      </c>
      <c r="W855" s="72">
        <f t="shared" si="493"/>
        <v>0.87742483026188167</v>
      </c>
      <c r="X855" s="72">
        <f t="shared" si="494"/>
        <v>5.0781564740955576E-2</v>
      </c>
      <c r="Y855" s="72">
        <f t="shared" si="495"/>
        <v>0.12648581909145223</v>
      </c>
      <c r="Z855" s="72">
        <f t="shared" si="496"/>
        <v>0.14366186049452995</v>
      </c>
      <c r="AA855" s="72">
        <f t="shared" si="497"/>
        <v>3.8695923577212347E-2</v>
      </c>
      <c r="AB855" s="72">
        <f t="shared" si="498"/>
        <v>0.1970996732026144</v>
      </c>
      <c r="AC855" s="72"/>
      <c r="AD855" s="72"/>
      <c r="AE855" s="72">
        <f t="shared" si="499"/>
        <v>6.6675692854454766E-2</v>
      </c>
      <c r="AF855" s="72">
        <f t="shared" si="500"/>
        <v>4.0813591239971442E-2</v>
      </c>
      <c r="AG855" s="72">
        <f t="shared" si="501"/>
        <v>0.18256479654538038</v>
      </c>
      <c r="AH855" s="72">
        <f t="shared" si="502"/>
        <v>0.19833453928145278</v>
      </c>
      <c r="AI855" s="72">
        <f t="shared" si="503"/>
        <v>0.12257516973811833</v>
      </c>
      <c r="AJ855" s="72">
        <f>(AV855-Driver!$K$179)/(Driver!$L$179-Driver!$K$179)</f>
        <v>0.25477399081459995</v>
      </c>
      <c r="AK855" s="72">
        <f>(AW855-Driver!$K$180)/(Driver!$L$180-Driver!$K$180)</f>
        <v>0.51052108461312906</v>
      </c>
      <c r="AL855" s="72">
        <f>(AX855-Driver!$K$181)/(Driver!$L$181-Driver!$K$181)</f>
        <v>0.54088408271675215</v>
      </c>
      <c r="AM855" s="72">
        <f>(AY855-Driver!$K$182)/(Driver!$L$182-Driver!$K$182)</f>
        <v>5.7415187533898772E-2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51.908025821890597</v>
      </c>
      <c r="AX855" s="70">
        <f t="shared" si="506"/>
        <v>5.867956744450769</v>
      </c>
      <c r="AY855" s="70">
        <f>IFERROR(Driver!$K$19/Data!BH855/Data!BI855*Data!BK855*Data!BL855,"")</f>
        <v>0.22845329188509969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0.79282923683318418</v>
      </c>
      <c r="L856" s="72">
        <f t="shared" si="484"/>
        <v>0.64259527838208053</v>
      </c>
      <c r="M856" s="72">
        <f t="shared" si="485"/>
        <v>0.94306319528428773</v>
      </c>
      <c r="N856" s="72">
        <f t="shared" si="486"/>
        <v>0.97902200720925814</v>
      </c>
      <c r="O856" s="72">
        <f t="shared" si="487"/>
        <v>0.97210385315340908</v>
      </c>
      <c r="P856" s="72">
        <f t="shared" si="488"/>
        <v>0.87806372549019618</v>
      </c>
      <c r="Q856" s="72"/>
      <c r="R856" s="72"/>
      <c r="S856" s="72">
        <f t="shared" si="489"/>
        <v>0.93559133537785744</v>
      </c>
      <c r="T856" s="72">
        <f t="shared" si="490"/>
        <v>0.95178773436744091</v>
      </c>
      <c r="U856" s="72">
        <f t="shared" si="491"/>
        <v>0.79591366611955117</v>
      </c>
      <c r="V856" s="72">
        <f t="shared" si="492"/>
        <v>0.81596338753404307</v>
      </c>
      <c r="W856" s="72">
        <f t="shared" si="493"/>
        <v>0.87167787936288887</v>
      </c>
      <c r="X856" s="72">
        <f t="shared" si="494"/>
        <v>0.35740472161791953</v>
      </c>
      <c r="Y856" s="72">
        <f t="shared" si="495"/>
        <v>5.693680471571224E-2</v>
      </c>
      <c r="Z856" s="72">
        <f t="shared" si="496"/>
        <v>2.0977992790741862E-2</v>
      </c>
      <c r="AA856" s="72">
        <f t="shared" si="497"/>
        <v>2.7896146846590961E-2</v>
      </c>
      <c r="AB856" s="72">
        <f t="shared" si="498"/>
        <v>0.12193627450980388</v>
      </c>
      <c r="AC856" s="72"/>
      <c r="AD856" s="72"/>
      <c r="AE856" s="72">
        <f t="shared" si="499"/>
        <v>6.4408664622142536E-2</v>
      </c>
      <c r="AF856" s="72">
        <f t="shared" si="500"/>
        <v>4.8212265632559058E-2</v>
      </c>
      <c r="AG856" s="72">
        <f t="shared" si="501"/>
        <v>0.20408633388044883</v>
      </c>
      <c r="AH856" s="72">
        <f t="shared" si="502"/>
        <v>0.18403661246595693</v>
      </c>
      <c r="AI856" s="72">
        <f t="shared" si="503"/>
        <v>0.12832212063711115</v>
      </c>
      <c r="AJ856" s="72">
        <f>(AV856-Driver!$K$179)/(Driver!$L$179-Driver!$K$179)</f>
        <v>0.66296027717347505</v>
      </c>
      <c r="AK856" s="72">
        <f>(AW856-Driver!$K$180)/(Driver!$L$180-Driver!$K$180)</f>
        <v>0.43152080473733728</v>
      </c>
      <c r="AL856" s="72">
        <f>(AX856-Driver!$K$181)/(Driver!$L$181-Driver!$K$181)</f>
        <v>0.41820021501296406</v>
      </c>
      <c r="AM856" s="72">
        <f>(AY856-Driver!$K$182)/(Driver!$L$182-Driver!$K$182)</f>
        <v>0.12400725795770208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44.218503772722627</v>
      </c>
      <c r="AX856" s="70">
        <f t="shared" si="506"/>
        <v>4.7638019351166765</v>
      </c>
      <c r="AY856" s="70">
        <f>IFERROR(Driver!$K$19/Data!BH856/Data!BI856*Data!BK856*Data!BL856,"")</f>
        <v>0.49342112278838057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0.89774955995636807</v>
      </c>
      <c r="L857" s="72">
        <f t="shared" si="484"/>
        <v>0.9087704455724761</v>
      </c>
      <c r="M857" s="72">
        <f t="shared" si="485"/>
        <v>0.88672867434026004</v>
      </c>
      <c r="N857" s="72">
        <f t="shared" si="486"/>
        <v>0.85886770378802235</v>
      </c>
      <c r="O857" s="72">
        <f t="shared" si="487"/>
        <v>0.96757648916739825</v>
      </c>
      <c r="P857" s="72">
        <f t="shared" si="488"/>
        <v>0.8337418300653594</v>
      </c>
      <c r="Q857" s="72"/>
      <c r="R857" s="72"/>
      <c r="S857" s="72">
        <f t="shared" si="489"/>
        <v>0.90642427110435708</v>
      </c>
      <c r="T857" s="72">
        <f t="shared" si="490"/>
        <v>0.98876451940347887</v>
      </c>
      <c r="U857" s="72">
        <f t="shared" si="491"/>
        <v>0.87101204986376135</v>
      </c>
      <c r="V857" s="72">
        <f t="shared" si="492"/>
        <v>0.80396302426934863</v>
      </c>
      <c r="W857" s="72">
        <f t="shared" si="493"/>
        <v>0.87086608927381748</v>
      </c>
      <c r="X857" s="72">
        <f t="shared" si="494"/>
        <v>9.1229554427523951E-2</v>
      </c>
      <c r="Y857" s="72">
        <f t="shared" si="495"/>
        <v>0.11327132565973996</v>
      </c>
      <c r="Z857" s="72">
        <f t="shared" si="496"/>
        <v>0.14113229621197759</v>
      </c>
      <c r="AA857" s="72">
        <f t="shared" si="497"/>
        <v>3.242351083260174E-2</v>
      </c>
      <c r="AB857" s="72">
        <f t="shared" si="498"/>
        <v>0.16625816993464054</v>
      </c>
      <c r="AC857" s="72"/>
      <c r="AD857" s="72"/>
      <c r="AE857" s="72">
        <f t="shared" si="499"/>
        <v>9.3575728895642959E-2</v>
      </c>
      <c r="AF857" s="72">
        <f t="shared" si="500"/>
        <v>1.123548059652113E-2</v>
      </c>
      <c r="AG857" s="72">
        <f t="shared" si="501"/>
        <v>0.12898795013623868</v>
      </c>
      <c r="AH857" s="72">
        <f t="shared" si="502"/>
        <v>0.19603697573065137</v>
      </c>
      <c r="AI857" s="72">
        <f t="shared" si="503"/>
        <v>0.12913391072618255</v>
      </c>
      <c r="AJ857" s="72">
        <f>(AV857-Driver!$K$179)/(Driver!$L$179-Driver!$K$179)</f>
        <v>0.21432600112803157</v>
      </c>
      <c r="AK857" s="72">
        <f>(AW857-Driver!$K$180)/(Driver!$L$180-Driver!$K$180)</f>
        <v>0.48166539411461934</v>
      </c>
      <c r="AL857" s="72">
        <f>(AX857-Driver!$K$181)/(Driver!$L$181-Driver!$K$181)</f>
        <v>0.53835451843419979</v>
      </c>
      <c r="AM857" s="72">
        <f>(AY857-Driver!$K$182)/(Driver!$L$182-Driver!$K$182)</f>
        <v>6.3687600278509379E-2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49.099346299727912</v>
      </c>
      <c r="AX857" s="70">
        <f t="shared" si="506"/>
        <v>5.8451906659077979</v>
      </c>
      <c r="AY857" s="70">
        <f>IFERROR(Driver!$K$19/Data!BH857/Data!BI857*Data!BK857*Data!BL857,"")</f>
        <v>0.25341103218199079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0.866674083545517</v>
      </c>
      <c r="L858" s="72">
        <f t="shared" si="484"/>
        <v>0.82988880831520428</v>
      </c>
      <c r="M858" s="72">
        <f t="shared" si="485"/>
        <v>0.90345935877582972</v>
      </c>
      <c r="N858" s="72">
        <f t="shared" si="486"/>
        <v>0.89323499652184912</v>
      </c>
      <c r="O858" s="72">
        <f t="shared" si="487"/>
        <v>0.99353196869452898</v>
      </c>
      <c r="P858" s="72">
        <f t="shared" si="488"/>
        <v>0.82361111111111118</v>
      </c>
      <c r="Q858" s="72"/>
      <c r="R858" s="72"/>
      <c r="S858" s="72">
        <f t="shared" si="489"/>
        <v>0.81673167800497093</v>
      </c>
      <c r="T858" s="72">
        <f t="shared" si="490"/>
        <v>0.91684129503284484</v>
      </c>
      <c r="U858" s="72">
        <f t="shared" si="491"/>
        <v>0.76283172217022444</v>
      </c>
      <c r="V858" s="72">
        <f t="shared" si="492"/>
        <v>0.95276248365950766</v>
      </c>
      <c r="W858" s="72">
        <f t="shared" si="493"/>
        <v>0.98709429613981181</v>
      </c>
      <c r="X858" s="72">
        <f t="shared" si="494"/>
        <v>0.17011119168479574</v>
      </c>
      <c r="Y858" s="72">
        <f t="shared" si="495"/>
        <v>9.6540641224170234E-2</v>
      </c>
      <c r="Z858" s="72">
        <f t="shared" si="496"/>
        <v>0.10676500347815088</v>
      </c>
      <c r="AA858" s="72">
        <f t="shared" si="497"/>
        <v>6.4680313054709809E-3</v>
      </c>
      <c r="AB858" s="72">
        <f t="shared" si="498"/>
        <v>0.17638888888888885</v>
      </c>
      <c r="AC858" s="72"/>
      <c r="AD858" s="72"/>
      <c r="AE858" s="72">
        <f t="shared" si="499"/>
        <v>0.18326832199502902</v>
      </c>
      <c r="AF858" s="72">
        <f t="shared" si="500"/>
        <v>8.3158704967155161E-2</v>
      </c>
      <c r="AG858" s="72">
        <f t="shared" si="501"/>
        <v>0.23716827782977556</v>
      </c>
      <c r="AH858" s="72">
        <f t="shared" si="502"/>
        <v>4.7237516340492391E-2</v>
      </c>
      <c r="AI858" s="72">
        <f t="shared" si="503"/>
        <v>1.2905703860188189E-2</v>
      </c>
      <c r="AJ858" s="72">
        <f>(AV858-Driver!$K$179)/(Driver!$L$179-Driver!$K$179)</f>
        <v>0.13544436387075978</v>
      </c>
      <c r="AK858" s="72">
        <f>(AW858-Driver!$K$180)/(Driver!$L$180-Driver!$K$180)</f>
        <v>0.13896992967188493</v>
      </c>
      <c r="AL858" s="72">
        <f>(AX858-Driver!$K$181)/(Driver!$L$181-Driver!$K$181)</f>
        <v>0.29045721874407132</v>
      </c>
      <c r="AM858" s="72">
        <f>(AY858-Driver!$K$182)/(Driver!$L$182-Driver!$K$182)</f>
        <v>8.9643079805640138E-2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15.742953966366549</v>
      </c>
      <c r="AX858" s="70">
        <f t="shared" si="506"/>
        <v>3.6141149686966418</v>
      </c>
      <c r="AY858" s="70">
        <f>IFERROR(Driver!$K$19/Data!BH858/Data!BI858*Data!BK858*Data!BL858,"")</f>
        <v>0.35668709893572909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0.82067167819598175</v>
      </c>
      <c r="L859" s="72">
        <f t="shared" si="484"/>
        <v>0.72143662879703485</v>
      </c>
      <c r="M859" s="72">
        <f t="shared" si="485"/>
        <v>0.91990672759492842</v>
      </c>
      <c r="N859" s="72">
        <f t="shared" si="486"/>
        <v>0.88100139126035537</v>
      </c>
      <c r="O859" s="72">
        <f t="shared" si="487"/>
        <v>0.95347369348521416</v>
      </c>
      <c r="P859" s="72">
        <f t="shared" si="488"/>
        <v>0.92524509803921573</v>
      </c>
      <c r="Q859" s="72"/>
      <c r="R859" s="72"/>
      <c r="S859" s="72">
        <f t="shared" si="489"/>
        <v>0.9651549597162753</v>
      </c>
      <c r="T859" s="72">
        <f t="shared" si="490"/>
        <v>0.43457859169762669</v>
      </c>
      <c r="U859" s="72">
        <f t="shared" si="491"/>
        <v>0.30000000000000004</v>
      </c>
      <c r="V859" s="72">
        <f t="shared" si="492"/>
        <v>0.75040044155973873</v>
      </c>
      <c r="W859" s="72">
        <f t="shared" si="493"/>
        <v>0.86531505777563789</v>
      </c>
      <c r="X859" s="72">
        <f t="shared" si="494"/>
        <v>0.27856337120296509</v>
      </c>
      <c r="Y859" s="72">
        <f t="shared" si="495"/>
        <v>8.0093272405071539E-2</v>
      </c>
      <c r="Z859" s="72">
        <f t="shared" si="496"/>
        <v>0.11899860873964457</v>
      </c>
      <c r="AA859" s="72">
        <f t="shared" si="497"/>
        <v>4.6526306514785794E-2</v>
      </c>
      <c r="AB859" s="72">
        <f t="shared" si="498"/>
        <v>7.475490196078427E-2</v>
      </c>
      <c r="AC859" s="72"/>
      <c r="AD859" s="72"/>
      <c r="AE859" s="72">
        <f t="shared" si="499"/>
        <v>3.4845040283724732E-2</v>
      </c>
      <c r="AF859" s="72">
        <f t="shared" si="500"/>
        <v>0.56542140830237331</v>
      </c>
      <c r="AG859" s="72">
        <f t="shared" si="501"/>
        <v>0.7</v>
      </c>
      <c r="AH859" s="72">
        <f t="shared" si="502"/>
        <v>0.24959955844026133</v>
      </c>
      <c r="AI859" s="72">
        <f t="shared" si="503"/>
        <v>0.13468494222436206</v>
      </c>
      <c r="AJ859" s="72">
        <f>(AV859-Driver!$K$179)/(Driver!$L$179-Driver!$K$179)</f>
        <v>2.6992184352590438E-2</v>
      </c>
      <c r="AK859" s="72">
        <f>(AW859-Driver!$K$180)/(Driver!$L$180-Driver!$K$180)</f>
        <v>0.39336393200787645</v>
      </c>
      <c r="AL859" s="72">
        <f>(AX859-Driver!$K$181)/(Driver!$L$181-Driver!$K$181)</f>
        <v>0.51622083096186677</v>
      </c>
      <c r="AM859" s="72">
        <f>(AY859-Driver!$K$182)/(Driver!$L$182-Driver!$K$182)</f>
        <v>4.9584804596325326E-2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40.50449016869748</v>
      </c>
      <c r="AX859" s="70">
        <f t="shared" si="506"/>
        <v>5.6459874786568012</v>
      </c>
      <c r="AY859" s="70">
        <f>IFERROR(Driver!$K$19/Data!BH859/Data!BI859*Data!BK859*Data!BL859,"")</f>
        <v>0.19729643538692326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1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0.90712928015393413</v>
      </c>
      <c r="L860" s="72">
        <f t="shared" si="484"/>
        <v>0.93906615099508506</v>
      </c>
      <c r="M860" s="72">
        <f t="shared" si="485"/>
        <v>0.8751924093127833</v>
      </c>
      <c r="N860" s="72">
        <f t="shared" si="486"/>
        <v>0.74503731107316762</v>
      </c>
      <c r="O860" s="72">
        <f t="shared" si="487"/>
        <v>0.98948599529655479</v>
      </c>
      <c r="P860" s="72">
        <f t="shared" si="488"/>
        <v>0.8910539215686275</v>
      </c>
      <c r="Q860" s="72"/>
      <c r="R860" s="72"/>
      <c r="S860" s="72">
        <f t="shared" si="489"/>
        <v>0.96268721194104523</v>
      </c>
      <c r="T860" s="72">
        <f t="shared" si="490"/>
        <v>0.88120080183905514</v>
      </c>
      <c r="U860" s="72">
        <f t="shared" si="491"/>
        <v>0.78491628751316833</v>
      </c>
      <c r="V860" s="72">
        <f t="shared" si="492"/>
        <v>0.76209380899944523</v>
      </c>
      <c r="W860" s="72">
        <f t="shared" si="493"/>
        <v>0.91009239580706747</v>
      </c>
      <c r="X860" s="72">
        <f t="shared" si="494"/>
        <v>6.0933849004914969E-2</v>
      </c>
      <c r="Y860" s="72">
        <f t="shared" si="495"/>
        <v>0.1248075906872167</v>
      </c>
      <c r="Z860" s="72">
        <f t="shared" si="496"/>
        <v>0.25496268892683233</v>
      </c>
      <c r="AA860" s="72">
        <f t="shared" si="497"/>
        <v>1.0514004703445212E-2</v>
      </c>
      <c r="AB860" s="72">
        <f t="shared" si="498"/>
        <v>0.10894607843137255</v>
      </c>
      <c r="AC860" s="72"/>
      <c r="AD860" s="72"/>
      <c r="AE860" s="72">
        <f t="shared" si="499"/>
        <v>3.7312788058954827E-2</v>
      </c>
      <c r="AF860" s="72">
        <f t="shared" si="500"/>
        <v>0.11879919816094484</v>
      </c>
      <c r="AG860" s="72">
        <f t="shared" si="501"/>
        <v>0.21508371248683161</v>
      </c>
      <c r="AH860" s="72">
        <f t="shared" si="502"/>
        <v>0.23790619100055477</v>
      </c>
      <c r="AI860" s="72">
        <f t="shared" si="503"/>
        <v>8.9907604192932533E-2</v>
      </c>
      <c r="AJ860" s="72">
        <f>(AV860-Driver!$K$179)/(Driver!$L$179-Driver!$K$179)</f>
        <v>0.24462170655064056</v>
      </c>
      <c r="AK860" s="72">
        <f>(AW860-Driver!$K$180)/(Driver!$L$180-Driver!$K$180)</f>
        <v>0.43942248296000885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44.987616603894793</v>
      </c>
      <c r="AX860" s="70">
        <f t="shared" si="506"/>
        <v>6.8696642003414912</v>
      </c>
      <c r="AY860" s="70">
        <f>IFERROR(Driver!$K$19/Data!BH860/Data!BI860*Data!BK860*Data!BL860,"")</f>
        <v>0.34058829335225826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1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0.85367094024935786</v>
      </c>
      <c r="L861" s="72">
        <f t="shared" si="484"/>
        <v>0.82839819514946422</v>
      </c>
      <c r="M861" s="72">
        <f t="shared" si="485"/>
        <v>0.8789436853492516</v>
      </c>
      <c r="N861" s="72">
        <f t="shared" si="486"/>
        <v>0.70393189148169233</v>
      </c>
      <c r="O861" s="72">
        <f t="shared" si="487"/>
        <v>0.98992530835691217</v>
      </c>
      <c r="P861" s="72">
        <f t="shared" si="488"/>
        <v>0.94297385620915031</v>
      </c>
      <c r="Q861" s="72"/>
      <c r="R861" s="72"/>
      <c r="S861" s="72">
        <f t="shared" si="489"/>
        <v>0.86233685768713531</v>
      </c>
      <c r="T861" s="72">
        <f t="shared" si="490"/>
        <v>0.9536600617564851</v>
      </c>
      <c r="U861" s="72">
        <f t="shared" si="491"/>
        <v>0.7058962880198193</v>
      </c>
      <c r="V861" s="72">
        <f t="shared" si="492"/>
        <v>0.88112783433095387</v>
      </c>
      <c r="W861" s="72">
        <f t="shared" si="493"/>
        <v>0.88493092991913747</v>
      </c>
      <c r="X861" s="72">
        <f t="shared" si="494"/>
        <v>0.17160180485053578</v>
      </c>
      <c r="Y861" s="72">
        <f t="shared" si="495"/>
        <v>0.12105631465074844</v>
      </c>
      <c r="Z861" s="72">
        <f t="shared" si="496"/>
        <v>0.29606810851830773</v>
      </c>
      <c r="AA861" s="72">
        <f t="shared" si="497"/>
        <v>1.0074691643087885E-2</v>
      </c>
      <c r="AB861" s="72">
        <f t="shared" si="498"/>
        <v>5.7026143790849665E-2</v>
      </c>
      <c r="AC861" s="72"/>
      <c r="AD861" s="72"/>
      <c r="AE861" s="72">
        <f t="shared" si="499"/>
        <v>0.13766314231286469</v>
      </c>
      <c r="AF861" s="72">
        <f t="shared" si="500"/>
        <v>4.63399382435149E-2</v>
      </c>
      <c r="AG861" s="72">
        <f t="shared" si="501"/>
        <v>0.2941037119801807</v>
      </c>
      <c r="AH861" s="72">
        <f t="shared" si="502"/>
        <v>0.11887216566904618</v>
      </c>
      <c r="AI861" s="72">
        <f t="shared" si="503"/>
        <v>0.11506907008086253</v>
      </c>
      <c r="AJ861" s="72">
        <f>(AV861-Driver!$K$179)/(Driver!$L$179-Driver!$K$179)</f>
        <v>0.4771573604060913</v>
      </c>
      <c r="AK861" s="72">
        <f>(AW861-Driver!$K$180)/(Driver!$L$180-Driver!$K$180)</f>
        <v>0.28783437700269493</v>
      </c>
      <c r="AL861" s="72">
        <f>(AX861-Driver!$K$181)/(Driver!$L$181-Driver!$K$181)</f>
        <v>0.69329033074052993</v>
      </c>
      <c r="AM861" s="72">
        <f>(AY861-Driver!$K$182)/(Driver!$L$182-Driver!$K$182)</f>
        <v>8.6036419468023234E-2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30.232731115095845</v>
      </c>
      <c r="AX861" s="70">
        <f t="shared" si="506"/>
        <v>7.2396129766647697</v>
      </c>
      <c r="AY861" s="70">
        <f>IFERROR(Driver!$K$19/Data!BH861/Data!BI861*Data!BK861*Data!BL861,"")</f>
        <v>0.34233630671104931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1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0.82172222809967965</v>
      </c>
      <c r="L862" s="72">
        <f t="shared" si="484"/>
        <v>0.77953025541858034</v>
      </c>
      <c r="M862" s="72">
        <f t="shared" si="485"/>
        <v>0.86391420078077885</v>
      </c>
      <c r="N862" s="72">
        <f t="shared" si="486"/>
        <v>0.76802156453550874</v>
      </c>
      <c r="O862" s="72">
        <f t="shared" si="487"/>
        <v>0.93074718159767744</v>
      </c>
      <c r="P862" s="72">
        <f t="shared" si="488"/>
        <v>0.89297385620915037</v>
      </c>
      <c r="Q862" s="72"/>
      <c r="R862" s="72"/>
      <c r="S862" s="72">
        <f t="shared" si="489"/>
        <v>0.84754161341205503</v>
      </c>
      <c r="T862" s="72">
        <f t="shared" si="490"/>
        <v>0.89353321338449998</v>
      </c>
      <c r="U862" s="72">
        <f t="shared" si="491"/>
        <v>0.819085833693872</v>
      </c>
      <c r="V862" s="72">
        <f t="shared" si="492"/>
        <v>0.78398032664068262</v>
      </c>
      <c r="W862" s="72">
        <f t="shared" si="493"/>
        <v>0.95589244851258581</v>
      </c>
      <c r="X862" s="72">
        <f t="shared" si="494"/>
        <v>0.22046974458141969</v>
      </c>
      <c r="Y862" s="72">
        <f t="shared" si="495"/>
        <v>0.13608579921922115</v>
      </c>
      <c r="Z862" s="72">
        <f t="shared" si="496"/>
        <v>0.23197843546449123</v>
      </c>
      <c r="AA862" s="72">
        <f t="shared" si="497"/>
        <v>6.9252818402322586E-2</v>
      </c>
      <c r="AB862" s="72">
        <f t="shared" si="498"/>
        <v>0.10702614379084965</v>
      </c>
      <c r="AC862" s="72"/>
      <c r="AD862" s="72"/>
      <c r="AE862" s="72">
        <f t="shared" si="499"/>
        <v>0.15245838658794492</v>
      </c>
      <c r="AF862" s="72">
        <f t="shared" si="500"/>
        <v>0.10646678661549999</v>
      </c>
      <c r="AG862" s="72">
        <f t="shared" si="501"/>
        <v>0.18091416630612794</v>
      </c>
      <c r="AH862" s="72">
        <f t="shared" si="502"/>
        <v>0.21601967335931738</v>
      </c>
      <c r="AI862" s="72">
        <f t="shared" si="503"/>
        <v>4.4107551487414187E-2</v>
      </c>
      <c r="AJ862" s="72">
        <f>(AV862-Driver!$K$179)/(Driver!$L$179-Driver!$K$179)</f>
        <v>8.5085810974135839E-2</v>
      </c>
      <c r="AK862" s="72">
        <f>(AW862-Driver!$K$180)/(Driver!$L$180-Driver!$K$180)</f>
        <v>0.19543488762358083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21.238991953289641</v>
      </c>
      <c r="AX862" s="70">
        <f t="shared" si="506"/>
        <v>2.4871940808195787</v>
      </c>
      <c r="AY862" s="70">
        <f>IFERROR(Driver!$K$19/Data!BH862/Data!BI862*Data!BK862*Data!BL862,"")</f>
        <v>0.65797806606648934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1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1</v>
      </c>
      <c r="I863" s="43">
        <f t="shared" si="482"/>
        <v>2</v>
      </c>
      <c r="J863" s="43" t="b">
        <f t="array" ref="J863">NOT(OR(($H$9:$H$1273=TRUE)*($I$9:$I$1273&gt;0)*($BT$9:$BT$1273=BT863)*($K$9:$K$1273&gt;K863)))</f>
        <v>0</v>
      </c>
      <c r="K863" s="72">
        <f t="shared" si="483"/>
        <v>0.8056750841517607</v>
      </c>
      <c r="L863" s="72">
        <f t="shared" si="484"/>
        <v>0.69641849971799208</v>
      </c>
      <c r="M863" s="72">
        <f t="shared" si="485"/>
        <v>0.91493166858552921</v>
      </c>
      <c r="N863" s="72">
        <f t="shared" si="486"/>
        <v>0.83863118952760374</v>
      </c>
      <c r="O863" s="72">
        <f t="shared" si="487"/>
        <v>0.99178473126166367</v>
      </c>
      <c r="P863" s="72">
        <f t="shared" si="488"/>
        <v>0.91437908496732012</v>
      </c>
      <c r="Q863" s="72"/>
      <c r="R863" s="72"/>
      <c r="S863" s="72">
        <f t="shared" si="489"/>
        <v>0.93638491704129989</v>
      </c>
      <c r="T863" s="72">
        <f t="shared" si="490"/>
        <v>0.97018239265410444</v>
      </c>
      <c r="U863" s="72">
        <f t="shared" si="491"/>
        <v>0.81938067368034195</v>
      </c>
      <c r="V863" s="72">
        <f t="shared" si="492"/>
        <v>0.79424679397858633</v>
      </c>
      <c r="W863" s="72">
        <f t="shared" si="493"/>
        <v>0.86525698097936055</v>
      </c>
      <c r="X863" s="72">
        <f t="shared" si="494"/>
        <v>0.30358150028200787</v>
      </c>
      <c r="Y863" s="72">
        <f t="shared" si="495"/>
        <v>8.5068331414470788E-2</v>
      </c>
      <c r="Z863" s="72">
        <f t="shared" si="496"/>
        <v>0.16136881047239621</v>
      </c>
      <c r="AA863" s="72">
        <f t="shared" si="497"/>
        <v>8.2152687383363343E-3</v>
      </c>
      <c r="AB863" s="72">
        <f t="shared" si="498"/>
        <v>8.5620915032679823E-2</v>
      </c>
      <c r="AC863" s="72"/>
      <c r="AD863" s="72"/>
      <c r="AE863" s="72">
        <f t="shared" si="499"/>
        <v>6.3615082958700053E-2</v>
      </c>
      <c r="AF863" s="72">
        <f t="shared" si="500"/>
        <v>2.9817607345895503E-2</v>
      </c>
      <c r="AG863" s="72">
        <f t="shared" si="501"/>
        <v>0.18061932631965807</v>
      </c>
      <c r="AH863" s="72">
        <f t="shared" si="502"/>
        <v>0.20575320602141367</v>
      </c>
      <c r="AI863" s="72">
        <f t="shared" si="503"/>
        <v>0.13474301902063943</v>
      </c>
      <c r="AJ863" s="72">
        <f>(AV863-Driver!$K$179)/(Driver!$L$179-Driver!$K$179)</f>
        <v>0.60913705583756339</v>
      </c>
      <c r="AK863" s="72">
        <f>(AW863-Driver!$K$180)/(Driver!$L$180-Driver!$K$180)</f>
        <v>0.40902206674963631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42.028580621730178</v>
      </c>
      <c r="AX863" s="70">
        <f t="shared" si="506"/>
        <v>6.0273192942515657</v>
      </c>
      <c r="AY863" s="70">
        <f>IFERROR(Driver!$K$19/Data!BH863/Data!BI863*Data!BK863*Data!BL863,"")</f>
        <v>0.34973489412045633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0.87368286949396279</v>
      </c>
      <c r="L864" s="72">
        <f t="shared" si="484"/>
        <v>0.85430263475948753</v>
      </c>
      <c r="M864" s="72">
        <f t="shared" si="485"/>
        <v>0.89306310422843804</v>
      </c>
      <c r="N864" s="72">
        <f t="shared" si="486"/>
        <v>0.87110130904951633</v>
      </c>
      <c r="O864" s="72">
        <f t="shared" si="487"/>
        <v>0.97761414742664743</v>
      </c>
      <c r="P864" s="72">
        <f t="shared" si="488"/>
        <v>0.83047385620915037</v>
      </c>
      <c r="Q864" s="72"/>
      <c r="R864" s="72"/>
      <c r="S864" s="72">
        <f t="shared" si="489"/>
        <v>0.81828735159825061</v>
      </c>
      <c r="T864" s="72">
        <f t="shared" si="490"/>
        <v>0.9459188772024808</v>
      </c>
      <c r="U864" s="72">
        <f t="shared" si="491"/>
        <v>0.80171029894121915</v>
      </c>
      <c r="V864" s="72">
        <f t="shared" si="492"/>
        <v>0.89944502795700121</v>
      </c>
      <c r="W864" s="72">
        <f t="shared" si="493"/>
        <v>0.92952343749999999</v>
      </c>
      <c r="X864" s="72">
        <f t="shared" si="494"/>
        <v>0.14569736524051244</v>
      </c>
      <c r="Y864" s="72">
        <f t="shared" si="495"/>
        <v>0.10693689577156197</v>
      </c>
      <c r="Z864" s="72">
        <f t="shared" si="496"/>
        <v>0.12889869095048373</v>
      </c>
      <c r="AA864" s="72">
        <f t="shared" si="497"/>
        <v>2.2385852573352585E-2</v>
      </c>
      <c r="AB864" s="72">
        <f t="shared" si="498"/>
        <v>0.16952614379084963</v>
      </c>
      <c r="AC864" s="72"/>
      <c r="AD864" s="72"/>
      <c r="AE864" s="72">
        <f t="shared" si="499"/>
        <v>0.18171264840174936</v>
      </c>
      <c r="AF864" s="72">
        <f t="shared" si="500"/>
        <v>5.4081122797519199E-2</v>
      </c>
      <c r="AG864" s="72">
        <f t="shared" si="501"/>
        <v>0.19828970105878085</v>
      </c>
      <c r="AH864" s="72">
        <f t="shared" si="502"/>
        <v>0.10055497204299876</v>
      </c>
      <c r="AI864" s="72">
        <f t="shared" si="503"/>
        <v>7.0476562500000006E-2</v>
      </c>
      <c r="AJ864" s="72">
        <f>(AV864-Driver!$K$179)/(Driver!$L$179-Driver!$K$179)</f>
        <v>0.15985819031504309</v>
      </c>
      <c r="AK864" s="72">
        <f>(AW864-Driver!$K$180)/(Driver!$L$180-Driver!$K$180)</f>
        <v>0.14269853966130899</v>
      </c>
      <c r="AL864" s="72">
        <f>(AX864-Driver!$K$181)/(Driver!$L$181-Driver!$K$181)</f>
        <v>0.26832353127173847</v>
      </c>
      <c r="AM864" s="72">
        <f>(AY864-Driver!$K$182)/(Driver!$L$182-Driver!$K$182)</f>
        <v>7.3725258537758534E-2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16.105879626522469</v>
      </c>
      <c r="AX864" s="70">
        <f t="shared" si="506"/>
        <v>3.414911781445646</v>
      </c>
      <c r="AY864" s="70">
        <f>IFERROR(Driver!$K$19/Data!BH864/Data!BI864*Data!BK864*Data!BL864,"")</f>
        <v>0.29335057031881612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0.9172048540029174</v>
      </c>
      <c r="L865" s="72">
        <f t="shared" si="484"/>
        <v>0.93471517202481669</v>
      </c>
      <c r="M865" s="72">
        <f t="shared" si="485"/>
        <v>0.89969453598101812</v>
      </c>
      <c r="N865" s="72">
        <f t="shared" si="486"/>
        <v>0.99378517675330436</v>
      </c>
      <c r="O865" s="72">
        <f t="shared" si="487"/>
        <v>0.97041281027471749</v>
      </c>
      <c r="P865" s="72">
        <f t="shared" si="488"/>
        <v>0.73488562091503273</v>
      </c>
      <c r="Q865" s="72"/>
      <c r="R865" s="72"/>
      <c r="S865" s="72">
        <f t="shared" si="489"/>
        <v>0.9657091049465325</v>
      </c>
      <c r="T865" s="72">
        <f t="shared" si="490"/>
        <v>0.97667468419487269</v>
      </c>
      <c r="U865" s="72">
        <f t="shared" si="491"/>
        <v>0.91767565039871202</v>
      </c>
      <c r="V865" s="72">
        <f t="shared" si="492"/>
        <v>0.76807809816690253</v>
      </c>
      <c r="W865" s="72">
        <f t="shared" si="493"/>
        <v>0.88009366019796365</v>
      </c>
      <c r="X865" s="72">
        <f t="shared" si="494"/>
        <v>6.5284827975183313E-2</v>
      </c>
      <c r="Y865" s="72">
        <f t="shared" si="495"/>
        <v>0.10030546401898184</v>
      </c>
      <c r="Z865" s="72">
        <f t="shared" si="496"/>
        <v>6.2148232466956999E-3</v>
      </c>
      <c r="AA865" s="72">
        <f t="shared" si="497"/>
        <v>2.9587189725282487E-2</v>
      </c>
      <c r="AB865" s="72">
        <f t="shared" si="498"/>
        <v>0.26511437908496732</v>
      </c>
      <c r="AC865" s="72"/>
      <c r="AD865" s="72"/>
      <c r="AE865" s="72">
        <f t="shared" si="499"/>
        <v>3.4290895053467468E-2</v>
      </c>
      <c r="AF865" s="72">
        <f t="shared" si="500"/>
        <v>2.3325315805127311E-2</v>
      </c>
      <c r="AG865" s="72">
        <f t="shared" si="501"/>
        <v>8.232434960128801E-2</v>
      </c>
      <c r="AH865" s="72">
        <f t="shared" si="502"/>
        <v>0.23192190183309747</v>
      </c>
      <c r="AI865" s="72">
        <f t="shared" si="503"/>
        <v>0.1199063398020364</v>
      </c>
      <c r="AJ865" s="72">
        <f>(AV865-Driver!$K$179)/(Driver!$L$179-Driver!$K$179)</f>
        <v>0.24027072758037221</v>
      </c>
      <c r="AK865" s="72">
        <f>(AW865-Driver!$K$180)/(Driver!$L$180-Driver!$K$180)</f>
        <v>0.56313931104459347</v>
      </c>
      <c r="AL865" s="72">
        <f>(AX865-Driver!$K$181)/(Driver!$L$181-Driver!$K$181)</f>
        <v>0.3910073989755265</v>
      </c>
      <c r="AM865" s="72">
        <f>(AY865-Driver!$K$182)/(Driver!$L$182-Driver!$K$182)</f>
        <v>0.12569830083639361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57.029640744888397</v>
      </c>
      <c r="AX865" s="70">
        <f t="shared" si="506"/>
        <v>4.5190665907797385</v>
      </c>
      <c r="AY865" s="70">
        <f>IFERROR(Driver!$K$19/Data!BH865/Data!BI865*Data!BK865*Data!BL865,"")</f>
        <v>0.50014973117493056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0.86242165745023946</v>
      </c>
      <c r="L866" s="72">
        <f t="shared" si="484"/>
        <v>0.79282491338328898</v>
      </c>
      <c r="M866" s="72">
        <f t="shared" si="485"/>
        <v>0.93201840151718995</v>
      </c>
      <c r="N866" s="72">
        <f t="shared" si="486"/>
        <v>0.99736134825776257</v>
      </c>
      <c r="O866" s="72">
        <f t="shared" si="487"/>
        <v>0.97361215694740211</v>
      </c>
      <c r="P866" s="72">
        <f t="shared" si="488"/>
        <v>0.82508169934640518</v>
      </c>
      <c r="Q866" s="72"/>
      <c r="R866" s="72"/>
      <c r="S866" s="72">
        <f t="shared" si="489"/>
        <v>0.8199857814169168</v>
      </c>
      <c r="T866" s="72">
        <f t="shared" si="490"/>
        <v>0.90910295192108714</v>
      </c>
      <c r="U866" s="72">
        <f t="shared" si="491"/>
        <v>0.72235672746073465</v>
      </c>
      <c r="V866" s="72">
        <f t="shared" si="492"/>
        <v>0.95255837899828966</v>
      </c>
      <c r="W866" s="72">
        <f t="shared" si="493"/>
        <v>0.90186206120612056</v>
      </c>
      <c r="X866" s="72">
        <f t="shared" si="494"/>
        <v>0.20717508661671097</v>
      </c>
      <c r="Y866" s="72">
        <f t="shared" si="495"/>
        <v>6.7981598482810046E-2</v>
      </c>
      <c r="Z866" s="72">
        <f t="shared" si="496"/>
        <v>2.63865174223743E-3</v>
      </c>
      <c r="AA866" s="72">
        <f t="shared" si="497"/>
        <v>2.6387843052597948E-2</v>
      </c>
      <c r="AB866" s="72">
        <f t="shared" si="498"/>
        <v>0.17491830065359476</v>
      </c>
      <c r="AC866" s="72"/>
      <c r="AD866" s="72"/>
      <c r="AE866" s="72">
        <f t="shared" si="499"/>
        <v>0.1800142185830832</v>
      </c>
      <c r="AF866" s="72">
        <f t="shared" si="500"/>
        <v>9.0897048078912884E-2</v>
      </c>
      <c r="AG866" s="72">
        <f t="shared" si="501"/>
        <v>0.27764327253926535</v>
      </c>
      <c r="AH866" s="72">
        <f t="shared" si="502"/>
        <v>4.7441621001710371E-2</v>
      </c>
      <c r="AI866" s="72">
        <f t="shared" si="503"/>
        <v>9.8137938793879387E-2</v>
      </c>
      <c r="AJ866" s="72">
        <f>(AV866-Driver!$K$179)/(Driver!$L$179-Driver!$K$179)</f>
        <v>9.838046893884457E-2</v>
      </c>
      <c r="AK866" s="72">
        <f>(AW866-Driver!$K$180)/(Driver!$L$180-Driver!$K$180)</f>
        <v>0.14964848142861012</v>
      </c>
      <c r="AL866" s="72">
        <f>(AX866-Driver!$K$181)/(Driver!$L$181-Driver!$K$181)</f>
        <v>0.39986087396445963</v>
      </c>
      <c r="AM866" s="72">
        <f>(AY866-Driver!$K$182)/(Driver!$L$182-Driver!$K$182)</f>
        <v>6.9723268058513171E-2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16.782354830713128</v>
      </c>
      <c r="AX866" s="70">
        <f t="shared" si="506"/>
        <v>4.5987478656801368</v>
      </c>
      <c r="AY866" s="70">
        <f>IFERROR(Driver!$K$19/Data!BH866/Data!BI866*Data!BK866*Data!BL866,"")</f>
        <v>0.27742677143656685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0.85431134871928016</v>
      </c>
      <c r="L867" s="72">
        <f t="shared" si="484"/>
        <v>0.78210861332688753</v>
      </c>
      <c r="M867" s="72">
        <f t="shared" si="485"/>
        <v>0.92651408411167291</v>
      </c>
      <c r="N867" s="72">
        <f t="shared" si="486"/>
        <v>0.92337159299310689</v>
      </c>
      <c r="O867" s="72">
        <f t="shared" si="487"/>
        <v>0.96924255476674825</v>
      </c>
      <c r="P867" s="72">
        <f t="shared" si="488"/>
        <v>0.88692810457516347</v>
      </c>
      <c r="Q867" s="72"/>
      <c r="R867" s="72"/>
      <c r="S867" s="72">
        <f t="shared" si="489"/>
        <v>0.85194326143110199</v>
      </c>
      <c r="T867" s="72">
        <f t="shared" si="490"/>
        <v>0.96286318017597117</v>
      </c>
      <c r="U867" s="72">
        <f t="shared" si="491"/>
        <v>0.94437282800474143</v>
      </c>
      <c r="V867" s="72">
        <f t="shared" si="492"/>
        <v>0.7610421700091714</v>
      </c>
      <c r="W867" s="72">
        <f t="shared" si="493"/>
        <v>0.91591131756756761</v>
      </c>
      <c r="X867" s="72">
        <f t="shared" si="494"/>
        <v>0.21789138667311253</v>
      </c>
      <c r="Y867" s="72">
        <f t="shared" si="495"/>
        <v>7.3485915888327133E-2</v>
      </c>
      <c r="Z867" s="72">
        <f t="shared" si="496"/>
        <v>7.6628407006893107E-2</v>
      </c>
      <c r="AA867" s="72">
        <f t="shared" si="497"/>
        <v>3.0757445233251704E-2</v>
      </c>
      <c r="AB867" s="72">
        <f t="shared" si="498"/>
        <v>0.11307189542483656</v>
      </c>
      <c r="AC867" s="72"/>
      <c r="AD867" s="72"/>
      <c r="AE867" s="72">
        <f t="shared" si="499"/>
        <v>0.14805673856889795</v>
      </c>
      <c r="AF867" s="72">
        <f t="shared" si="500"/>
        <v>3.7136819824028805E-2</v>
      </c>
      <c r="AG867" s="72">
        <f t="shared" si="501"/>
        <v>5.5627171995258629E-2</v>
      </c>
      <c r="AH867" s="72">
        <f t="shared" si="502"/>
        <v>0.23895782999082857</v>
      </c>
      <c r="AI867" s="72">
        <f t="shared" si="503"/>
        <v>8.4088682432432435E-2</v>
      </c>
      <c r="AJ867" s="72">
        <f>(AV867-Driver!$K$179)/(Driver!$L$179-Driver!$K$179)</f>
        <v>8.766416888244298E-2</v>
      </c>
      <c r="AK867" s="72">
        <f>(AW867-Driver!$K$180)/(Driver!$L$180-Driver!$K$180)</f>
        <v>0.21422064272374741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23.067510513984839</v>
      </c>
      <c r="AX867" s="70">
        <f t="shared" si="506"/>
        <v>5.2646556630620376</v>
      </c>
      <c r="AY867" s="70">
        <f>IFERROR(Driver!$K$19/Data!BH867/Data!BI867*Data!BK867*Data!BL867,"")</f>
        <v>0.26004025673069259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0.8663182889453438</v>
      </c>
      <c r="L868" s="72">
        <f t="shared" si="484"/>
        <v>0.83705986624768358</v>
      </c>
      <c r="M868" s="72">
        <f t="shared" si="485"/>
        <v>0.89557671164300401</v>
      </c>
      <c r="N868" s="72">
        <f t="shared" si="486"/>
        <v>0.83673401631568955</v>
      </c>
      <c r="O868" s="72">
        <f t="shared" si="487"/>
        <v>0.94966932122770165</v>
      </c>
      <c r="P868" s="72">
        <f t="shared" si="488"/>
        <v>0.90032679738562094</v>
      </c>
      <c r="Q868" s="72"/>
      <c r="R868" s="72"/>
      <c r="S868" s="72">
        <f t="shared" si="489"/>
        <v>0.86559948745257664</v>
      </c>
      <c r="T868" s="72">
        <f t="shared" si="490"/>
        <v>0.83422321309915926</v>
      </c>
      <c r="U868" s="72">
        <f t="shared" si="491"/>
        <v>0.30000000000000004</v>
      </c>
      <c r="V868" s="72">
        <f t="shared" si="492"/>
        <v>0.75163177591087893</v>
      </c>
      <c r="W868" s="72">
        <f t="shared" si="493"/>
        <v>0.85947644355070385</v>
      </c>
      <c r="X868" s="72">
        <f t="shared" si="494"/>
        <v>0.16294013375231647</v>
      </c>
      <c r="Y868" s="72">
        <f t="shared" si="495"/>
        <v>0.10442328835699594</v>
      </c>
      <c r="Z868" s="72">
        <f t="shared" si="496"/>
        <v>0.16326598368431039</v>
      </c>
      <c r="AA868" s="72">
        <f t="shared" si="497"/>
        <v>5.0330678772298361E-2</v>
      </c>
      <c r="AB868" s="72">
        <f t="shared" si="498"/>
        <v>9.9673202614379064E-2</v>
      </c>
      <c r="AC868" s="72"/>
      <c r="AD868" s="72"/>
      <c r="AE868" s="72">
        <f t="shared" si="499"/>
        <v>0.13440051254742338</v>
      </c>
      <c r="AF868" s="72">
        <f t="shared" si="500"/>
        <v>0.16577678690084077</v>
      </c>
      <c r="AG868" s="72">
        <f t="shared" si="501"/>
        <v>0.7</v>
      </c>
      <c r="AH868" s="72">
        <f t="shared" si="502"/>
        <v>0.24836822408912104</v>
      </c>
      <c r="AI868" s="72">
        <f t="shared" si="503"/>
        <v>0.14052355644929618</v>
      </c>
      <c r="AJ868" s="72">
        <f>(AV868-Driver!$K$179)/(Driver!$L$179-Driver!$K$179)</f>
        <v>0.14261542180323905</v>
      </c>
      <c r="AK868" s="72">
        <f>(AW868-Driver!$K$180)/(Driver!$L$180-Driver!$K$180)</f>
        <v>0.23397711387011297</v>
      </c>
      <c r="AL868" s="72">
        <f>(AX868-Driver!$K$181)/(Driver!$L$181-Driver!$K$181)</f>
        <v>0.56048820590653259</v>
      </c>
      <c r="AM868" s="72">
        <f>(AY868-Driver!$K$182)/(Driver!$L$182-Driver!$K$182)</f>
        <v>4.5780432338812758E-2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24.990514087295992</v>
      </c>
      <c r="AX868" s="70">
        <f t="shared" si="506"/>
        <v>6.0443938531587937</v>
      </c>
      <c r="AY868" s="70">
        <f>IFERROR(Driver!$K$19/Data!BH868/Data!BI868*Data!BK868*Data!BL868,"")</f>
        <v>0.18215895342238295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1</v>
      </c>
      <c r="H869" s="43" t="b">
        <f t="shared" si="481"/>
        <v>0</v>
      </c>
      <c r="I869" s="43">
        <f t="shared" si="482"/>
        <v>2</v>
      </c>
      <c r="J869" s="43" t="b">
        <f t="array" ref="J869">NOT(OR(($H$9:$H$1273=TRUE)*($I$9:$I$1273&gt;0)*($BT$9:$BT$1273=BT869)*($K$9:$K$1273&gt;K869)))</f>
        <v>0</v>
      </c>
      <c r="K869" s="72">
        <f t="shared" si="483"/>
        <v>0.86767721335796355</v>
      </c>
      <c r="L869" s="72">
        <f t="shared" si="484"/>
        <v>0.87235114011763759</v>
      </c>
      <c r="M869" s="72">
        <f t="shared" si="485"/>
        <v>0.86300328659828962</v>
      </c>
      <c r="N869" s="72">
        <f t="shared" si="486"/>
        <v>0.71531493075317787</v>
      </c>
      <c r="O869" s="72">
        <f t="shared" si="487"/>
        <v>0.9671589813292728</v>
      </c>
      <c r="P869" s="72">
        <f t="shared" si="488"/>
        <v>0.90653594771241819</v>
      </c>
      <c r="Q869" s="72"/>
      <c r="R869" s="72"/>
      <c r="S869" s="72">
        <f t="shared" si="489"/>
        <v>0.90416917534684405</v>
      </c>
      <c r="T869" s="72">
        <f t="shared" si="490"/>
        <v>0.97697828337537551</v>
      </c>
      <c r="U869" s="72">
        <f t="shared" si="491"/>
        <v>0.30000000000000004</v>
      </c>
      <c r="V869" s="72">
        <f t="shared" si="492"/>
        <v>0.76285463822537336</v>
      </c>
      <c r="W869" s="72">
        <f t="shared" si="493"/>
        <v>0.86372477636779699</v>
      </c>
      <c r="X869" s="72">
        <f t="shared" si="494"/>
        <v>0.12764885988236241</v>
      </c>
      <c r="Y869" s="72">
        <f t="shared" si="495"/>
        <v>0.13699671340171041</v>
      </c>
      <c r="Z869" s="72">
        <f t="shared" si="496"/>
        <v>0.28468506924682219</v>
      </c>
      <c r="AA869" s="72">
        <f t="shared" si="497"/>
        <v>3.2841018670727237E-2</v>
      </c>
      <c r="AB869" s="72">
        <f t="shared" si="498"/>
        <v>9.3464052287581756E-2</v>
      </c>
      <c r="AC869" s="72"/>
      <c r="AD869" s="72"/>
      <c r="AE869" s="72">
        <f t="shared" si="499"/>
        <v>9.5830824653155941E-2</v>
      </c>
      <c r="AF869" s="72">
        <f t="shared" si="500"/>
        <v>2.3021716624624516E-2</v>
      </c>
      <c r="AG869" s="72">
        <f t="shared" si="501"/>
        <v>0.7</v>
      </c>
      <c r="AH869" s="72">
        <f t="shared" si="502"/>
        <v>0.2371453617746267</v>
      </c>
      <c r="AI869" s="72">
        <f t="shared" si="503"/>
        <v>0.13627522363220304</v>
      </c>
      <c r="AJ869" s="72">
        <f>(AV869-Driver!$K$179)/(Driver!$L$179-Driver!$K$179)</f>
        <v>0.17790669567319312</v>
      </c>
      <c r="AK869" s="72">
        <f>(AW869-Driver!$K$180)/(Driver!$L$180-Driver!$K$180)</f>
        <v>0.42676154479287293</v>
      </c>
      <c r="AL869" s="72">
        <f>(AX869-Driver!$K$181)/(Driver!$L$181-Driver!$K$181)</f>
        <v>0.68190729146904439</v>
      </c>
      <c r="AM869" s="72">
        <f>(AY869-Driver!$K$182)/(Driver!$L$182-Driver!$K$182)</f>
        <v>6.3270092440383882E-2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43.755259410320122</v>
      </c>
      <c r="AX869" s="70">
        <f t="shared" si="506"/>
        <v>7.1371656232213994</v>
      </c>
      <c r="AY869" s="70">
        <f>IFERROR(Driver!$K$19/Data!BH869/Data!BI869*Data!BK869*Data!BL869,"")</f>
        <v>0.25174978114190166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0.84512015587945422</v>
      </c>
      <c r="L870" s="72">
        <f t="shared" si="484"/>
        <v>0.79637015550721135</v>
      </c>
      <c r="M870" s="72">
        <f t="shared" si="485"/>
        <v>0.89387015625169708</v>
      </c>
      <c r="N870" s="72">
        <f t="shared" si="486"/>
        <v>0.85402675014228802</v>
      </c>
      <c r="O870" s="72">
        <f t="shared" si="487"/>
        <v>0.95773077743633273</v>
      </c>
      <c r="P870" s="72">
        <f t="shared" si="488"/>
        <v>0.86985294117647061</v>
      </c>
      <c r="Q870" s="72"/>
      <c r="R870" s="72"/>
      <c r="S870" s="72">
        <f t="shared" si="489"/>
        <v>0.81997779675240368</v>
      </c>
      <c r="T870" s="72">
        <f t="shared" si="490"/>
        <v>0.99945342609397181</v>
      </c>
      <c r="U870" s="72">
        <f t="shared" si="491"/>
        <v>0.7589321808654137</v>
      </c>
      <c r="V870" s="72">
        <f t="shared" si="492"/>
        <v>0.79512639009907937</v>
      </c>
      <c r="W870" s="72">
        <f t="shared" si="493"/>
        <v>0.93074726320799617</v>
      </c>
      <c r="X870" s="72">
        <f t="shared" si="494"/>
        <v>0.20362984449278865</v>
      </c>
      <c r="Y870" s="72">
        <f t="shared" si="495"/>
        <v>0.10612984374830288</v>
      </c>
      <c r="Z870" s="72">
        <f t="shared" si="496"/>
        <v>0.14597324985771198</v>
      </c>
      <c r="AA870" s="72">
        <f t="shared" si="497"/>
        <v>4.2269222563667275E-2</v>
      </c>
      <c r="AB870" s="72">
        <f t="shared" si="498"/>
        <v>0.13014705882352939</v>
      </c>
      <c r="AC870" s="72"/>
      <c r="AD870" s="72"/>
      <c r="AE870" s="72">
        <f t="shared" si="499"/>
        <v>0.18002220324759632</v>
      </c>
      <c r="AF870" s="72">
        <f t="shared" si="500"/>
        <v>5.4657390602817768E-4</v>
      </c>
      <c r="AG870" s="72">
        <f t="shared" si="501"/>
        <v>0.24106781913458636</v>
      </c>
      <c r="AH870" s="72">
        <f t="shared" si="502"/>
        <v>0.20487360990092063</v>
      </c>
      <c r="AI870" s="72">
        <f t="shared" si="503"/>
        <v>6.9252736792003819E-2</v>
      </c>
      <c r="AJ870" s="72">
        <f>(AV870-Driver!$K$179)/(Driver!$L$179-Driver!$K$179)</f>
        <v>0.10192571106276689</v>
      </c>
      <c r="AK870" s="72">
        <f>(AW870-Driver!$K$180)/(Driver!$L$180-Driver!$K$180)</f>
        <v>0.17717925604163481</v>
      </c>
      <c r="AL870" s="72">
        <f>(AX870-Driver!$K$181)/(Driver!$L$181-Driver!$K$181)</f>
        <v>0.25124897236451021</v>
      </c>
      <c r="AM870" s="72">
        <f>(AY870-Driver!$K$182)/(Driver!$L$182-Driver!$K$182)</f>
        <v>5.3841888547443845E-2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19.462073165260424</v>
      </c>
      <c r="AX870" s="70">
        <f t="shared" si="506"/>
        <v>3.2612407512805919</v>
      </c>
      <c r="AY870" s="70">
        <f>IFERROR(Driver!$K$19/Data!BH870/Data!BI870*Data!BK870*Data!BL870,"")</f>
        <v>0.21423524346605821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0.8962841672844184</v>
      </c>
      <c r="L871" s="72">
        <f t="shared" si="484"/>
        <v>0.87936105068084769</v>
      </c>
      <c r="M871" s="72">
        <f t="shared" si="485"/>
        <v>0.91320728388798911</v>
      </c>
      <c r="N871" s="72">
        <f t="shared" si="486"/>
        <v>0.89934073230885969</v>
      </c>
      <c r="O871" s="72">
        <f t="shared" si="487"/>
        <v>0.98999517164268935</v>
      </c>
      <c r="P871" s="72">
        <f t="shared" si="488"/>
        <v>0.85028594771241828</v>
      </c>
      <c r="Q871" s="72"/>
      <c r="R871" s="72"/>
      <c r="S871" s="72">
        <f t="shared" si="489"/>
        <v>0.8424713831196341</v>
      </c>
      <c r="T871" s="72">
        <f t="shared" si="490"/>
        <v>0.98202414045715813</v>
      </c>
      <c r="U871" s="72">
        <f t="shared" si="491"/>
        <v>0.73333929821379396</v>
      </c>
      <c r="V871" s="72">
        <f t="shared" si="492"/>
        <v>0.81928456211152167</v>
      </c>
      <c r="W871" s="72">
        <f t="shared" si="493"/>
        <v>0.93497526113249041</v>
      </c>
      <c r="X871" s="72">
        <f t="shared" si="494"/>
        <v>0.12063894931915234</v>
      </c>
      <c r="Y871" s="72">
        <f t="shared" si="495"/>
        <v>8.6792716112010851E-2</v>
      </c>
      <c r="Z871" s="72">
        <f t="shared" si="496"/>
        <v>0.10065926769114031</v>
      </c>
      <c r="AA871" s="72">
        <f t="shared" si="497"/>
        <v>1.0004828357310591E-2</v>
      </c>
      <c r="AB871" s="72">
        <f t="shared" si="498"/>
        <v>0.14971405228758169</v>
      </c>
      <c r="AC871" s="72"/>
      <c r="AD871" s="72"/>
      <c r="AE871" s="72">
        <f t="shared" si="499"/>
        <v>0.15752861688036593</v>
      </c>
      <c r="AF871" s="72">
        <f t="shared" si="500"/>
        <v>1.7975859542841921E-2</v>
      </c>
      <c r="AG871" s="72">
        <f t="shared" si="501"/>
        <v>0.26666070178620604</v>
      </c>
      <c r="AH871" s="72">
        <f t="shared" si="502"/>
        <v>0.18071543788847827</v>
      </c>
      <c r="AI871" s="72">
        <f t="shared" si="503"/>
        <v>6.5024738867509632E-2</v>
      </c>
      <c r="AJ871" s="72">
        <f>(AV871-Driver!$K$179)/(Driver!$L$179-Driver!$K$179)</f>
        <v>0.18491660623640319</v>
      </c>
      <c r="AK871" s="72">
        <f>(AW871-Driver!$K$180)/(Driver!$L$180-Driver!$K$180)</f>
        <v>0.18298136825811903</v>
      </c>
      <c r="AL871" s="72">
        <f>(AX871-Driver!$K$181)/(Driver!$L$181-Driver!$K$181)</f>
        <v>0.49788148991336251</v>
      </c>
      <c r="AM871" s="72">
        <f>(AY871-Driver!$K$182)/(Driver!$L$182-Driver!$K$182)</f>
        <v>8.6106282753800528E-2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20.026823947036753</v>
      </c>
      <c r="AX871" s="70">
        <f t="shared" si="506"/>
        <v>5.4809334092202624</v>
      </c>
      <c r="AY871" s="70">
        <f>IFERROR(Driver!$K$19/Data!BH871/Data!BI871*Data!BK871*Data!BL871,"")</f>
        <v>0.34261429060874726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0.84745290875817592</v>
      </c>
      <c r="L872" s="72">
        <f t="shared" si="484"/>
        <v>0.80434695028603653</v>
      </c>
      <c r="M872" s="72">
        <f t="shared" si="485"/>
        <v>0.89055886723031519</v>
      </c>
      <c r="N872" s="72">
        <f t="shared" si="486"/>
        <v>0.79521438057294636</v>
      </c>
      <c r="O872" s="72">
        <f t="shared" si="487"/>
        <v>0.99276124072584249</v>
      </c>
      <c r="P872" s="72">
        <f t="shared" si="488"/>
        <v>0.88370098039215694</v>
      </c>
      <c r="Q872" s="72"/>
      <c r="R872" s="72"/>
      <c r="S872" s="72">
        <f t="shared" si="489"/>
        <v>0.83918121519195021</v>
      </c>
      <c r="T872" s="72">
        <f t="shared" si="490"/>
        <v>0.93190923919543578</v>
      </c>
      <c r="U872" s="72">
        <f t="shared" si="491"/>
        <v>0.95990931829085602</v>
      </c>
      <c r="V872" s="72">
        <f t="shared" si="492"/>
        <v>0.80026377661493564</v>
      </c>
      <c r="W872" s="72">
        <f t="shared" si="493"/>
        <v>0.95261088709677422</v>
      </c>
      <c r="X872" s="72">
        <f t="shared" si="494"/>
        <v>0.19565304971396341</v>
      </c>
      <c r="Y872" s="72">
        <f t="shared" si="495"/>
        <v>0.10944113276968477</v>
      </c>
      <c r="Z872" s="72">
        <f t="shared" si="496"/>
        <v>0.20478561942705367</v>
      </c>
      <c r="AA872" s="72">
        <f t="shared" si="497"/>
        <v>7.2387592741575552E-3</v>
      </c>
      <c r="AB872" s="72">
        <f t="shared" si="498"/>
        <v>0.11629901960784311</v>
      </c>
      <c r="AC872" s="72"/>
      <c r="AD872" s="72"/>
      <c r="AE872" s="72">
        <f t="shared" si="499"/>
        <v>0.16081878480804984</v>
      </c>
      <c r="AF872" s="72">
        <f t="shared" si="500"/>
        <v>6.8090760804564235E-2</v>
      </c>
      <c r="AG872" s="72">
        <f t="shared" si="501"/>
        <v>4.0090681709143927E-2</v>
      </c>
      <c r="AH872" s="72">
        <f t="shared" si="502"/>
        <v>0.19973622338506433</v>
      </c>
      <c r="AI872" s="72">
        <f t="shared" si="503"/>
        <v>4.7389112903225797E-2</v>
      </c>
      <c r="AJ872" s="72">
        <f>(AV872-Driver!$K$179)/(Driver!$L$179-Driver!$K$179)</f>
        <v>0.10990250584159211</v>
      </c>
      <c r="AK872" s="72">
        <f>(AW872-Driver!$K$180)/(Driver!$L$180-Driver!$K$180)</f>
        <v>0.18613975557269122</v>
      </c>
      <c r="AL872" s="72">
        <f>(AX872-Driver!$K$181)/(Driver!$L$181-Driver!$K$181)</f>
        <v>0.19243660279516853</v>
      </c>
      <c r="AM872" s="72">
        <f>(AY872-Driver!$K$182)/(Driver!$L$182-Driver!$K$182)</f>
        <v>8.8872351836953564E-2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20.334246767986244</v>
      </c>
      <c r="AX872" s="70">
        <f t="shared" si="506"/>
        <v>2.7319294251565167</v>
      </c>
      <c r="AY872" s="70">
        <f>IFERROR(Driver!$K$19/Data!BH872/Data!BI872*Data!BK872*Data!BL872,"")</f>
        <v>0.3536203956964441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0.83265545152835019</v>
      </c>
      <c r="L873" s="72">
        <f t="shared" si="484"/>
        <v>0.76704133430021759</v>
      </c>
      <c r="M873" s="72">
        <f t="shared" si="485"/>
        <v>0.89826956875648267</v>
      </c>
      <c r="N873" s="72">
        <f t="shared" si="486"/>
        <v>0.8578210965661166</v>
      </c>
      <c r="O873" s="72">
        <f t="shared" si="487"/>
        <v>0.96934055087980198</v>
      </c>
      <c r="P873" s="72">
        <f t="shared" si="488"/>
        <v>0.86764705882352944</v>
      </c>
      <c r="Q873" s="72"/>
      <c r="R873" s="72"/>
      <c r="S873" s="72">
        <f t="shared" si="489"/>
        <v>0.83399281192589481</v>
      </c>
      <c r="T873" s="72">
        <f t="shared" si="490"/>
        <v>0.96278909336403284</v>
      </c>
      <c r="U873" s="72">
        <f t="shared" si="491"/>
        <v>0.30000000000000004</v>
      </c>
      <c r="V873" s="72">
        <f t="shared" si="492"/>
        <v>0.77315749139512113</v>
      </c>
      <c r="W873" s="72">
        <f t="shared" si="493"/>
        <v>0.88869879753641612</v>
      </c>
      <c r="X873" s="72">
        <f t="shared" si="494"/>
        <v>0.23295866569978244</v>
      </c>
      <c r="Y873" s="72">
        <f t="shared" si="495"/>
        <v>0.10173043124351733</v>
      </c>
      <c r="Z873" s="72">
        <f t="shared" si="496"/>
        <v>0.14217890343388345</v>
      </c>
      <c r="AA873" s="72">
        <f t="shared" si="497"/>
        <v>3.0659449120197996E-2</v>
      </c>
      <c r="AB873" s="72">
        <f t="shared" si="498"/>
        <v>0.13235294117647056</v>
      </c>
      <c r="AC873" s="72"/>
      <c r="AD873" s="72"/>
      <c r="AE873" s="72">
        <f t="shared" si="499"/>
        <v>0.16600718807410517</v>
      </c>
      <c r="AF873" s="72">
        <f t="shared" si="500"/>
        <v>3.7210906635967211E-2</v>
      </c>
      <c r="AG873" s="72">
        <f t="shared" si="501"/>
        <v>0.7</v>
      </c>
      <c r="AH873" s="72">
        <f t="shared" si="502"/>
        <v>0.2268425086048789</v>
      </c>
      <c r="AI873" s="72">
        <f t="shared" si="503"/>
        <v>0.11130120246358392</v>
      </c>
      <c r="AJ873" s="72">
        <f>(AV873-Driver!$K$179)/(Driver!$L$179-Driver!$K$179)</f>
        <v>7.2596889855773089E-2</v>
      </c>
      <c r="AK873" s="72">
        <f>(AW873-Driver!$K$180)/(Driver!$L$180-Driver!$K$180)</f>
        <v>0.17593923015395729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19.341374777611328</v>
      </c>
      <c r="AX873" s="70">
        <f t="shared" si="506"/>
        <v>3.2953898690950485</v>
      </c>
      <c r="AY873" s="70">
        <f>IFERROR(Driver!$K$19/Data!BH873/Data!BI873*Data!BK873*Data!BL873,"")</f>
        <v>0.260430180295879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0.8572035890530777</v>
      </c>
      <c r="L874" s="72">
        <f t="shared" si="484"/>
        <v>0.81514382402707275</v>
      </c>
      <c r="M874" s="72">
        <f t="shared" si="485"/>
        <v>0.89926335407908264</v>
      </c>
      <c r="N874" s="72">
        <f t="shared" si="486"/>
        <v>0.86835356984759371</v>
      </c>
      <c r="O874" s="72">
        <f t="shared" si="487"/>
        <v>0.93727962964455624</v>
      </c>
      <c r="P874" s="72">
        <f t="shared" si="488"/>
        <v>0.89215686274509809</v>
      </c>
      <c r="Q874" s="72"/>
      <c r="R874" s="72"/>
      <c r="S874" s="72">
        <f t="shared" si="489"/>
        <v>0.83206921303972847</v>
      </c>
      <c r="T874" s="72">
        <f t="shared" si="490"/>
        <v>0.48184890983649609</v>
      </c>
      <c r="U874" s="72">
        <f t="shared" si="491"/>
        <v>0.66503334839106554</v>
      </c>
      <c r="V874" s="72">
        <f t="shared" si="492"/>
        <v>0.763684833610762</v>
      </c>
      <c r="W874" s="72">
        <f t="shared" si="493"/>
        <v>0.87193398840087177</v>
      </c>
      <c r="X874" s="72">
        <f t="shared" si="494"/>
        <v>0.18485617597292722</v>
      </c>
      <c r="Y874" s="72">
        <f t="shared" si="495"/>
        <v>0.10073664592091731</v>
      </c>
      <c r="Z874" s="72">
        <f t="shared" si="496"/>
        <v>0.13164643015240635</v>
      </c>
      <c r="AA874" s="72">
        <f t="shared" si="497"/>
        <v>6.27203703554437E-2</v>
      </c>
      <c r="AB874" s="72">
        <f t="shared" si="498"/>
        <v>0.10784313725490191</v>
      </c>
      <c r="AC874" s="72"/>
      <c r="AD874" s="72"/>
      <c r="AE874" s="72">
        <f t="shared" si="499"/>
        <v>0.16793078696027156</v>
      </c>
      <c r="AF874" s="72">
        <f t="shared" si="500"/>
        <v>0.51815109016350391</v>
      </c>
      <c r="AG874" s="72">
        <f t="shared" si="501"/>
        <v>0.33496665160893452</v>
      </c>
      <c r="AH874" s="72">
        <f t="shared" si="502"/>
        <v>0.236315166389238</v>
      </c>
      <c r="AI874" s="72">
        <f t="shared" si="503"/>
        <v>0.12806601159912823</v>
      </c>
      <c r="AJ874" s="72">
        <f>(AV874-Driver!$K$179)/(Driver!$L$179-Driver!$K$179)</f>
        <v>0.1206993795826283</v>
      </c>
      <c r="AK874" s="72">
        <f>(AW874-Driver!$K$180)/(Driver!$L$180-Driver!$K$180)</f>
        <v>0.22289711544388469</v>
      </c>
      <c r="AL874" s="72">
        <f>(AX874-Driver!$K$181)/(Driver!$L$181-Driver!$K$181)</f>
        <v>0.52886865237462855</v>
      </c>
      <c r="AM874" s="72">
        <f>(AY874-Driver!$K$182)/(Driver!$L$182-Driver!$K$182)</f>
        <v>3.339074075566742E-2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23.912038259904186</v>
      </c>
      <c r="AX874" s="70">
        <f t="shared" si="506"/>
        <v>5.7598178713716566</v>
      </c>
      <c r="AY874" s="70">
        <f>IFERROR(Driver!$K$19/Data!BH874/Data!BI874*Data!BK874*Data!BL874,"")</f>
        <v>0.13286074594131328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1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1</v>
      </c>
      <c r="I875" s="43">
        <f t="shared" si="482"/>
        <v>1</v>
      </c>
      <c r="J875" s="43" t="b">
        <f t="array" ref="J875">NOT(OR(($H$9:$H$1273=TRUE)*($I$9:$I$1273&gt;0)*($BT$9:$BT$1273=BT875)*($K$9:$K$1273&gt;K875)))</f>
        <v>1</v>
      </c>
      <c r="K875" s="72">
        <f t="shared" si="483"/>
        <v>0.91463371525467518</v>
      </c>
      <c r="L875" s="72">
        <f t="shared" si="484"/>
        <v>0.95377084844089921</v>
      </c>
      <c r="M875" s="72">
        <f t="shared" si="485"/>
        <v>0.87549658206845116</v>
      </c>
      <c r="N875" s="72">
        <f t="shared" si="486"/>
        <v>0.83926358059824202</v>
      </c>
      <c r="O875" s="72">
        <f t="shared" si="487"/>
        <v>0.9991951198554776</v>
      </c>
      <c r="P875" s="72">
        <f t="shared" si="488"/>
        <v>0.78803104575163396</v>
      </c>
      <c r="Q875" s="72"/>
      <c r="R875" s="72"/>
      <c r="S875" s="72">
        <f t="shared" si="489"/>
        <v>0.95662770001735897</v>
      </c>
      <c r="T875" s="72">
        <f t="shared" si="490"/>
        <v>0.97225225962722106</v>
      </c>
      <c r="U875" s="72">
        <f t="shared" si="491"/>
        <v>0.80617935841787491</v>
      </c>
      <c r="V875" s="72">
        <f t="shared" si="492"/>
        <v>0.80101357575135446</v>
      </c>
      <c r="W875" s="72">
        <f t="shared" si="493"/>
        <v>0.87581902213963025</v>
      </c>
      <c r="X875" s="72">
        <f t="shared" si="494"/>
        <v>4.622915155910079E-2</v>
      </c>
      <c r="Y875" s="72">
        <f t="shared" si="495"/>
        <v>0.1245034179315488</v>
      </c>
      <c r="Z875" s="72">
        <f t="shared" si="496"/>
        <v>0.16073641940175803</v>
      </c>
      <c r="AA875" s="72">
        <f t="shared" si="497"/>
        <v>8.0488014452237411E-4</v>
      </c>
      <c r="AB875" s="72">
        <f t="shared" si="498"/>
        <v>0.21196895424836598</v>
      </c>
      <c r="AC875" s="72"/>
      <c r="AD875" s="72"/>
      <c r="AE875" s="72">
        <f t="shared" si="499"/>
        <v>4.3372299982640999E-2</v>
      </c>
      <c r="AF875" s="72">
        <f t="shared" si="500"/>
        <v>2.7747740372778967E-2</v>
      </c>
      <c r="AG875" s="72">
        <f t="shared" si="501"/>
        <v>0.19382064158212509</v>
      </c>
      <c r="AH875" s="72">
        <f t="shared" si="502"/>
        <v>0.19898642424864552</v>
      </c>
      <c r="AI875" s="72">
        <f t="shared" si="503"/>
        <v>0.12418097786036973</v>
      </c>
      <c r="AJ875" s="72">
        <f>(AV875-Driver!$K$179)/(Driver!$L$179-Driver!$K$179)</f>
        <v>0.35178470711465631</v>
      </c>
      <c r="AK875" s="72">
        <f>(AW875-Driver!$K$180)/(Driver!$L$180-Driver!$K$180)</f>
        <v>0.52757154839524356</v>
      </c>
      <c r="AL875" s="72">
        <f>(AX875-Driver!$K$181)/(Driver!$L$181-Driver!$K$181)</f>
        <v>0.55795864162398023</v>
      </c>
      <c r="AM875" s="72">
        <f>(AY875-Driver!$K$182)/(Driver!$L$182-Driver!$K$182)</f>
        <v>9.5306230966588745E-2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53.567639147403455</v>
      </c>
      <c r="AX875" s="70">
        <f t="shared" si="506"/>
        <v>6.0216277746158218</v>
      </c>
      <c r="AY875" s="70">
        <f>IFERROR(Driver!$K$19/Data!BH875/Data!BI875*Data!BK875*Data!BL875,"")</f>
        <v>0.37922060584795114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0.87405061277595231</v>
      </c>
      <c r="L876" s="72">
        <f t="shared" si="484"/>
        <v>0.86735557167029254</v>
      </c>
      <c r="M876" s="72">
        <f t="shared" si="485"/>
        <v>0.88074565388161219</v>
      </c>
      <c r="N876" s="72">
        <f t="shared" si="486"/>
        <v>0.82851293239739454</v>
      </c>
      <c r="O876" s="72">
        <f t="shared" si="487"/>
        <v>0.95898546715593869</v>
      </c>
      <c r="P876" s="72">
        <f t="shared" si="488"/>
        <v>0.85473856209150334</v>
      </c>
      <c r="Q876" s="72"/>
      <c r="R876" s="72"/>
      <c r="S876" s="72">
        <f t="shared" si="489"/>
        <v>0.82709743715456319</v>
      </c>
      <c r="T876" s="72">
        <f t="shared" si="490"/>
        <v>0.96075948088109964</v>
      </c>
      <c r="U876" s="72">
        <f t="shared" si="491"/>
        <v>0.73461304456209064</v>
      </c>
      <c r="V876" s="72">
        <f t="shared" si="492"/>
        <v>0.84752374281340515</v>
      </c>
      <c r="W876" s="72">
        <f t="shared" si="493"/>
        <v>0.93957008170961653</v>
      </c>
      <c r="X876" s="72">
        <f t="shared" si="494"/>
        <v>0.13264442832970752</v>
      </c>
      <c r="Y876" s="72">
        <f t="shared" si="495"/>
        <v>0.11925434611838785</v>
      </c>
      <c r="Z876" s="72">
        <f t="shared" si="496"/>
        <v>0.17148706760260551</v>
      </c>
      <c r="AA876" s="72">
        <f t="shared" si="497"/>
        <v>4.1014532844061334E-2</v>
      </c>
      <c r="AB876" s="72">
        <f t="shared" si="498"/>
        <v>0.14526143790849669</v>
      </c>
      <c r="AC876" s="72"/>
      <c r="AD876" s="72"/>
      <c r="AE876" s="72">
        <f t="shared" si="499"/>
        <v>0.17290256284543681</v>
      </c>
      <c r="AF876" s="72">
        <f t="shared" si="500"/>
        <v>3.9240519118900363E-2</v>
      </c>
      <c r="AG876" s="72">
        <f t="shared" si="501"/>
        <v>0.26538695543790936</v>
      </c>
      <c r="AH876" s="72">
        <f t="shared" si="502"/>
        <v>0.15247625718659485</v>
      </c>
      <c r="AI876" s="72">
        <f t="shared" si="503"/>
        <v>6.0429918290383425E-2</v>
      </c>
      <c r="AJ876" s="72">
        <f>(AV876-Driver!$K$179)/(Driver!$L$179-Driver!$K$179)</f>
        <v>0.172911127225848</v>
      </c>
      <c r="AK876" s="72">
        <f>(AW876-Driver!$K$180)/(Driver!$L$180-Driver!$K$180)</f>
        <v>0.19243190353790676</v>
      </c>
      <c r="AL876" s="72">
        <f>(AX876-Driver!$K$181)/(Driver!$L$181-Driver!$K$181)</f>
        <v>0.56870928982482771</v>
      </c>
      <c r="AM876" s="72">
        <f>(AY876-Driver!$K$182)/(Driver!$L$182-Driver!$K$182)</f>
        <v>5.5096578267049785E-2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20.94669536425987</v>
      </c>
      <c r="AX876" s="70">
        <f t="shared" si="506"/>
        <v>6.1183836084234491</v>
      </c>
      <c r="AY876" s="70">
        <f>IFERROR(Driver!$K$19/Data!BH876/Data!BI876*Data!BK876*Data!BL876,"")</f>
        <v>0.21922761585131142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0.83986752404039644</v>
      </c>
      <c r="L877" s="72">
        <f t="shared" si="484"/>
        <v>0.75245749738135526</v>
      </c>
      <c r="M877" s="72">
        <f t="shared" si="485"/>
        <v>0.92727755069943762</v>
      </c>
      <c r="N877" s="72">
        <f t="shared" si="486"/>
        <v>0.98281635363308673</v>
      </c>
      <c r="O877" s="72">
        <f t="shared" si="487"/>
        <v>0.9505685860469254</v>
      </c>
      <c r="P877" s="72">
        <f t="shared" si="488"/>
        <v>0.84844771241830075</v>
      </c>
      <c r="Q877" s="72"/>
      <c r="R877" s="72"/>
      <c r="S877" s="72">
        <f t="shared" si="489"/>
        <v>0.83327653940099844</v>
      </c>
      <c r="T877" s="72">
        <f t="shared" si="490"/>
        <v>0.84172944822842122</v>
      </c>
      <c r="U877" s="72">
        <f t="shared" si="491"/>
        <v>0.30000000000000004</v>
      </c>
      <c r="V877" s="72">
        <f t="shared" si="492"/>
        <v>0.75255749786178217</v>
      </c>
      <c r="W877" s="72">
        <f t="shared" si="493"/>
        <v>0.88402527075812276</v>
      </c>
      <c r="X877" s="72">
        <f t="shared" si="494"/>
        <v>0.24754250261864474</v>
      </c>
      <c r="Y877" s="72">
        <f t="shared" si="495"/>
        <v>7.2722449300562403E-2</v>
      </c>
      <c r="Z877" s="72">
        <f t="shared" si="496"/>
        <v>1.7183646366913274E-2</v>
      </c>
      <c r="AA877" s="72">
        <f t="shared" si="497"/>
        <v>4.943141395307462E-2</v>
      </c>
      <c r="AB877" s="72">
        <f t="shared" si="498"/>
        <v>0.15155228758169931</v>
      </c>
      <c r="AC877" s="72"/>
      <c r="AD877" s="72"/>
      <c r="AE877" s="72">
        <f t="shared" si="499"/>
        <v>0.16672346059900156</v>
      </c>
      <c r="AF877" s="72">
        <f t="shared" si="500"/>
        <v>0.15827055177157881</v>
      </c>
      <c r="AG877" s="72">
        <f t="shared" si="501"/>
        <v>0.7</v>
      </c>
      <c r="AH877" s="72">
        <f t="shared" si="502"/>
        <v>0.24744250213821781</v>
      </c>
      <c r="AI877" s="72">
        <f t="shared" si="503"/>
        <v>0.11597472924187724</v>
      </c>
      <c r="AJ877" s="72">
        <f>(AV877-Driver!$K$179)/(Driver!$L$179-Driver!$K$179)</f>
        <v>5.8013052936910794E-2</v>
      </c>
      <c r="AK877" s="72">
        <f>(AW877-Driver!$K$180)/(Driver!$L$180-Driver!$K$180)</f>
        <v>0.17192995838068226</v>
      </c>
      <c r="AL877" s="72">
        <f>(AX877-Driver!$K$181)/(Driver!$L$181-Driver!$K$181)</f>
        <v>0.41440586858913547</v>
      </c>
      <c r="AM877" s="72">
        <f>(AY877-Driver!$K$182)/(Driver!$L$182-Driver!$K$182)</f>
        <v>4.66796971580365E-2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18.951130796828267</v>
      </c>
      <c r="AX877" s="70">
        <f t="shared" si="506"/>
        <v>4.7296528173022194</v>
      </c>
      <c r="AY877" s="70">
        <f>IFERROR(Driver!$K$19/Data!BH877/Data!BI877*Data!BK877*Data!BL877,"")</f>
        <v>0.18573710089611239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0.82420198308002213</v>
      </c>
      <c r="L878" s="72">
        <f t="shared" si="484"/>
        <v>0.7350535815002821</v>
      </c>
      <c r="M878" s="72">
        <f t="shared" si="485"/>
        <v>0.91335038465976226</v>
      </c>
      <c r="N878" s="72">
        <f t="shared" si="486"/>
        <v>0.84179314488079426</v>
      </c>
      <c r="O878" s="72">
        <f t="shared" si="487"/>
        <v>0.95912402217038795</v>
      </c>
      <c r="P878" s="72">
        <f t="shared" si="488"/>
        <v>0.93913398692810457</v>
      </c>
      <c r="Q878" s="72"/>
      <c r="R878" s="72"/>
      <c r="S878" s="72">
        <f t="shared" si="489"/>
        <v>0.9694691101454751</v>
      </c>
      <c r="T878" s="72">
        <f t="shared" si="490"/>
        <v>0.43350260407156682</v>
      </c>
      <c r="U878" s="72">
        <f t="shared" si="491"/>
        <v>0.30000000000000004</v>
      </c>
      <c r="V878" s="72">
        <f t="shared" si="492"/>
        <v>0.75038812028097746</v>
      </c>
      <c r="W878" s="72">
        <f t="shared" si="493"/>
        <v>0.85958084846841964</v>
      </c>
      <c r="X878" s="72">
        <f t="shared" si="494"/>
        <v>0.26494641849971795</v>
      </c>
      <c r="Y878" s="72">
        <f t="shared" si="495"/>
        <v>8.664961534023774E-2</v>
      </c>
      <c r="Z878" s="72">
        <f t="shared" si="496"/>
        <v>0.15820685511920579</v>
      </c>
      <c r="AA878" s="72">
        <f t="shared" si="497"/>
        <v>4.0875977829612026E-2</v>
      </c>
      <c r="AB878" s="72">
        <f t="shared" si="498"/>
        <v>6.0866013071895375E-2</v>
      </c>
      <c r="AC878" s="72"/>
      <c r="AD878" s="72"/>
      <c r="AE878" s="72">
        <f t="shared" si="499"/>
        <v>3.0530889854524873E-2</v>
      </c>
      <c r="AF878" s="72">
        <f t="shared" si="500"/>
        <v>0.56649739592843318</v>
      </c>
      <c r="AG878" s="72">
        <f t="shared" si="501"/>
        <v>0.7</v>
      </c>
      <c r="AH878" s="72">
        <f t="shared" si="502"/>
        <v>0.24961187971902252</v>
      </c>
      <c r="AI878" s="72">
        <f t="shared" si="503"/>
        <v>0.14041915153158036</v>
      </c>
      <c r="AJ878" s="72">
        <f>(AV878-Driver!$K$179)/(Driver!$L$179-Driver!$K$179)</f>
        <v>4.060913705583756E-2</v>
      </c>
      <c r="AK878" s="72">
        <f>(AW878-Driver!$K$180)/(Driver!$L$180-Driver!$K$180)</f>
        <v>0.38421550000555865</v>
      </c>
      <c r="AL878" s="72">
        <f>(AX878-Driver!$K$181)/(Driver!$L$181-Driver!$K$181)</f>
        <v>0.55542907734142799</v>
      </c>
      <c r="AM878" s="72">
        <f>(AY878-Driver!$K$182)/(Driver!$L$182-Driver!$K$182)</f>
        <v>5.5235133281499094E-2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39.614024087972957</v>
      </c>
      <c r="AX878" s="70">
        <f t="shared" si="506"/>
        <v>5.9988616960728516</v>
      </c>
      <c r="AY878" s="70">
        <f>IFERROR(Driver!$K$19/Data!BH878/Data!BI878*Data!BK878*Data!BL878,"")</f>
        <v>0.21977892205647609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0.83710593740572414</v>
      </c>
      <c r="L879" s="72">
        <f t="shared" si="484"/>
        <v>0.78017484489565714</v>
      </c>
      <c r="M879" s="72">
        <f t="shared" si="485"/>
        <v>0.89403702991579126</v>
      </c>
      <c r="N879" s="72">
        <f t="shared" si="486"/>
        <v>0.81861285018655539</v>
      </c>
      <c r="O879" s="72">
        <f t="shared" si="487"/>
        <v>0.99364529838434767</v>
      </c>
      <c r="P879" s="72">
        <f t="shared" si="488"/>
        <v>0.86985294117647061</v>
      </c>
      <c r="Q879" s="72"/>
      <c r="R879" s="72"/>
      <c r="S879" s="72">
        <f t="shared" si="489"/>
        <v>0.83500575100983787</v>
      </c>
      <c r="T879" s="72">
        <f t="shared" si="490"/>
        <v>0.95896723999668909</v>
      </c>
      <c r="U879" s="72">
        <f t="shared" si="491"/>
        <v>0.4652836967395988</v>
      </c>
      <c r="V879" s="72">
        <f t="shared" si="492"/>
        <v>0.77803029516449385</v>
      </c>
      <c r="W879" s="72">
        <f t="shared" si="493"/>
        <v>0.90273728930643826</v>
      </c>
      <c r="X879" s="72">
        <f t="shared" si="494"/>
        <v>0.21982515510434292</v>
      </c>
      <c r="Y879" s="72">
        <f t="shared" si="495"/>
        <v>0.10596297008420878</v>
      </c>
      <c r="Z879" s="72">
        <f t="shared" si="496"/>
        <v>0.18138714981344459</v>
      </c>
      <c r="AA879" s="72">
        <f t="shared" si="497"/>
        <v>6.3547016156523251E-3</v>
      </c>
      <c r="AB879" s="72">
        <f t="shared" si="498"/>
        <v>0.13014705882352939</v>
      </c>
      <c r="AC879" s="72"/>
      <c r="AD879" s="72"/>
      <c r="AE879" s="72">
        <f t="shared" si="499"/>
        <v>0.16499424899016213</v>
      </c>
      <c r="AF879" s="72">
        <f t="shared" si="500"/>
        <v>4.1032760003310957E-2</v>
      </c>
      <c r="AG879" s="72">
        <f t="shared" si="501"/>
        <v>0.5347163032604012</v>
      </c>
      <c r="AH879" s="72">
        <f t="shared" si="502"/>
        <v>0.22196970483550613</v>
      </c>
      <c r="AI879" s="72">
        <f t="shared" si="503"/>
        <v>9.7262710693561766E-2</v>
      </c>
      <c r="AJ879" s="72">
        <f>(AV879-Driver!$K$179)/(Driver!$L$179-Driver!$K$179)</f>
        <v>8.5730400451212621E-2</v>
      </c>
      <c r="AK879" s="72">
        <f>(AW879-Driver!$K$180)/(Driver!$L$180-Driver!$K$180)</f>
        <v>0.17537290039180278</v>
      </c>
      <c r="AL879" s="72">
        <f>(AX879-Driver!$K$181)/(Driver!$L$181-Driver!$K$181)</f>
        <v>0.21583507240877761</v>
      </c>
      <c r="AM879" s="72">
        <f>(AY879-Driver!$K$182)/(Driver!$L$182-Driver!$K$182)</f>
        <v>8.9756409495458794E-2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19.286250856531126</v>
      </c>
      <c r="AX879" s="70">
        <f t="shared" si="506"/>
        <v>2.9425156516789985</v>
      </c>
      <c r="AY879" s="70">
        <f>IFERROR(Driver!$K$19/Data!BH879/Data!BI879*Data!BK879*Data!BL879,"")</f>
        <v>0.35713803433835412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0.85112607637429416</v>
      </c>
      <c r="L880" s="72">
        <f t="shared" si="484"/>
        <v>0.77501812907904277</v>
      </c>
      <c r="M880" s="72">
        <f t="shared" si="485"/>
        <v>0.92723402366954555</v>
      </c>
      <c r="N880" s="72">
        <f t="shared" si="486"/>
        <v>0.98050496426990441</v>
      </c>
      <c r="O880" s="72">
        <f t="shared" si="487"/>
        <v>0.9920467799413466</v>
      </c>
      <c r="P880" s="72">
        <f t="shared" si="488"/>
        <v>0.80915032679738563</v>
      </c>
      <c r="Q880" s="72"/>
      <c r="R880" s="72"/>
      <c r="S880" s="72">
        <f t="shared" si="489"/>
        <v>0.82957621982674112</v>
      </c>
      <c r="T880" s="72">
        <f t="shared" si="490"/>
        <v>0.95998701091227456</v>
      </c>
      <c r="U880" s="72">
        <f t="shared" si="491"/>
        <v>0.77857831043018144</v>
      </c>
      <c r="V880" s="72">
        <f t="shared" si="492"/>
        <v>0.78878577975953634</v>
      </c>
      <c r="W880" s="72">
        <f t="shared" si="493"/>
        <v>0.99637128072445025</v>
      </c>
      <c r="X880" s="72">
        <f t="shared" si="494"/>
        <v>0.2249818709209572</v>
      </c>
      <c r="Y880" s="72">
        <f t="shared" si="495"/>
        <v>7.2765976330454438E-2</v>
      </c>
      <c r="Z880" s="72">
        <f t="shared" si="496"/>
        <v>1.9495035730095533E-2</v>
      </c>
      <c r="AA880" s="72">
        <f t="shared" si="497"/>
        <v>7.9532200586534263E-3</v>
      </c>
      <c r="AB880" s="72">
        <f t="shared" si="498"/>
        <v>0.19084967320261434</v>
      </c>
      <c r="AC880" s="72"/>
      <c r="AD880" s="72"/>
      <c r="AE880" s="72">
        <f t="shared" si="499"/>
        <v>0.17042378017325888</v>
      </c>
      <c r="AF880" s="72">
        <f t="shared" si="500"/>
        <v>4.0012989087725492E-2</v>
      </c>
      <c r="AG880" s="72">
        <f t="shared" si="501"/>
        <v>0.22142168956981856</v>
      </c>
      <c r="AH880" s="72">
        <f t="shared" si="502"/>
        <v>0.21121422024046368</v>
      </c>
      <c r="AI880" s="72">
        <f t="shared" si="503"/>
        <v>3.6287192755498077E-3</v>
      </c>
      <c r="AJ880" s="72">
        <f>(AV880-Driver!$K$179)/(Driver!$L$179-Driver!$K$179)</f>
        <v>8.0573684634598325E-2</v>
      </c>
      <c r="AK880" s="72">
        <f>(AW880-Driver!$K$180)/(Driver!$L$180-Driver!$K$180)</f>
        <v>0.13343828510756242</v>
      </c>
      <c r="AL880" s="72">
        <f>(AX880-Driver!$K$181)/(Driver!$L$181-Driver!$K$181)</f>
        <v>0.37772718649212667</v>
      </c>
      <c r="AM880" s="72">
        <f>(AY880-Driver!$K$182)/(Driver!$L$182-Driver!$K$182)</f>
        <v>8.8157891052457693E-2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15.204529255563058</v>
      </c>
      <c r="AX880" s="70">
        <f t="shared" si="506"/>
        <v>4.3995446784291401</v>
      </c>
      <c r="AY880" s="70">
        <f>IFERROR(Driver!$K$19/Data!BH880/Data!BI880*Data!BK880*Data!BL880,"")</f>
        <v>0.35077757787851871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0.85202689752069882</v>
      </c>
      <c r="L881" s="72">
        <f t="shared" si="484"/>
        <v>0.80104342921601801</v>
      </c>
      <c r="M881" s="72">
        <f t="shared" si="485"/>
        <v>0.90301036582537964</v>
      </c>
      <c r="N881" s="72">
        <f t="shared" si="486"/>
        <v>0.88501391260355411</v>
      </c>
      <c r="O881" s="72">
        <f t="shared" si="487"/>
        <v>0.99231783846735611</v>
      </c>
      <c r="P881" s="72">
        <f t="shared" si="488"/>
        <v>0.8316993464052288</v>
      </c>
      <c r="Q881" s="72"/>
      <c r="R881" s="72"/>
      <c r="S881" s="72">
        <f t="shared" si="489"/>
        <v>0.82885604850487327</v>
      </c>
      <c r="T881" s="72">
        <f t="shared" si="490"/>
        <v>0.92408900377243164</v>
      </c>
      <c r="U881" s="72">
        <f t="shared" si="491"/>
        <v>0.74927687771189699</v>
      </c>
      <c r="V881" s="72">
        <f t="shared" si="492"/>
        <v>0.83102472913358727</v>
      </c>
      <c r="W881" s="72">
        <f t="shared" si="493"/>
        <v>0.9162149747358751</v>
      </c>
      <c r="X881" s="72">
        <f t="shared" si="494"/>
        <v>0.19895657078398193</v>
      </c>
      <c r="Y881" s="72">
        <f t="shared" si="495"/>
        <v>9.6989634174620351E-2</v>
      </c>
      <c r="Z881" s="72">
        <f t="shared" si="496"/>
        <v>0.11498608739644595</v>
      </c>
      <c r="AA881" s="72">
        <f t="shared" si="497"/>
        <v>7.6821615326438525E-3</v>
      </c>
      <c r="AB881" s="72">
        <f t="shared" si="498"/>
        <v>0.16830065359477123</v>
      </c>
      <c r="AC881" s="72"/>
      <c r="AD881" s="72"/>
      <c r="AE881" s="72">
        <f t="shared" si="499"/>
        <v>0.17114395149512673</v>
      </c>
      <c r="AF881" s="72">
        <f t="shared" si="500"/>
        <v>7.5910996227568306E-2</v>
      </c>
      <c r="AG881" s="72">
        <f t="shared" si="501"/>
        <v>0.25072312228810301</v>
      </c>
      <c r="AH881" s="72">
        <f t="shared" si="502"/>
        <v>0.16897527086641273</v>
      </c>
      <c r="AI881" s="72">
        <f t="shared" si="503"/>
        <v>8.3785025264124902E-2</v>
      </c>
      <c r="AJ881" s="72">
        <f>(AV881-Driver!$K$179)/(Driver!$L$179-Driver!$K$179)</f>
        <v>0.10659898477157359</v>
      </c>
      <c r="AK881" s="72">
        <f>(AW881-Driver!$K$180)/(Driver!$L$180-Driver!$K$180)</f>
        <v>0.14636157980996251</v>
      </c>
      <c r="AL881" s="72">
        <f>(AX881-Driver!$K$181)/(Driver!$L$181-Driver!$K$181)</f>
        <v>0.28223613482577625</v>
      </c>
      <c r="AM881" s="72">
        <f>(AY881-Driver!$K$182)/(Driver!$L$182-Driver!$K$182)</f>
        <v>0.10379327264375497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16.462423021486948</v>
      </c>
      <c r="AX881" s="70">
        <f t="shared" si="506"/>
        <v>3.5401252134319865</v>
      </c>
      <c r="AY881" s="70">
        <f>IFERROR(Driver!$K$19/Data!BH881/Data!BI881*Data!BK881*Data!BL881,"")</f>
        <v>0.41299028757841505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0.83303592096925638</v>
      </c>
      <c r="L882" s="72">
        <f t="shared" si="484"/>
        <v>0.76277092901458388</v>
      </c>
      <c r="M882" s="72">
        <f t="shared" si="485"/>
        <v>0.90330091292392878</v>
      </c>
      <c r="N882" s="72">
        <f t="shared" si="486"/>
        <v>0.82873110731676469</v>
      </c>
      <c r="O882" s="72">
        <f t="shared" si="487"/>
        <v>0.99081215433083858</v>
      </c>
      <c r="P882" s="72">
        <f t="shared" si="488"/>
        <v>0.89035947712418306</v>
      </c>
      <c r="Q882" s="72"/>
      <c r="R882" s="72"/>
      <c r="S882" s="72">
        <f t="shared" si="489"/>
        <v>0.84359709618845291</v>
      </c>
      <c r="T882" s="72">
        <f t="shared" si="490"/>
        <v>0.96412082990336789</v>
      </c>
      <c r="U882" s="72">
        <f t="shared" si="491"/>
        <v>0.82390234716529576</v>
      </c>
      <c r="V882" s="72">
        <f t="shared" si="492"/>
        <v>0.75896093000813836</v>
      </c>
      <c r="W882" s="72">
        <f t="shared" si="493"/>
        <v>0.92179015186378277</v>
      </c>
      <c r="X882" s="72">
        <f t="shared" si="494"/>
        <v>0.23722907098541615</v>
      </c>
      <c r="Y882" s="72">
        <f t="shared" si="495"/>
        <v>9.6699087076071222E-2</v>
      </c>
      <c r="Z882" s="72">
        <f t="shared" si="496"/>
        <v>0.17126889268323525</v>
      </c>
      <c r="AA882" s="72">
        <f t="shared" si="497"/>
        <v>9.1878456691614069E-3</v>
      </c>
      <c r="AB882" s="72">
        <f t="shared" si="498"/>
        <v>0.10964052287581696</v>
      </c>
      <c r="AC882" s="72"/>
      <c r="AD882" s="72"/>
      <c r="AE882" s="72">
        <f t="shared" si="499"/>
        <v>0.15640290381154714</v>
      </c>
      <c r="AF882" s="72">
        <f t="shared" si="500"/>
        <v>3.5879170096632079E-2</v>
      </c>
      <c r="AG882" s="72">
        <f t="shared" si="501"/>
        <v>0.17609765283470419</v>
      </c>
      <c r="AH882" s="72">
        <f t="shared" si="502"/>
        <v>0.24103906999186162</v>
      </c>
      <c r="AI882" s="72">
        <f t="shared" si="503"/>
        <v>7.8209848136217203E-2</v>
      </c>
      <c r="AJ882" s="72">
        <f>(AV882-Driver!$K$179)/(Driver!$L$179-Driver!$K$179)</f>
        <v>6.8326484570139373E-2</v>
      </c>
      <c r="AK882" s="72">
        <f>(AW882-Driver!$K$180)/(Driver!$L$180-Driver!$K$180)</f>
        <v>0.19539379603520057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21.234992288030455</v>
      </c>
      <c r="AX882" s="70">
        <f t="shared" si="506"/>
        <v>3.0335799658508824</v>
      </c>
      <c r="AY882" s="70">
        <f>IFERROR(Driver!$K$19/Data!BH882/Data!BI882*Data!BK882*Data!BL882,"")</f>
        <v>0.3458650399755524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0.84327071921170738</v>
      </c>
      <c r="L883" s="72">
        <f t="shared" si="484"/>
        <v>0.82932479252276203</v>
      </c>
      <c r="M883" s="72">
        <f t="shared" si="485"/>
        <v>0.85721664590065272</v>
      </c>
      <c r="N883" s="72">
        <f t="shared" si="486"/>
        <v>0.76422721811168026</v>
      </c>
      <c r="O883" s="72">
        <f t="shared" si="487"/>
        <v>0.9224553993288398</v>
      </c>
      <c r="P883" s="72">
        <f t="shared" si="488"/>
        <v>0.88496732026143798</v>
      </c>
      <c r="Q883" s="72"/>
      <c r="R883" s="72"/>
      <c r="S883" s="72">
        <f t="shared" si="489"/>
        <v>0.85468780472757933</v>
      </c>
      <c r="T883" s="72">
        <f t="shared" si="490"/>
        <v>0.89787286147607337</v>
      </c>
      <c r="U883" s="72">
        <f t="shared" si="491"/>
        <v>0.96753378517068933</v>
      </c>
      <c r="V883" s="72">
        <f t="shared" si="492"/>
        <v>0.79218132967870269</v>
      </c>
      <c r="W883" s="72">
        <f t="shared" si="493"/>
        <v>0.95933874709976796</v>
      </c>
      <c r="X883" s="72">
        <f t="shared" si="494"/>
        <v>0.17067520747723791</v>
      </c>
      <c r="Y883" s="72">
        <f t="shared" si="495"/>
        <v>0.14278335409934731</v>
      </c>
      <c r="Z883" s="72">
        <f t="shared" si="496"/>
        <v>0.23577278188831968</v>
      </c>
      <c r="AA883" s="72">
        <f t="shared" si="497"/>
        <v>7.754460067116023E-2</v>
      </c>
      <c r="AB883" s="72">
        <f t="shared" si="498"/>
        <v>0.11503267973856204</v>
      </c>
      <c r="AC883" s="72"/>
      <c r="AD883" s="72"/>
      <c r="AE883" s="72">
        <f t="shared" si="499"/>
        <v>0.1453121952724207</v>
      </c>
      <c r="AF883" s="72">
        <f t="shared" si="500"/>
        <v>0.10212713852392666</v>
      </c>
      <c r="AG883" s="72">
        <f t="shared" si="501"/>
        <v>3.2466214829310669E-2</v>
      </c>
      <c r="AH883" s="72">
        <f t="shared" si="502"/>
        <v>0.20781867032129728</v>
      </c>
      <c r="AI883" s="72">
        <f t="shared" si="503"/>
        <v>4.0661252900232037E-2</v>
      </c>
      <c r="AJ883" s="72">
        <f>(AV883-Driver!$K$179)/(Driver!$L$179-Driver!$K$179)</f>
        <v>0.13488034807831761</v>
      </c>
      <c r="AK883" s="72">
        <f>(AW883-Driver!$K$180)/(Driver!$L$180-Driver!$K$180)</f>
        <v>0.18792614832521506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20.508125980573887</v>
      </c>
      <c r="AX883" s="70">
        <f t="shared" si="506"/>
        <v>2.4530449630051225</v>
      </c>
      <c r="AY883" s="70">
        <f>IFERROR(Driver!$K$19/Data!BH883/Data!BI883*Data!BK883*Data!BL883,"")</f>
        <v>0.69097081652632275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0.85127502927981802</v>
      </c>
      <c r="L884" s="72">
        <f t="shared" si="484"/>
        <v>0.80926194504874704</v>
      </c>
      <c r="M884" s="72">
        <f t="shared" si="485"/>
        <v>0.89328811351088888</v>
      </c>
      <c r="N884" s="72">
        <f t="shared" si="486"/>
        <v>0.84833523050654525</v>
      </c>
      <c r="O884" s="72">
        <f t="shared" si="487"/>
        <v>0.9972153845359254</v>
      </c>
      <c r="P884" s="72">
        <f t="shared" si="488"/>
        <v>0.83431372549019611</v>
      </c>
      <c r="Q884" s="72"/>
      <c r="R884" s="72"/>
      <c r="S884" s="72">
        <f t="shared" si="489"/>
        <v>0.84154537024778664</v>
      </c>
      <c r="T884" s="72">
        <f t="shared" si="490"/>
        <v>0.9394161974994284</v>
      </c>
      <c r="U884" s="72">
        <f t="shared" si="491"/>
        <v>0.8761330129692313</v>
      </c>
      <c r="V884" s="72">
        <f t="shared" si="492"/>
        <v>0.79644462024463669</v>
      </c>
      <c r="W884" s="72">
        <f t="shared" si="493"/>
        <v>0.91015957446808515</v>
      </c>
      <c r="X884" s="72">
        <f t="shared" si="494"/>
        <v>0.1907380549512529</v>
      </c>
      <c r="Y884" s="72">
        <f t="shared" si="495"/>
        <v>0.10671188648911108</v>
      </c>
      <c r="Z884" s="72">
        <f t="shared" si="496"/>
        <v>0.15166476949345473</v>
      </c>
      <c r="AA884" s="72">
        <f t="shared" si="497"/>
        <v>2.7846154640745885E-3</v>
      </c>
      <c r="AB884" s="72">
        <f t="shared" si="498"/>
        <v>0.16568627450980392</v>
      </c>
      <c r="AC884" s="72"/>
      <c r="AD884" s="72"/>
      <c r="AE884" s="72">
        <f t="shared" si="499"/>
        <v>0.15845462975221331</v>
      </c>
      <c r="AF884" s="72">
        <f t="shared" si="500"/>
        <v>6.0583802500571653E-2</v>
      </c>
      <c r="AG884" s="72">
        <f t="shared" si="501"/>
        <v>0.12386698703076873</v>
      </c>
      <c r="AH884" s="72">
        <f t="shared" si="502"/>
        <v>0.20355537975536331</v>
      </c>
      <c r="AI884" s="72">
        <f t="shared" si="503"/>
        <v>8.9840425531914889E-2</v>
      </c>
      <c r="AJ884" s="72">
        <f>(AV884-Driver!$K$179)/(Driver!$L$179-Driver!$K$179)</f>
        <v>0.11481750060430262</v>
      </c>
      <c r="AK884" s="72">
        <f>(AW884-Driver!$K$180)/(Driver!$L$180-Driver!$K$180)</f>
        <v>0.14521787640843822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16.351100219370846</v>
      </c>
      <c r="AX884" s="70">
        <f t="shared" si="506"/>
        <v>3.2100170745589072</v>
      </c>
      <c r="AY884" s="70">
        <f>IFERROR(Driver!$K$19/Data!BH884/Data!BI884*Data!BK884*Data!BL884,"")</f>
        <v>0.39350310013584189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0.8322044648377156</v>
      </c>
      <c r="L885" s="72">
        <f t="shared" si="484"/>
        <v>0.77115059221658211</v>
      </c>
      <c r="M885" s="72">
        <f t="shared" si="485"/>
        <v>0.89325833745884897</v>
      </c>
      <c r="N885" s="72">
        <f t="shared" si="486"/>
        <v>0.86772117877695565</v>
      </c>
      <c r="O885" s="72">
        <f t="shared" si="487"/>
        <v>0.93525644797867624</v>
      </c>
      <c r="P885" s="72">
        <f t="shared" si="488"/>
        <v>0.87679738562091503</v>
      </c>
      <c r="Q885" s="72"/>
      <c r="R885" s="72"/>
      <c r="S885" s="72">
        <f t="shared" si="489"/>
        <v>0.88279961108650229</v>
      </c>
      <c r="T885" s="72">
        <f t="shared" si="490"/>
        <v>9.9999999999999978E-2</v>
      </c>
      <c r="U885" s="72">
        <f t="shared" si="491"/>
        <v>0.30000000000000004</v>
      </c>
      <c r="V885" s="72">
        <f t="shared" si="492"/>
        <v>0.75265148703584728</v>
      </c>
      <c r="W885" s="72">
        <f t="shared" si="493"/>
        <v>0.85985134428894949</v>
      </c>
      <c r="X885" s="72">
        <f t="shared" si="494"/>
        <v>0.22884940778341792</v>
      </c>
      <c r="Y885" s="72">
        <f t="shared" si="495"/>
        <v>0.10674166254115103</v>
      </c>
      <c r="Z885" s="72">
        <f t="shared" si="496"/>
        <v>0.1322788212230443</v>
      </c>
      <c r="AA885" s="72">
        <f t="shared" si="497"/>
        <v>6.4743552021323814E-2</v>
      </c>
      <c r="AB885" s="72">
        <f t="shared" si="498"/>
        <v>0.12320261437908497</v>
      </c>
      <c r="AC885" s="72"/>
      <c r="AD885" s="72"/>
      <c r="AE885" s="72">
        <f t="shared" si="499"/>
        <v>0.11720038891349775</v>
      </c>
      <c r="AF885" s="72">
        <f t="shared" si="500"/>
        <v>0.9</v>
      </c>
      <c r="AG885" s="72">
        <f t="shared" si="501"/>
        <v>0.7</v>
      </c>
      <c r="AH885" s="72">
        <f t="shared" si="502"/>
        <v>0.24734851296415275</v>
      </c>
      <c r="AI885" s="72">
        <f t="shared" si="503"/>
        <v>0.14014865571105045</v>
      </c>
      <c r="AJ885" s="72">
        <f>(AV885-Driver!$K$179)/(Driver!$L$179-Driver!$K$179)</f>
        <v>7.6706147772137606E-2</v>
      </c>
      <c r="AK885" s="72">
        <f>(AW885-Driver!$K$180)/(Driver!$L$180-Driver!$K$180)</f>
        <v>0.43921081606819423</v>
      </c>
      <c r="AL885" s="72">
        <f>(AX885-Driver!$K$181)/(Driver!$L$181-Driver!$K$181)</f>
        <v>0.52950104344526649</v>
      </c>
      <c r="AM885" s="72">
        <f>(AY885-Driver!$K$182)/(Driver!$L$182-Driver!$K$182)</f>
        <v>3.1367559089787306E-2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44.967013927116348</v>
      </c>
      <c r="AX885" s="70">
        <f t="shared" si="506"/>
        <v>5.7655093910073987</v>
      </c>
      <c r="AY885" s="70">
        <f>IFERROR(Driver!$K$19/Data!BH885/Data!BI885*Data!BK885*Data!BL885,"")</f>
        <v>0.12481056738221688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1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0.91402859821967164</v>
      </c>
      <c r="L886" s="72">
        <f t="shared" si="484"/>
        <v>0.94659979050841991</v>
      </c>
      <c r="M886" s="72">
        <f t="shared" si="485"/>
        <v>0.88145740593092348</v>
      </c>
      <c r="N886" s="72">
        <f t="shared" si="486"/>
        <v>0.90692942515651676</v>
      </c>
      <c r="O886" s="72">
        <f t="shared" si="487"/>
        <v>0.97453429590422747</v>
      </c>
      <c r="P886" s="72">
        <f t="shared" si="488"/>
        <v>0.7629084967320261</v>
      </c>
      <c r="Q886" s="72"/>
      <c r="R886" s="72"/>
      <c r="S886" s="72">
        <f t="shared" si="489"/>
        <v>0.95211259854711772</v>
      </c>
      <c r="T886" s="72">
        <f t="shared" si="490"/>
        <v>0.95134575277830535</v>
      </c>
      <c r="U886" s="72">
        <f t="shared" si="491"/>
        <v>0.79178918491081385</v>
      </c>
      <c r="V886" s="72">
        <f t="shared" si="492"/>
        <v>0.81053356246238772</v>
      </c>
      <c r="W886" s="72">
        <f t="shared" si="493"/>
        <v>0.87054201319185542</v>
      </c>
      <c r="X886" s="72">
        <f t="shared" si="494"/>
        <v>5.3400209491580086E-2</v>
      </c>
      <c r="Y886" s="72">
        <f t="shared" si="495"/>
        <v>0.11854259406907657</v>
      </c>
      <c r="Z886" s="72">
        <f t="shared" si="496"/>
        <v>9.3070574843483245E-2</v>
      </c>
      <c r="AA886" s="72">
        <f t="shared" si="497"/>
        <v>2.5465704095772562E-2</v>
      </c>
      <c r="AB886" s="72">
        <f t="shared" si="498"/>
        <v>0.23709150326797385</v>
      </c>
      <c r="AC886" s="72"/>
      <c r="AD886" s="72"/>
      <c r="AE886" s="72">
        <f t="shared" si="499"/>
        <v>4.7887401452882283E-2</v>
      </c>
      <c r="AF886" s="72">
        <f t="shared" si="500"/>
        <v>4.8654247221694702E-2</v>
      </c>
      <c r="AG886" s="72">
        <f t="shared" si="501"/>
        <v>0.2082108150891861</v>
      </c>
      <c r="AH886" s="72">
        <f t="shared" si="502"/>
        <v>0.18946643753761222</v>
      </c>
      <c r="AI886" s="72">
        <f t="shared" si="503"/>
        <v>0.12945798680814455</v>
      </c>
      <c r="AJ886" s="72">
        <f>(AV886-Driver!$K$179)/(Driver!$L$179-Driver!$K$179)</f>
        <v>0.35895576504713561</v>
      </c>
      <c r="AK886" s="72">
        <f>(AW886-Driver!$K$180)/(Driver!$L$180-Driver!$K$180)</f>
        <v>0.54383010523790887</v>
      </c>
      <c r="AL886" s="72">
        <f>(AX886-Driver!$K$181)/(Driver!$L$181-Driver!$K$181)</f>
        <v>0.49029279706570544</v>
      </c>
      <c r="AM886" s="72">
        <f>(AY886-Driver!$K$182)/(Driver!$L$182-Driver!$K$182)</f>
        <v>7.0645407015338557E-2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55.150171912171992</v>
      </c>
      <c r="AX886" s="70">
        <f t="shared" si="506"/>
        <v>5.4126351735913492</v>
      </c>
      <c r="AY886" s="70">
        <f>IFERROR(Driver!$K$19/Data!BH886/Data!BI886*Data!BK886*Data!BL886,"")</f>
        <v>0.28109593441087344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0.80610015683364766</v>
      </c>
      <c r="L887" s="72">
        <f t="shared" si="484"/>
        <v>0.71539360244944006</v>
      </c>
      <c r="M887" s="72">
        <f t="shared" si="485"/>
        <v>0.89680671121785538</v>
      </c>
      <c r="N887" s="72">
        <f t="shared" si="486"/>
        <v>0.85465914121292608</v>
      </c>
      <c r="O887" s="72">
        <f t="shared" si="487"/>
        <v>0.96925772446678371</v>
      </c>
      <c r="P887" s="72">
        <f t="shared" si="488"/>
        <v>0.86650326797385624</v>
      </c>
      <c r="Q887" s="72"/>
      <c r="R887" s="72"/>
      <c r="S887" s="72">
        <f t="shared" si="489"/>
        <v>0.85603915335593062</v>
      </c>
      <c r="T887" s="72">
        <f t="shared" si="490"/>
        <v>0.75252715031858841</v>
      </c>
      <c r="U887" s="72">
        <f t="shared" si="491"/>
        <v>0.30000000000000004</v>
      </c>
      <c r="V887" s="72">
        <f t="shared" si="492"/>
        <v>0.75116269844817896</v>
      </c>
      <c r="W887" s="72">
        <f t="shared" si="493"/>
        <v>0.87841898954703834</v>
      </c>
      <c r="X887" s="72">
        <f t="shared" si="494"/>
        <v>0.28460639755055994</v>
      </c>
      <c r="Y887" s="72">
        <f t="shared" si="495"/>
        <v>0.10319328878214466</v>
      </c>
      <c r="Z887" s="72">
        <f t="shared" si="496"/>
        <v>0.14534085878707392</v>
      </c>
      <c r="AA887" s="72">
        <f t="shared" si="497"/>
        <v>3.0742275533216304E-2</v>
      </c>
      <c r="AB887" s="72">
        <f t="shared" si="498"/>
        <v>0.13349673202614376</v>
      </c>
      <c r="AC887" s="72"/>
      <c r="AD887" s="72"/>
      <c r="AE887" s="72">
        <f t="shared" si="499"/>
        <v>0.14396084664406944</v>
      </c>
      <c r="AF887" s="72">
        <f t="shared" si="500"/>
        <v>0.24747284968141156</v>
      </c>
      <c r="AG887" s="72">
        <f t="shared" si="501"/>
        <v>0.7</v>
      </c>
      <c r="AH887" s="72">
        <f t="shared" si="502"/>
        <v>0.24883730155182102</v>
      </c>
      <c r="AI887" s="72">
        <f t="shared" si="503"/>
        <v>0.12158101045296167</v>
      </c>
      <c r="AJ887" s="72">
        <f>(AV887-Driver!$K$179)/(Driver!$L$179-Driver!$K$179)</f>
        <v>2.0949158004995565E-2</v>
      </c>
      <c r="AK887" s="72">
        <f>(AW887-Driver!$K$180)/(Driver!$L$180-Driver!$K$180)</f>
        <v>0.17457249798541588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19.208343386307021</v>
      </c>
      <c r="AX887" s="70">
        <f t="shared" si="506"/>
        <v>3.2669322709163344</v>
      </c>
      <c r="AY887" s="70">
        <f>IFERROR(Driver!$K$19/Data!BH887/Data!BI887*Data!BK887*Data!BL887,"")</f>
        <v>0.2601006165075887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0.81521889318942653</v>
      </c>
      <c r="L888" s="72">
        <f t="shared" si="484"/>
        <v>0.72084038353073887</v>
      </c>
      <c r="M888" s="72">
        <f t="shared" si="485"/>
        <v>0.90959740284811419</v>
      </c>
      <c r="N888" s="72">
        <f t="shared" si="486"/>
        <v>0.93686998039587688</v>
      </c>
      <c r="O888" s="72">
        <f t="shared" si="487"/>
        <v>0.93669346997853098</v>
      </c>
      <c r="P888" s="72">
        <f t="shared" si="488"/>
        <v>0.85522875816993471</v>
      </c>
      <c r="Q888" s="72"/>
      <c r="R888" s="72"/>
      <c r="S888" s="72">
        <f t="shared" si="489"/>
        <v>0.81564765568483932</v>
      </c>
      <c r="T888" s="72">
        <f t="shared" si="490"/>
        <v>0.93225261956022254</v>
      </c>
      <c r="U888" s="72">
        <f t="shared" si="491"/>
        <v>0.30000000000000004</v>
      </c>
      <c r="V888" s="72">
        <f t="shared" si="492"/>
        <v>0.75519684157527533</v>
      </c>
      <c r="W888" s="72">
        <f t="shared" si="493"/>
        <v>0.96328124999999998</v>
      </c>
      <c r="X888" s="72">
        <f t="shared" si="494"/>
        <v>0.27915961646926113</v>
      </c>
      <c r="Y888" s="72">
        <f t="shared" si="495"/>
        <v>9.0402597151885866E-2</v>
      </c>
      <c r="Z888" s="72">
        <f t="shared" si="496"/>
        <v>6.3130019604123178E-2</v>
      </c>
      <c r="AA888" s="72">
        <f t="shared" si="497"/>
        <v>6.3306530021469076E-2</v>
      </c>
      <c r="AB888" s="72">
        <f t="shared" si="498"/>
        <v>0.14477124183006534</v>
      </c>
      <c r="AC888" s="72"/>
      <c r="AD888" s="72"/>
      <c r="AE888" s="72">
        <f t="shared" si="499"/>
        <v>0.18435234431516062</v>
      </c>
      <c r="AF888" s="72">
        <f t="shared" si="500"/>
        <v>6.774738043977746E-2</v>
      </c>
      <c r="AG888" s="72">
        <f t="shared" si="501"/>
        <v>0.7</v>
      </c>
      <c r="AH888" s="72">
        <f t="shared" si="502"/>
        <v>0.24480315842472464</v>
      </c>
      <c r="AI888" s="72">
        <f t="shared" si="503"/>
        <v>3.6718750000000008E-2</v>
      </c>
      <c r="AJ888" s="72">
        <f>(AV888-Driver!$K$179)/(Driver!$L$179-Driver!$K$179)</f>
        <v>2.6395939086294416E-2</v>
      </c>
      <c r="AK888" s="72">
        <f>(AW888-Driver!$K$180)/(Driver!$L$180-Driver!$K$180)</f>
        <v>0.17028603091021055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18.791118496222495</v>
      </c>
      <c r="AX888" s="70">
        <f t="shared" si="506"/>
        <v>4.0068298235628914</v>
      </c>
      <c r="AY888" s="70">
        <f>IFERROR(Driver!$K$19/Data!BH888/Data!BI888*Data!BK888*Data!BL888,"")</f>
        <v>0.13052843438708028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1</v>
      </c>
      <c r="H889" s="43" t="b">
        <f t="shared" si="481"/>
        <v>0</v>
      </c>
      <c r="I889" s="43">
        <f t="shared" si="482"/>
        <v>2</v>
      </c>
      <c r="J889" s="43" t="b">
        <f t="array" ref="J889">NOT(OR(($H$9:$H$1273=TRUE)*($I$9:$I$1273&gt;0)*($BT$9:$BT$1273=BT889)*($K$9:$K$1273&gt;K889)))</f>
        <v>0</v>
      </c>
      <c r="K889" s="72">
        <f t="shared" si="483"/>
        <v>0.84385664695020413</v>
      </c>
      <c r="L889" s="72">
        <f t="shared" si="484"/>
        <v>0.77622673434856182</v>
      </c>
      <c r="M889" s="72">
        <f t="shared" si="485"/>
        <v>0.91148655955184643</v>
      </c>
      <c r="N889" s="72">
        <f t="shared" si="486"/>
        <v>0.96659236071586674</v>
      </c>
      <c r="O889" s="72">
        <f t="shared" si="487"/>
        <v>0.96006503035797319</v>
      </c>
      <c r="P889" s="72">
        <f t="shared" si="488"/>
        <v>0.80780228758169936</v>
      </c>
      <c r="Q889" s="72"/>
      <c r="R889" s="72"/>
      <c r="S889" s="72">
        <f t="shared" si="489"/>
        <v>0.83604936490795345</v>
      </c>
      <c r="T889" s="72">
        <f t="shared" si="490"/>
        <v>0.89536043098675444</v>
      </c>
      <c r="U889" s="72">
        <f t="shared" si="491"/>
        <v>0.76262982683053626</v>
      </c>
      <c r="V889" s="72">
        <f t="shared" si="492"/>
        <v>0.80082726219293587</v>
      </c>
      <c r="W889" s="72">
        <f t="shared" si="493"/>
        <v>0.85399467376830895</v>
      </c>
      <c r="X889" s="72">
        <f t="shared" si="494"/>
        <v>0.22377326565143821</v>
      </c>
      <c r="Y889" s="72">
        <f t="shared" si="495"/>
        <v>8.8513440448153569E-2</v>
      </c>
      <c r="Z889" s="72">
        <f t="shared" si="496"/>
        <v>3.3407639284133261E-2</v>
      </c>
      <c r="AA889" s="72">
        <f t="shared" si="497"/>
        <v>3.9934969642026863E-2</v>
      </c>
      <c r="AB889" s="72">
        <f t="shared" si="498"/>
        <v>0.19219771241830061</v>
      </c>
      <c r="AC889" s="72"/>
      <c r="AD889" s="72"/>
      <c r="AE889" s="72">
        <f t="shared" si="499"/>
        <v>0.16395063509204649</v>
      </c>
      <c r="AF889" s="72">
        <f t="shared" si="500"/>
        <v>0.10463956901324555</v>
      </c>
      <c r="AG889" s="72">
        <f t="shared" si="501"/>
        <v>0.23737017316946371</v>
      </c>
      <c r="AH889" s="72">
        <f t="shared" si="502"/>
        <v>0.1991727378070641</v>
      </c>
      <c r="AI889" s="72">
        <f t="shared" si="503"/>
        <v>0.14600532623169102</v>
      </c>
      <c r="AJ889" s="72">
        <f>(AV889-Driver!$K$179)/(Driver!$L$179-Driver!$K$179)</f>
        <v>8.1782289904117317E-2</v>
      </c>
      <c r="AK889" s="72">
        <f>(AW889-Driver!$K$180)/(Driver!$L$180-Driver!$K$180)</f>
        <v>0.13284726622261131</v>
      </c>
      <c r="AL889" s="72">
        <f>(AX889-Driver!$K$181)/(Driver!$L$181-Driver!$K$181)</f>
        <v>0.36381458293808894</v>
      </c>
      <c r="AM889" s="72">
        <f>(AY889-Driver!$K$182)/(Driver!$L$182-Driver!$K$182)</f>
        <v>0.13604608075313798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15.147002209400036</v>
      </c>
      <c r="AX889" s="70">
        <f t="shared" si="506"/>
        <v>4.2743312464428005</v>
      </c>
      <c r="AY889" s="70">
        <f>IFERROR(Driver!$K$19/Data!BH889/Data!BI889*Data!BK889*Data!BL889,"")</f>
        <v>0.54132323399223037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0.82288766181141959</v>
      </c>
      <c r="L890" s="72">
        <f t="shared" si="484"/>
        <v>0.71636048666505525</v>
      </c>
      <c r="M890" s="72">
        <f t="shared" si="485"/>
        <v>0.92941483695778382</v>
      </c>
      <c r="N890" s="72">
        <f t="shared" si="486"/>
        <v>0.98619648390564729</v>
      </c>
      <c r="O890" s="72">
        <f t="shared" si="487"/>
        <v>0.91936828840561258</v>
      </c>
      <c r="P890" s="72">
        <f t="shared" si="488"/>
        <v>0.88267973856209159</v>
      </c>
      <c r="Q890" s="72"/>
      <c r="R890" s="72"/>
      <c r="S890" s="72">
        <f t="shared" si="489"/>
        <v>0.8121170162565613</v>
      </c>
      <c r="T890" s="72">
        <f t="shared" si="490"/>
        <v>9.9999999999999978E-2</v>
      </c>
      <c r="U890" s="72">
        <f t="shared" si="491"/>
        <v>0.30000000000000004</v>
      </c>
      <c r="V890" s="72">
        <f t="shared" si="492"/>
        <v>0.75473137104429711</v>
      </c>
      <c r="W890" s="72">
        <f t="shared" si="493"/>
        <v>0.88828418835564915</v>
      </c>
      <c r="X890" s="72">
        <f t="shared" si="494"/>
        <v>0.28363951333494475</v>
      </c>
      <c r="Y890" s="72">
        <f t="shared" si="495"/>
        <v>7.0585163042216195E-2</v>
      </c>
      <c r="Z890" s="72">
        <f t="shared" si="496"/>
        <v>1.3803516094352708E-2</v>
      </c>
      <c r="AA890" s="72">
        <f t="shared" si="497"/>
        <v>8.0631711594387423E-2</v>
      </c>
      <c r="AB890" s="72">
        <f t="shared" si="498"/>
        <v>0.11732026143790844</v>
      </c>
      <c r="AC890" s="72"/>
      <c r="AD890" s="72"/>
      <c r="AE890" s="72">
        <f t="shared" si="499"/>
        <v>0.1878829837434387</v>
      </c>
      <c r="AF890" s="72">
        <f t="shared" si="500"/>
        <v>0.9</v>
      </c>
      <c r="AG890" s="72">
        <f t="shared" si="501"/>
        <v>0.7</v>
      </c>
      <c r="AH890" s="72">
        <f t="shared" si="502"/>
        <v>0.24526862895570295</v>
      </c>
      <c r="AI890" s="72">
        <f t="shared" si="503"/>
        <v>0.11171581164435085</v>
      </c>
      <c r="AJ890" s="72">
        <f>(AV890-Driver!$K$179)/(Driver!$L$179-Driver!$K$179)</f>
        <v>2.1916042220610749E-2</v>
      </c>
      <c r="AK890" s="72">
        <f>(AW890-Driver!$K$180)/(Driver!$L$180-Driver!$K$180)</f>
        <v>0.19984222869363039</v>
      </c>
      <c r="AL890" s="72">
        <f>(AX890-Driver!$K$181)/(Driver!$L$181-Driver!$K$181)</f>
        <v>0.38341870612786949</v>
      </c>
      <c r="AM890" s="72">
        <f>(AY890-Driver!$K$182)/(Driver!$L$182-Driver!$K$182)</f>
        <v>1.5479399516723696E-2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21.667982159269087</v>
      </c>
      <c r="AX890" s="70">
        <f t="shared" si="506"/>
        <v>4.4507683551508253</v>
      </c>
      <c r="AY890" s="70">
        <f>IFERROR(Driver!$K$19/Data!BH890/Data!BI890*Data!BK890*Data!BL890,"")</f>
        <v>6.1592061750425427E-2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0.80868624857310689</v>
      </c>
      <c r="L891" s="72">
        <f t="shared" si="484"/>
        <v>0.73674562887760864</v>
      </c>
      <c r="M891" s="72">
        <f t="shared" si="485"/>
        <v>0.88062686826860526</v>
      </c>
      <c r="N891" s="72">
        <f t="shared" si="486"/>
        <v>0.76906817175741482</v>
      </c>
      <c r="O891" s="72">
        <f t="shared" si="487"/>
        <v>0.930859818669316</v>
      </c>
      <c r="P891" s="72">
        <f t="shared" si="488"/>
        <v>0.94195261437908495</v>
      </c>
      <c r="Q891" s="72"/>
      <c r="R891" s="72"/>
      <c r="S891" s="72">
        <f t="shared" si="489"/>
        <v>0.88881846581572965</v>
      </c>
      <c r="T891" s="72">
        <f t="shared" si="490"/>
        <v>9.9999999999999978E-2</v>
      </c>
      <c r="U891" s="72">
        <f t="shared" si="491"/>
        <v>0.30000000000000004</v>
      </c>
      <c r="V891" s="72">
        <f t="shared" si="492"/>
        <v>0.75148572456596574</v>
      </c>
      <c r="W891" s="72">
        <f t="shared" si="493"/>
        <v>0.8582928021508005</v>
      </c>
      <c r="X891" s="72">
        <f t="shared" si="494"/>
        <v>0.26325437112239142</v>
      </c>
      <c r="Y891" s="72">
        <f t="shared" si="495"/>
        <v>0.11937313173139474</v>
      </c>
      <c r="Z891" s="72">
        <f t="shared" si="496"/>
        <v>0.23093182824258512</v>
      </c>
      <c r="AA891" s="72">
        <f t="shared" si="497"/>
        <v>6.9140181330684058E-2</v>
      </c>
      <c r="AB891" s="72">
        <f t="shared" si="498"/>
        <v>5.8047385620915048E-2</v>
      </c>
      <c r="AC891" s="72"/>
      <c r="AD891" s="72"/>
      <c r="AE891" s="72">
        <f t="shared" si="499"/>
        <v>0.11118153418427032</v>
      </c>
      <c r="AF891" s="72">
        <f t="shared" si="500"/>
        <v>0.9</v>
      </c>
      <c r="AG891" s="72">
        <f t="shared" si="501"/>
        <v>0.7</v>
      </c>
      <c r="AH891" s="72">
        <f t="shared" si="502"/>
        <v>0.24851427543403426</v>
      </c>
      <c r="AI891" s="72">
        <f t="shared" si="503"/>
        <v>0.14170719784919955</v>
      </c>
      <c r="AJ891" s="72">
        <f>(AV891-Driver!$K$179)/(Driver!$L$179-Driver!$K$179)</f>
        <v>4.2301184433164121E-2</v>
      </c>
      <c r="AK891" s="72">
        <f>(AW891-Driver!$K$180)/(Driver!$L$180-Driver!$K$180)</f>
        <v>0.38714531639233996</v>
      </c>
      <c r="AL891" s="72">
        <f>(AX891-Driver!$K$181)/(Driver!$L$181-Driver!$K$181)</f>
        <v>0.62815405046480732</v>
      </c>
      <c r="AM891" s="72">
        <f>(AY891-Driver!$K$182)/(Driver!$L$182-Driver!$K$182)</f>
        <v>2.6970929780427061E-2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39.899198871424225</v>
      </c>
      <c r="AX891" s="70">
        <f t="shared" si="506"/>
        <v>6.6533864541832664</v>
      </c>
      <c r="AY891" s="70">
        <f>IFERROR(Driver!$K$19/Data!BH891/Data!BI891*Data!BK891*Data!BL891,"")</f>
        <v>0.1073165125499683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1</v>
      </c>
      <c r="J892" s="43" t="b">
        <f t="array" ref="J892">NOT(OR(($H$9:$H$1273=TRUE)*($I$9:$I$1273&gt;0)*($BT$9:$BT$1273=BT892)*($K$9:$K$1273&gt;K892)))</f>
        <v>0</v>
      </c>
      <c r="K892" s="72">
        <f t="shared" si="483"/>
        <v>0.83595122594468507</v>
      </c>
      <c r="L892" s="72">
        <f t="shared" si="484"/>
        <v>0.82682700829908951</v>
      </c>
      <c r="M892" s="72">
        <f t="shared" si="485"/>
        <v>0.84507544359028064</v>
      </c>
      <c r="N892" s="72">
        <f t="shared" si="486"/>
        <v>0.76106526275848985</v>
      </c>
      <c r="O892" s="72">
        <f t="shared" si="487"/>
        <v>0.91223296343718874</v>
      </c>
      <c r="P892" s="72">
        <f t="shared" si="488"/>
        <v>0.86192810457516345</v>
      </c>
      <c r="Q892" s="72"/>
      <c r="R892" s="72"/>
      <c r="S892" s="72">
        <f t="shared" si="489"/>
        <v>0.84746607451603406</v>
      </c>
      <c r="T892" s="72">
        <f t="shared" si="490"/>
        <v>0.89757036679632296</v>
      </c>
      <c r="U892" s="72">
        <f t="shared" si="491"/>
        <v>0.86658434586448252</v>
      </c>
      <c r="V892" s="72">
        <f t="shared" si="492"/>
        <v>0.83714835954500955</v>
      </c>
      <c r="W892" s="72">
        <f t="shared" si="493"/>
        <v>0.95519532288068032</v>
      </c>
      <c r="X892" s="72">
        <f t="shared" si="494"/>
        <v>0.17317299170091049</v>
      </c>
      <c r="Y892" s="72">
        <f t="shared" si="495"/>
        <v>0.15492455640971933</v>
      </c>
      <c r="Z892" s="72">
        <f t="shared" si="496"/>
        <v>0.23893473724151015</v>
      </c>
      <c r="AA892" s="72">
        <f t="shared" si="497"/>
        <v>8.7767036562811235E-2</v>
      </c>
      <c r="AB892" s="72">
        <f t="shared" si="498"/>
        <v>0.13807189542483658</v>
      </c>
      <c r="AC892" s="72"/>
      <c r="AD892" s="72"/>
      <c r="AE892" s="72">
        <f t="shared" si="499"/>
        <v>0.15253392548396591</v>
      </c>
      <c r="AF892" s="72">
        <f t="shared" si="500"/>
        <v>0.10242963320367707</v>
      </c>
      <c r="AG892" s="72">
        <f t="shared" si="501"/>
        <v>0.13341565413551748</v>
      </c>
      <c r="AH892" s="72">
        <f t="shared" si="502"/>
        <v>0.1628516404549904</v>
      </c>
      <c r="AI892" s="72">
        <f t="shared" si="503"/>
        <v>4.480467711931968E-2</v>
      </c>
      <c r="AJ892" s="72">
        <f>(AV892-Driver!$K$179)/(Driver!$L$179-Driver!$K$179)</f>
        <v>0.13238256385464503</v>
      </c>
      <c r="AK892" s="72">
        <f>(AW892-Driver!$K$180)/(Driver!$L$180-Driver!$K$180)</f>
        <v>0.16647907006159951</v>
      </c>
      <c r="AL892" s="72">
        <f>(AX892-Driver!$K$181)/(Driver!$L$181-Driver!$K$181)</f>
        <v>0.15828748498071205</v>
      </c>
      <c r="AM892" s="72">
        <f>(AY892-Driver!$K$182)/(Driver!$L$182-Driver!$K$182)</f>
        <v>0.18387814767392235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18.420566525625183</v>
      </c>
      <c r="AX892" s="70">
        <f t="shared" si="506"/>
        <v>2.4245873648264085</v>
      </c>
      <c r="AY892" s="70">
        <f>IFERROR(Driver!$K$19/Data!BH892/Data!BI892*Data!BK892*Data!BL892,"")</f>
        <v>0.73164557926489671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0.86304242613476734</v>
      </c>
      <c r="L893" s="72">
        <f t="shared" si="484"/>
        <v>0.80926194504874704</v>
      </c>
      <c r="M893" s="72">
        <f t="shared" si="485"/>
        <v>0.91682290722078752</v>
      </c>
      <c r="N893" s="72">
        <f t="shared" si="486"/>
        <v>0.86898596091823199</v>
      </c>
      <c r="O893" s="72">
        <f t="shared" si="487"/>
        <v>0.98948929669184293</v>
      </c>
      <c r="P893" s="72">
        <f t="shared" si="488"/>
        <v>0.89199346405228763</v>
      </c>
      <c r="Q893" s="72"/>
      <c r="R893" s="72"/>
      <c r="S893" s="72">
        <f t="shared" si="489"/>
        <v>0.88068222531035567</v>
      </c>
      <c r="T893" s="72">
        <f t="shared" si="490"/>
        <v>0.98090171241583579</v>
      </c>
      <c r="U893" s="72">
        <f t="shared" si="491"/>
        <v>0.35695679690862825</v>
      </c>
      <c r="V893" s="72">
        <f t="shared" si="492"/>
        <v>0.75874698780419414</v>
      </c>
      <c r="W893" s="72">
        <f t="shared" si="493"/>
        <v>0.86566172106824923</v>
      </c>
      <c r="X893" s="72">
        <f t="shared" si="494"/>
        <v>0.1907380549512529</v>
      </c>
      <c r="Y893" s="72">
        <f t="shared" si="495"/>
        <v>8.3177092779212522E-2</v>
      </c>
      <c r="Z893" s="72">
        <f t="shared" si="496"/>
        <v>0.13101403908176806</v>
      </c>
      <c r="AA893" s="72">
        <f t="shared" si="497"/>
        <v>1.0510703308157107E-2</v>
      </c>
      <c r="AB893" s="72">
        <f t="shared" si="498"/>
        <v>0.1080065359477124</v>
      </c>
      <c r="AC893" s="72"/>
      <c r="AD893" s="72"/>
      <c r="AE893" s="72">
        <f t="shared" si="499"/>
        <v>0.11931777468964434</v>
      </c>
      <c r="AF893" s="72">
        <f t="shared" si="500"/>
        <v>1.9098287584164222E-2</v>
      </c>
      <c r="AG893" s="72">
        <f t="shared" si="501"/>
        <v>0.64304320309137175</v>
      </c>
      <c r="AH893" s="72">
        <f t="shared" si="502"/>
        <v>0.24125301219580592</v>
      </c>
      <c r="AI893" s="72">
        <f t="shared" si="503"/>
        <v>0.13433827893175074</v>
      </c>
      <c r="AJ893" s="72">
        <f>(AV893-Driver!$K$179)/(Driver!$L$179-Driver!$K$179)</f>
        <v>0.11481750060430262</v>
      </c>
      <c r="AK893" s="72">
        <f>(AW893-Driver!$K$180)/(Driver!$L$180-Driver!$K$180)</f>
        <v>0.22481992230342815</v>
      </c>
      <c r="AL893" s="72">
        <f>(AX893-Driver!$K$181)/(Driver!$L$181-Driver!$K$181)</f>
        <v>0.52823626130399026</v>
      </c>
      <c r="AM893" s="72">
        <f>(AY893-Driver!$K$182)/(Driver!$L$182-Driver!$K$182)</f>
        <v>8.5600407802954012E-2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24.099195391068751</v>
      </c>
      <c r="AX893" s="70">
        <f t="shared" si="506"/>
        <v>5.7541263517359127</v>
      </c>
      <c r="AY893" s="70">
        <f>IFERROR(Driver!$K$19/Data!BH893/Data!BI893*Data!BK893*Data!BL893,"")</f>
        <v>0.3406014295040985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0.84437460981339374</v>
      </c>
      <c r="L894" s="72">
        <f t="shared" si="484"/>
        <v>0.86679155587785028</v>
      </c>
      <c r="M894" s="72">
        <f t="shared" si="485"/>
        <v>0.8219576637489372</v>
      </c>
      <c r="N894" s="72">
        <f t="shared" si="486"/>
        <v>0.72312179852020497</v>
      </c>
      <c r="O894" s="72">
        <f t="shared" si="487"/>
        <v>0.83507145416451523</v>
      </c>
      <c r="P894" s="72">
        <f t="shared" si="488"/>
        <v>0.9076797385620915</v>
      </c>
      <c r="Q894" s="72"/>
      <c r="R894" s="72"/>
      <c r="S894" s="72">
        <f t="shared" si="489"/>
        <v>0.87980178118915231</v>
      </c>
      <c r="T894" s="72">
        <f t="shared" si="490"/>
        <v>0.89599713566709571</v>
      </c>
      <c r="U894" s="72">
        <f t="shared" si="491"/>
        <v>0.30000000000000004</v>
      </c>
      <c r="V894" s="72">
        <f t="shared" si="492"/>
        <v>0.78220963413188827</v>
      </c>
      <c r="W894" s="72">
        <f t="shared" si="493"/>
        <v>0.89030648610121166</v>
      </c>
      <c r="X894" s="72">
        <f t="shared" si="494"/>
        <v>0.13320844412214969</v>
      </c>
      <c r="Y894" s="72">
        <f t="shared" si="495"/>
        <v>0.17804233625106278</v>
      </c>
      <c r="Z894" s="72">
        <f t="shared" si="496"/>
        <v>0.27687820147979508</v>
      </c>
      <c r="AA894" s="72">
        <f t="shared" si="497"/>
        <v>0.16492854583548475</v>
      </c>
      <c r="AB894" s="72">
        <f t="shared" si="498"/>
        <v>9.2320261437908474E-2</v>
      </c>
      <c r="AC894" s="72"/>
      <c r="AD894" s="72"/>
      <c r="AE894" s="72">
        <f t="shared" si="499"/>
        <v>0.12019821881084775</v>
      </c>
      <c r="AF894" s="72">
        <f t="shared" si="500"/>
        <v>0.10400286433290425</v>
      </c>
      <c r="AG894" s="72">
        <f t="shared" si="501"/>
        <v>0.7</v>
      </c>
      <c r="AH894" s="72">
        <f t="shared" si="502"/>
        <v>0.21779036586811173</v>
      </c>
      <c r="AI894" s="72">
        <f t="shared" si="503"/>
        <v>0.10969351389878831</v>
      </c>
      <c r="AJ894" s="72">
        <f>(AV894-Driver!$K$179)/(Driver!$L$179-Driver!$K$179)</f>
        <v>0.17234711143340584</v>
      </c>
      <c r="AK894" s="72">
        <f>(AW894-Driver!$K$180)/(Driver!$L$180-Driver!$K$180)</f>
        <v>0.20896415017946898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22.555867828869467</v>
      </c>
      <c r="AX894" s="70">
        <f t="shared" si="506"/>
        <v>2.083096186681844</v>
      </c>
      <c r="AY894" s="70">
        <f>IFERROR(Driver!$K$19/Data!BH894/Data!BI894*Data!BK894*Data!BL894,"")</f>
        <v>1.0386688871615608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1</v>
      </c>
      <c r="I895" s="43">
        <f t="shared" si="482"/>
        <v>2</v>
      </c>
      <c r="J895" s="43" t="b">
        <f t="array" ref="J895">NOT(OR(($H$9:$H$1273=TRUE)*($I$9:$I$1273&gt;0)*($BT$9:$BT$1273=BT895)*($K$9:$K$1273&gt;K895)))</f>
        <v>1</v>
      </c>
      <c r="K895" s="72">
        <f t="shared" si="483"/>
        <v>0.82718381878616754</v>
      </c>
      <c r="L895" s="72">
        <f t="shared" si="484"/>
        <v>0.75443155265490303</v>
      </c>
      <c r="M895" s="72">
        <f t="shared" si="485"/>
        <v>0.89993608491743227</v>
      </c>
      <c r="N895" s="72">
        <f t="shared" si="486"/>
        <v>0.85760292164674623</v>
      </c>
      <c r="O895" s="72">
        <f t="shared" si="487"/>
        <v>0.98444389519705355</v>
      </c>
      <c r="P895" s="72">
        <f t="shared" si="488"/>
        <v>0.85776143790849679</v>
      </c>
      <c r="Q895" s="72"/>
      <c r="R895" s="72"/>
      <c r="S895" s="72">
        <f t="shared" si="489"/>
        <v>0.93034275569965852</v>
      </c>
      <c r="T895" s="72">
        <f t="shared" si="490"/>
        <v>0.98122687596393887</v>
      </c>
      <c r="U895" s="72">
        <f t="shared" si="491"/>
        <v>0.90635349748789329</v>
      </c>
      <c r="V895" s="72">
        <f t="shared" si="492"/>
        <v>0.79059638911143826</v>
      </c>
      <c r="W895" s="72">
        <f t="shared" si="493"/>
        <v>0.86349803079126386</v>
      </c>
      <c r="X895" s="72">
        <f t="shared" si="494"/>
        <v>0.24556844734509703</v>
      </c>
      <c r="Y895" s="72">
        <f t="shared" si="495"/>
        <v>0.10006391508256778</v>
      </c>
      <c r="Z895" s="72">
        <f t="shared" si="496"/>
        <v>0.14239707835325371</v>
      </c>
      <c r="AA895" s="72">
        <f t="shared" si="497"/>
        <v>1.5556104802946405E-2</v>
      </c>
      <c r="AB895" s="72">
        <f t="shared" si="498"/>
        <v>0.14223856209150321</v>
      </c>
      <c r="AC895" s="72"/>
      <c r="AD895" s="72"/>
      <c r="AE895" s="72">
        <f t="shared" si="499"/>
        <v>6.9657244300341481E-2</v>
      </c>
      <c r="AF895" s="72">
        <f t="shared" si="500"/>
        <v>1.877312403606117E-2</v>
      </c>
      <c r="AG895" s="72">
        <f t="shared" si="501"/>
        <v>9.3646502512106738E-2</v>
      </c>
      <c r="AH895" s="72">
        <f t="shared" si="502"/>
        <v>0.20940361088856177</v>
      </c>
      <c r="AI895" s="72">
        <f t="shared" si="503"/>
        <v>0.13650196920873611</v>
      </c>
      <c r="AJ895" s="72">
        <f>(AV895-Driver!$K$179)/(Driver!$L$179-Driver!$K$179)</f>
        <v>0.55112400290065255</v>
      </c>
      <c r="AK895" s="72">
        <f>(AW895-Driver!$K$180)/(Driver!$L$180-Driver!$K$180)</f>
        <v>0.45998128564797214</v>
      </c>
      <c r="AL895" s="72">
        <f>(AX895-Driver!$K$181)/(Driver!$L$181-Driver!$K$181)</f>
        <v>0.53961930057547591</v>
      </c>
      <c r="AM895" s="72">
        <f>(AY895-Driver!$K$182)/(Driver!$L$182-Driver!$K$182)</f>
        <v>8.0555006308164714E-2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46.988715420533673</v>
      </c>
      <c r="AX895" s="70">
        <f t="shared" si="506"/>
        <v>5.856573705179283</v>
      </c>
      <c r="AY895" s="70">
        <f>IFERROR(Driver!$K$19/Data!BH895/Data!BI895*Data!BK895*Data!BL895,"")</f>
        <v>0.32052592979966782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0.84501667324760898</v>
      </c>
      <c r="L896" s="72">
        <f t="shared" si="484"/>
        <v>0.79274433969865443</v>
      </c>
      <c r="M896" s="72">
        <f t="shared" si="485"/>
        <v>0.89728900679656365</v>
      </c>
      <c r="N896" s="72">
        <f t="shared" si="486"/>
        <v>0.84896762157718331</v>
      </c>
      <c r="O896" s="72">
        <f t="shared" si="487"/>
        <v>0.98832423541381464</v>
      </c>
      <c r="P896" s="72">
        <f t="shared" si="488"/>
        <v>0.85457516339869288</v>
      </c>
      <c r="Q896" s="72"/>
      <c r="R896" s="72"/>
      <c r="S896" s="72">
        <f t="shared" si="489"/>
        <v>0.83766692063704529</v>
      </c>
      <c r="T896" s="72">
        <f t="shared" si="490"/>
        <v>0.94957001173246347</v>
      </c>
      <c r="U896" s="72">
        <f t="shared" si="491"/>
        <v>0.8207275985991298</v>
      </c>
      <c r="V896" s="72">
        <f t="shared" si="492"/>
        <v>0.81685173819285817</v>
      </c>
      <c r="W896" s="72">
        <f t="shared" si="493"/>
        <v>0.93860293050921229</v>
      </c>
      <c r="X896" s="72">
        <f t="shared" si="494"/>
        <v>0.20725566030134557</v>
      </c>
      <c r="Y896" s="72">
        <f t="shared" si="495"/>
        <v>0.10271099320343639</v>
      </c>
      <c r="Z896" s="72">
        <f t="shared" si="496"/>
        <v>0.15103237842281664</v>
      </c>
      <c r="AA896" s="72">
        <f t="shared" si="497"/>
        <v>1.1675764586185369E-2</v>
      </c>
      <c r="AB896" s="72">
        <f t="shared" si="498"/>
        <v>0.14542483660130714</v>
      </c>
      <c r="AC896" s="72"/>
      <c r="AD896" s="72"/>
      <c r="AE896" s="72">
        <f t="shared" si="499"/>
        <v>0.16233307936295477</v>
      </c>
      <c r="AF896" s="72">
        <f t="shared" si="500"/>
        <v>5.0429988267536516E-2</v>
      </c>
      <c r="AG896" s="72">
        <f t="shared" si="501"/>
        <v>0.17927240140087025</v>
      </c>
      <c r="AH896" s="72">
        <f t="shared" si="502"/>
        <v>0.18314826180714189</v>
      </c>
      <c r="AI896" s="72">
        <f t="shared" si="503"/>
        <v>6.1397069490787756E-2</v>
      </c>
      <c r="AJ896" s="72">
        <f>(AV896-Driver!$K$179)/(Driver!$L$179-Driver!$K$179)</f>
        <v>9.8299895254209971E-2</v>
      </c>
      <c r="AK896" s="72">
        <f>(AW896-Driver!$K$180)/(Driver!$L$180-Driver!$K$180)</f>
        <v>0.16461145403043828</v>
      </c>
      <c r="AL896" s="72">
        <f>(AX896-Driver!$K$181)/(Driver!$L$181-Driver!$K$181)</f>
        <v>0.24618984379940556</v>
      </c>
      <c r="AM896" s="72">
        <f>(AY896-Driver!$K$182)/(Driver!$L$182-Driver!$K$182)</f>
        <v>0.10778687569729649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18.23878141456516</v>
      </c>
      <c r="AX896" s="70">
        <f t="shared" si="506"/>
        <v>3.2157085941946502</v>
      </c>
      <c r="AY896" s="70">
        <f>IFERROR(Driver!$K$19/Data!BH896/Data!BI896*Data!BK896*Data!BL896,"")</f>
        <v>0.42888071314787402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0.86572414204063075</v>
      </c>
      <c r="L897" s="72">
        <f t="shared" si="484"/>
        <v>0.89136652969140284</v>
      </c>
      <c r="M897" s="72">
        <f t="shared" si="485"/>
        <v>0.84008175438985855</v>
      </c>
      <c r="N897" s="72">
        <f t="shared" si="486"/>
        <v>0.74082874849807123</v>
      </c>
      <c r="O897" s="72">
        <f t="shared" si="487"/>
        <v>0.90527435780875942</v>
      </c>
      <c r="P897" s="72">
        <f t="shared" si="488"/>
        <v>0.8741421568627451</v>
      </c>
      <c r="Q897" s="72"/>
      <c r="R897" s="72"/>
      <c r="S897" s="72">
        <f t="shared" si="489"/>
        <v>0.83075521240671979</v>
      </c>
      <c r="T897" s="72">
        <f t="shared" si="490"/>
        <v>0.8952290582444099</v>
      </c>
      <c r="U897" s="72">
        <f t="shared" si="491"/>
        <v>0.75636840815384387</v>
      </c>
      <c r="V897" s="72">
        <f t="shared" si="492"/>
        <v>0.96237854372914011</v>
      </c>
      <c r="W897" s="72">
        <f t="shared" si="493"/>
        <v>0.89330583756345183</v>
      </c>
      <c r="X897" s="72">
        <f t="shared" si="494"/>
        <v>0.10863347030859721</v>
      </c>
      <c r="Y897" s="72">
        <f t="shared" si="495"/>
        <v>0.15991824561014142</v>
      </c>
      <c r="Z897" s="72">
        <f t="shared" si="496"/>
        <v>0.25917125150192877</v>
      </c>
      <c r="AA897" s="72">
        <f t="shared" si="497"/>
        <v>9.472564219124055E-2</v>
      </c>
      <c r="AB897" s="72">
        <f t="shared" si="498"/>
        <v>0.1258578431372549</v>
      </c>
      <c r="AC897" s="72"/>
      <c r="AD897" s="72"/>
      <c r="AE897" s="72">
        <f t="shared" si="499"/>
        <v>0.16924478759328021</v>
      </c>
      <c r="AF897" s="72">
        <f t="shared" si="500"/>
        <v>0.10477094175559006</v>
      </c>
      <c r="AG897" s="72">
        <f t="shared" si="501"/>
        <v>0.24363159184615613</v>
      </c>
      <c r="AH897" s="72">
        <f t="shared" si="502"/>
        <v>3.7621456270859943E-2</v>
      </c>
      <c r="AI897" s="72">
        <f t="shared" si="503"/>
        <v>0.10669416243654814</v>
      </c>
      <c r="AJ897" s="72">
        <f>(AV897-Driver!$K$179)/(Driver!$L$179-Driver!$K$179)</f>
        <v>0.19692208524695831</v>
      </c>
      <c r="AK897" s="72">
        <f>(AW897-Driver!$K$180)/(Driver!$L$180-Driver!$K$180)</f>
        <v>0.17632892042596504</v>
      </c>
      <c r="AL897" s="72">
        <f>(AX897-Driver!$K$181)/(Driver!$L$181-Driver!$K$181)</f>
        <v>0.13805097072029346</v>
      </c>
      <c r="AM897" s="72">
        <f>(AY897-Driver!$K$182)/(Driver!$L$182-Driver!$K$182)</f>
        <v>0.19083675330235167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19.379305427270559</v>
      </c>
      <c r="AX897" s="70">
        <f t="shared" si="506"/>
        <v>2.2424587364826412</v>
      </c>
      <c r="AY897" s="70">
        <f>IFERROR(Driver!$K$19/Data!BH897/Data!BI897*Data!BK897*Data!BL897,"")</f>
        <v>0.75933366025925508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0.84901101644120591</v>
      </c>
      <c r="L898" s="72">
        <f t="shared" si="484"/>
        <v>0.79919023446942228</v>
      </c>
      <c r="M898" s="72">
        <f t="shared" si="485"/>
        <v>0.89883179841298966</v>
      </c>
      <c r="N898" s="72">
        <f t="shared" si="486"/>
        <v>0.96194744830202994</v>
      </c>
      <c r="O898" s="72">
        <f t="shared" si="487"/>
        <v>0.93070807765589314</v>
      </c>
      <c r="P898" s="72">
        <f t="shared" si="488"/>
        <v>0.80383986928104578</v>
      </c>
      <c r="Q898" s="72"/>
      <c r="R898" s="72"/>
      <c r="S898" s="72">
        <f t="shared" si="489"/>
        <v>0.85045812680857213</v>
      </c>
      <c r="T898" s="72">
        <f t="shared" si="490"/>
        <v>0.91748887927053235</v>
      </c>
      <c r="U898" s="72">
        <f t="shared" si="491"/>
        <v>0.77863059014665748</v>
      </c>
      <c r="V898" s="72">
        <f t="shared" si="492"/>
        <v>0.77494672944167309</v>
      </c>
      <c r="W898" s="72">
        <f t="shared" si="493"/>
        <v>0.9595052083333333</v>
      </c>
      <c r="X898" s="72">
        <f t="shared" si="494"/>
        <v>0.20080976553057772</v>
      </c>
      <c r="Y898" s="72">
        <f t="shared" si="495"/>
        <v>0.10116820158701038</v>
      </c>
      <c r="Z898" s="72">
        <f t="shared" si="496"/>
        <v>3.8052551697970061E-2</v>
      </c>
      <c r="AA898" s="72">
        <f t="shared" si="497"/>
        <v>6.9291922344106832E-2</v>
      </c>
      <c r="AB898" s="72">
        <f t="shared" si="498"/>
        <v>0.19616013071895422</v>
      </c>
      <c r="AC898" s="72"/>
      <c r="AD898" s="72"/>
      <c r="AE898" s="72">
        <f t="shared" si="499"/>
        <v>0.14954187319142789</v>
      </c>
      <c r="AF898" s="72">
        <f t="shared" si="500"/>
        <v>8.2511120729467646E-2</v>
      </c>
      <c r="AG898" s="72">
        <f t="shared" si="501"/>
        <v>0.22136940985334255</v>
      </c>
      <c r="AH898" s="72">
        <f t="shared" si="502"/>
        <v>0.22505327055832691</v>
      </c>
      <c r="AI898" s="72">
        <f t="shared" si="503"/>
        <v>4.0494791666666682E-2</v>
      </c>
      <c r="AJ898" s="72">
        <f>(AV898-Driver!$K$179)/(Driver!$L$179-Driver!$K$179)</f>
        <v>0.10474579002497782</v>
      </c>
      <c r="AK898" s="72">
        <f>(AW898-Driver!$K$180)/(Driver!$L$180-Driver!$K$180)</f>
        <v>0.13694464952611421</v>
      </c>
      <c r="AL898" s="72">
        <f>(AX898-Driver!$K$181)/(Driver!$L$181-Driver!$K$181)</f>
        <v>0.43527477392019226</v>
      </c>
      <c r="AM898" s="72">
        <f>(AY898-Driver!$K$182)/(Driver!$L$182-Driver!$K$182)</f>
        <v>0.16540303345521795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15.545822559223037</v>
      </c>
      <c r="AX898" s="70">
        <f t="shared" si="506"/>
        <v>4.9174729652817302</v>
      </c>
      <c r="AY898" s="70">
        <f>IFERROR(Driver!$K$19/Data!BH898/Data!BI898*Data!BK898*Data!BL898,"")</f>
        <v>0.65813365946624991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0.87456599059003359</v>
      </c>
      <c r="L899" s="72">
        <f t="shared" si="484"/>
        <v>0.90361372975586174</v>
      </c>
      <c r="M899" s="72">
        <f t="shared" si="485"/>
        <v>0.84551825142420545</v>
      </c>
      <c r="N899" s="72">
        <f t="shared" si="486"/>
        <v>0.72859514323657759</v>
      </c>
      <c r="O899" s="72">
        <f t="shared" si="487"/>
        <v>0.95795961103603866</v>
      </c>
      <c r="P899" s="72">
        <f t="shared" si="488"/>
        <v>0.85000000000000009</v>
      </c>
      <c r="Q899" s="72"/>
      <c r="R899" s="72"/>
      <c r="S899" s="72">
        <f t="shared" si="489"/>
        <v>0.95522233629141329</v>
      </c>
      <c r="T899" s="72">
        <f t="shared" si="490"/>
        <v>0.94510668123729713</v>
      </c>
      <c r="U899" s="72">
        <f t="shared" si="491"/>
        <v>0.54510782064855756</v>
      </c>
      <c r="V899" s="72">
        <f t="shared" si="492"/>
        <v>0.76108977474728701</v>
      </c>
      <c r="W899" s="72">
        <f t="shared" si="493"/>
        <v>0.85932821972040085</v>
      </c>
      <c r="X899" s="72">
        <f t="shared" si="494"/>
        <v>9.6386270244138261E-2</v>
      </c>
      <c r="Y899" s="72">
        <f t="shared" si="495"/>
        <v>0.15448174857579458</v>
      </c>
      <c r="Z899" s="72">
        <f t="shared" si="496"/>
        <v>0.27140485676342246</v>
      </c>
      <c r="AA899" s="72">
        <f t="shared" si="497"/>
        <v>4.2040388963961298E-2</v>
      </c>
      <c r="AB899" s="72">
        <f t="shared" si="498"/>
        <v>0.14999999999999997</v>
      </c>
      <c r="AC899" s="72"/>
      <c r="AD899" s="72"/>
      <c r="AE899" s="72">
        <f t="shared" si="499"/>
        <v>4.4777663708586712E-2</v>
      </c>
      <c r="AF899" s="72">
        <f t="shared" si="500"/>
        <v>5.4893318762702842E-2</v>
      </c>
      <c r="AG899" s="72">
        <f t="shared" si="501"/>
        <v>0.45489217935144238</v>
      </c>
      <c r="AH899" s="72">
        <f t="shared" si="502"/>
        <v>0.23891022525271299</v>
      </c>
      <c r="AI899" s="72">
        <f t="shared" si="503"/>
        <v>0.14067178027959915</v>
      </c>
      <c r="AJ899" s="72">
        <f>(AV899-Driver!$K$179)/(Driver!$L$179-Driver!$K$179)</f>
        <v>0.20916928531141726</v>
      </c>
      <c r="AK899" s="72">
        <f>(AW899-Driver!$K$180)/(Driver!$L$180-Driver!$K$180)</f>
        <v>0.47809454976932914</v>
      </c>
      <c r="AL899" s="72">
        <f>(AX899-Driver!$K$181)/(Driver!$L$181-Driver!$K$181)</f>
        <v>0.66862707898564466</v>
      </c>
      <c r="AM899" s="72">
        <f>(AY899-Driver!$K$182)/(Driver!$L$182-Driver!$K$182)</f>
        <v>5.4070722147149822E-2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48.751776818070041</v>
      </c>
      <c r="AX899" s="70">
        <f t="shared" si="506"/>
        <v>7.0176437108708019</v>
      </c>
      <c r="AY899" s="70">
        <f>IFERROR(Driver!$K$19/Data!BH899/Data!BI899*Data!BK899*Data!BL899,"")</f>
        <v>0.21514576542709651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0.85080471984183714</v>
      </c>
      <c r="L900" s="72">
        <f t="shared" si="484"/>
        <v>0.81119571347997743</v>
      </c>
      <c r="M900" s="72">
        <f t="shared" si="485"/>
        <v>0.89041372620369696</v>
      </c>
      <c r="N900" s="72">
        <f t="shared" si="486"/>
        <v>0.81481850376272691</v>
      </c>
      <c r="O900" s="72">
        <f t="shared" si="487"/>
        <v>0.99473966831241611</v>
      </c>
      <c r="P900" s="72">
        <f t="shared" si="488"/>
        <v>0.86168300653594776</v>
      </c>
      <c r="Q900" s="72"/>
      <c r="R900" s="72"/>
      <c r="S900" s="72">
        <f t="shared" si="489"/>
        <v>0.83543766778946205</v>
      </c>
      <c r="T900" s="72">
        <f t="shared" si="490"/>
        <v>0.93518985762643003</v>
      </c>
      <c r="U900" s="72">
        <f t="shared" si="491"/>
        <v>0.76800824189548833</v>
      </c>
      <c r="V900" s="72">
        <f t="shared" si="492"/>
        <v>0.88539545198702974</v>
      </c>
      <c r="W900" s="72">
        <f t="shared" si="493"/>
        <v>0.93660767463626304</v>
      </c>
      <c r="X900" s="72">
        <f t="shared" si="494"/>
        <v>0.18880428652002251</v>
      </c>
      <c r="Y900" s="72">
        <f t="shared" si="495"/>
        <v>0.10958627379630308</v>
      </c>
      <c r="Z900" s="72">
        <f t="shared" si="496"/>
        <v>0.18518149623727309</v>
      </c>
      <c r="AA900" s="72">
        <f t="shared" si="497"/>
        <v>5.2603316875838302E-3</v>
      </c>
      <c r="AB900" s="72">
        <f t="shared" si="498"/>
        <v>0.1383169934640523</v>
      </c>
      <c r="AC900" s="72"/>
      <c r="AD900" s="72"/>
      <c r="AE900" s="72">
        <f t="shared" si="499"/>
        <v>0.16456233221053795</v>
      </c>
      <c r="AF900" s="72">
        <f t="shared" si="500"/>
        <v>6.481014237356994E-2</v>
      </c>
      <c r="AG900" s="72">
        <f t="shared" si="501"/>
        <v>0.23199175810451172</v>
      </c>
      <c r="AH900" s="72">
        <f t="shared" si="502"/>
        <v>0.11460454801297026</v>
      </c>
      <c r="AI900" s="72">
        <f t="shared" si="503"/>
        <v>6.3392325363736929E-2</v>
      </c>
      <c r="AJ900" s="72">
        <f>(AV900-Driver!$K$179)/(Driver!$L$179-Driver!$K$179)</f>
        <v>0.116751269035533</v>
      </c>
      <c r="AK900" s="72">
        <f>(AW900-Driver!$K$180)/(Driver!$L$180-Driver!$K$180)</f>
        <v>0.1674169411859921</v>
      </c>
      <c r="AL900" s="72">
        <f>(AX900-Driver!$K$181)/(Driver!$L$181-Driver!$K$181)</f>
        <v>0.21204072598494911</v>
      </c>
      <c r="AM900" s="72">
        <f>(AY900-Driver!$K$182)/(Driver!$L$182-Driver!$K$182)</f>
        <v>9.0850779423527289E-2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18.511854565384454</v>
      </c>
      <c r="AX900" s="70">
        <f t="shared" si="506"/>
        <v>2.9083665338645419</v>
      </c>
      <c r="AY900" s="70">
        <f>IFERROR(Driver!$K$19/Data!BH900/Data!BI900*Data!BK900*Data!BL900,"")</f>
        <v>0.36149249912974218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1</v>
      </c>
      <c r="F901" s="43" t="b">
        <f>CL901&gt;Driver!$F$56</f>
        <v>1</v>
      </c>
      <c r="G901" s="43" t="b">
        <f>AND(CB901&gt;Driver!$F$55,CB901&lt;Driver!$G$55)</f>
        <v>1</v>
      </c>
      <c r="H901" s="43" t="b">
        <f t="shared" si="481"/>
        <v>1</v>
      </c>
      <c r="I901" s="43">
        <f t="shared" si="482"/>
        <v>2</v>
      </c>
      <c r="J901" s="43" t="b">
        <f t="array" ref="J901">NOT(OR(($H$9:$H$1273=TRUE)*($I$9:$I$1273&gt;0)*($BT$9:$BT$1273=BT901)*($K$9:$K$1273&gt;K901)))</f>
        <v>1</v>
      </c>
      <c r="K901" s="72">
        <f t="shared" si="483"/>
        <v>0.89441984435702193</v>
      </c>
      <c r="L901" s="72">
        <f t="shared" si="484"/>
        <v>0.91638465877044561</v>
      </c>
      <c r="M901" s="72">
        <f t="shared" si="485"/>
        <v>0.87245502994359825</v>
      </c>
      <c r="N901" s="72">
        <f t="shared" si="486"/>
        <v>0.82345380383228983</v>
      </c>
      <c r="O901" s="72">
        <f t="shared" si="487"/>
        <v>0.99762860625994254</v>
      </c>
      <c r="P901" s="72">
        <f t="shared" si="488"/>
        <v>0.79628267973856204</v>
      </c>
      <c r="Q901" s="72"/>
      <c r="R901" s="72"/>
      <c r="S901" s="72">
        <f t="shared" si="489"/>
        <v>0.96892167367557214</v>
      </c>
      <c r="T901" s="72">
        <f t="shared" si="490"/>
        <v>0.99911748821659374</v>
      </c>
      <c r="U901" s="72">
        <f t="shared" si="491"/>
        <v>0.67334271275630719</v>
      </c>
      <c r="V901" s="72">
        <f t="shared" si="492"/>
        <v>0.76588047701777329</v>
      </c>
      <c r="W901" s="72">
        <f t="shared" si="493"/>
        <v>0.86135131880043359</v>
      </c>
      <c r="X901" s="72">
        <f t="shared" si="494"/>
        <v>8.3615341229554441E-2</v>
      </c>
      <c r="Y901" s="72">
        <f t="shared" si="495"/>
        <v>0.12754497005640181</v>
      </c>
      <c r="Z901" s="72">
        <f t="shared" si="496"/>
        <v>0.17654619616771011</v>
      </c>
      <c r="AA901" s="72">
        <f t="shared" si="497"/>
        <v>2.3713937400574175E-3</v>
      </c>
      <c r="AB901" s="72">
        <f t="shared" si="498"/>
        <v>0.20371732026143791</v>
      </c>
      <c r="AC901" s="72"/>
      <c r="AD901" s="72"/>
      <c r="AE901" s="72">
        <f t="shared" si="499"/>
        <v>3.1078326324427918E-2</v>
      </c>
      <c r="AF901" s="72">
        <f t="shared" si="500"/>
        <v>8.8251178340625902E-4</v>
      </c>
      <c r="AG901" s="72">
        <f t="shared" si="501"/>
        <v>0.32665728724369286</v>
      </c>
      <c r="AH901" s="72">
        <f t="shared" si="502"/>
        <v>0.23411952298222671</v>
      </c>
      <c r="AI901" s="72">
        <f t="shared" si="503"/>
        <v>0.13864868119956641</v>
      </c>
      <c r="AJ901" s="72">
        <f>(AV901-Driver!$K$179)/(Driver!$L$179-Driver!$K$179)</f>
        <v>0.38917089678510997</v>
      </c>
      <c r="AK901" s="72">
        <f>(AW901-Driver!$K$180)/(Driver!$L$180-Driver!$K$180)</f>
        <v>0.5214368686666776</v>
      </c>
      <c r="AL901" s="72">
        <f>(AX901-Driver!$K$181)/(Driver!$L$181-Driver!$K$181)</f>
        <v>0.57376841838993231</v>
      </c>
      <c r="AM901" s="72">
        <f>(AY901-Driver!$K$182)/(Driver!$L$182-Driver!$K$182)</f>
        <v>9.8482504851168537E-2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52.970517781358183</v>
      </c>
      <c r="AX901" s="70">
        <f t="shared" si="506"/>
        <v>6.1639157655093912</v>
      </c>
      <c r="AY901" s="70">
        <f>IFERROR(Driver!$K$19/Data!BH901/Data!BI901*Data!BK901*Data!BL901,"")</f>
        <v>0.39185890341394802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0.84555761967936727</v>
      </c>
      <c r="L902" s="72">
        <f t="shared" si="484"/>
        <v>0.78911852389009751</v>
      </c>
      <c r="M902" s="72">
        <f t="shared" si="485"/>
        <v>0.90199671546863702</v>
      </c>
      <c r="N902" s="72">
        <f t="shared" si="486"/>
        <v>0.95204736609119078</v>
      </c>
      <c r="O902" s="72">
        <f t="shared" si="487"/>
        <v>0.96930225743890341</v>
      </c>
      <c r="P902" s="72">
        <f t="shared" si="488"/>
        <v>0.78464052287581709</v>
      </c>
      <c r="Q902" s="72"/>
      <c r="R902" s="72"/>
      <c r="S902" s="72">
        <f t="shared" si="489"/>
        <v>0.82700514345448362</v>
      </c>
      <c r="T902" s="72">
        <f t="shared" si="490"/>
        <v>0.91907245182700426</v>
      </c>
      <c r="U902" s="72">
        <f t="shared" si="491"/>
        <v>0.77378352709121334</v>
      </c>
      <c r="V902" s="72">
        <f t="shared" si="492"/>
        <v>0.78934008290180036</v>
      </c>
      <c r="W902" s="72">
        <f t="shared" si="493"/>
        <v>0.99133738601823707</v>
      </c>
      <c r="X902" s="72">
        <f t="shared" si="494"/>
        <v>0.21088147610990249</v>
      </c>
      <c r="Y902" s="72">
        <f t="shared" si="495"/>
        <v>9.8003284531362936E-2</v>
      </c>
      <c r="Z902" s="72">
        <f t="shared" si="496"/>
        <v>4.7952633908809217E-2</v>
      </c>
      <c r="AA902" s="72">
        <f t="shared" si="497"/>
        <v>3.0697742561096614E-2</v>
      </c>
      <c r="AB902" s="72">
        <f t="shared" si="498"/>
        <v>0.21535947712418296</v>
      </c>
      <c r="AC902" s="72"/>
      <c r="AD902" s="72"/>
      <c r="AE902" s="72">
        <f t="shared" si="499"/>
        <v>0.17299485654551638</v>
      </c>
      <c r="AF902" s="72">
        <f t="shared" si="500"/>
        <v>8.0927548172995772E-2</v>
      </c>
      <c r="AG902" s="72">
        <f t="shared" si="501"/>
        <v>0.22621647290878666</v>
      </c>
      <c r="AH902" s="72">
        <f t="shared" si="502"/>
        <v>0.21065991709819962</v>
      </c>
      <c r="AI902" s="72">
        <f t="shared" si="503"/>
        <v>8.6626139817629066E-3</v>
      </c>
      <c r="AJ902" s="72">
        <f>(AV902-Driver!$K$179)/(Driver!$L$179-Driver!$K$179)</f>
        <v>9.4674079445653037E-2</v>
      </c>
      <c r="AK902" s="72">
        <f>(AW902-Driver!$K$180)/(Driver!$L$180-Driver!$K$180)</f>
        <v>0.10943742998996872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12.868396966971304</v>
      </c>
      <c r="AX902" s="70">
        <f t="shared" si="506"/>
        <v>4.143426294820717</v>
      </c>
      <c r="AY902" s="70">
        <f>IFERROR(Driver!$K$19/Data!BH902/Data!BI902*Data!BK902*Data!BL902,"")</f>
        <v>0.50456858726600018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0.84289990210401711</v>
      </c>
      <c r="L903" s="72">
        <f t="shared" si="484"/>
        <v>0.76091773426798803</v>
      </c>
      <c r="M903" s="72">
        <f t="shared" si="485"/>
        <v>0.92488206994004618</v>
      </c>
      <c r="N903" s="72">
        <f t="shared" si="486"/>
        <v>0.97902200720925814</v>
      </c>
      <c r="O903" s="72">
        <f t="shared" si="487"/>
        <v>0.9547745294082659</v>
      </c>
      <c r="P903" s="72">
        <f t="shared" si="488"/>
        <v>0.84084967320261439</v>
      </c>
      <c r="Q903" s="72"/>
      <c r="R903" s="72"/>
      <c r="S903" s="72">
        <f t="shared" si="489"/>
        <v>0.83572048557420275</v>
      </c>
      <c r="T903" s="72">
        <f t="shared" si="490"/>
        <v>0.76661553461096188</v>
      </c>
      <c r="U903" s="72">
        <f t="shared" si="491"/>
        <v>0.30000000000000004</v>
      </c>
      <c r="V903" s="72">
        <f t="shared" si="492"/>
        <v>0.7538162520688767</v>
      </c>
      <c r="W903" s="72">
        <f t="shared" si="493"/>
        <v>0.87702508960573478</v>
      </c>
      <c r="X903" s="72">
        <f t="shared" si="494"/>
        <v>0.23908226573201191</v>
      </c>
      <c r="Y903" s="72">
        <f t="shared" si="495"/>
        <v>7.5117930059953833E-2</v>
      </c>
      <c r="Z903" s="72">
        <f t="shared" si="496"/>
        <v>2.0977992790741862E-2</v>
      </c>
      <c r="AA903" s="72">
        <f t="shared" si="497"/>
        <v>4.5225470591734054E-2</v>
      </c>
      <c r="AB903" s="72">
        <f t="shared" si="498"/>
        <v>0.15915032679738561</v>
      </c>
      <c r="AC903" s="72"/>
      <c r="AD903" s="72"/>
      <c r="AE903" s="72">
        <f t="shared" si="499"/>
        <v>0.16427951442579727</v>
      </c>
      <c r="AF903" s="72">
        <f t="shared" si="500"/>
        <v>0.23338446538903815</v>
      </c>
      <c r="AG903" s="72">
        <f t="shared" si="501"/>
        <v>0.7</v>
      </c>
      <c r="AH903" s="72">
        <f t="shared" si="502"/>
        <v>0.24618374793112333</v>
      </c>
      <c r="AI903" s="72">
        <f t="shared" si="503"/>
        <v>0.12297491039426524</v>
      </c>
      <c r="AJ903" s="72">
        <f>(AV903-Driver!$K$179)/(Driver!$L$179-Driver!$K$179)</f>
        <v>6.6473289823543627E-2</v>
      </c>
      <c r="AK903" s="72">
        <f>(AW903-Driver!$K$180)/(Driver!$L$180-Driver!$K$180)</f>
        <v>0.16533836648304198</v>
      </c>
      <c r="AL903" s="72">
        <f>(AX903-Driver!$K$181)/(Driver!$L$181-Driver!$K$181)</f>
        <v>0.41820021501296406</v>
      </c>
      <c r="AM903" s="72">
        <f>(AY903-Driver!$K$182)/(Driver!$L$182-Driver!$K$182)</f>
        <v>5.0885640519377065E-2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18.30953571240941</v>
      </c>
      <c r="AX903" s="70">
        <f t="shared" si="506"/>
        <v>4.7638019351166765</v>
      </c>
      <c r="AY903" s="70">
        <f>IFERROR(Driver!$K$19/Data!BH903/Data!BI903*Data!BK903*Data!BL903,"")</f>
        <v>0.20247242211775304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0.82258450560021235</v>
      </c>
      <c r="L904" s="72">
        <f t="shared" si="484"/>
        <v>0.76091773426798803</v>
      </c>
      <c r="M904" s="72">
        <f t="shared" si="485"/>
        <v>0.88425127693243644</v>
      </c>
      <c r="N904" s="72">
        <f t="shared" si="486"/>
        <v>0.78193416808954663</v>
      </c>
      <c r="O904" s="72">
        <f t="shared" si="487"/>
        <v>0.99630985878619416</v>
      </c>
      <c r="P904" s="72">
        <f t="shared" si="488"/>
        <v>0.87450980392156863</v>
      </c>
      <c r="Q904" s="72"/>
      <c r="R904" s="72"/>
      <c r="S904" s="72">
        <f t="shared" si="489"/>
        <v>0.84608692588426004</v>
      </c>
      <c r="T904" s="72">
        <f t="shared" si="490"/>
        <v>0.94314355072056166</v>
      </c>
      <c r="U904" s="72">
        <f t="shared" si="491"/>
        <v>0.53688571533498508</v>
      </c>
      <c r="V904" s="72">
        <f t="shared" si="492"/>
        <v>0.76700336469044261</v>
      </c>
      <c r="W904" s="72">
        <f t="shared" si="493"/>
        <v>0.93736185383244208</v>
      </c>
      <c r="X904" s="72">
        <f t="shared" si="494"/>
        <v>0.23908226573201191</v>
      </c>
      <c r="Y904" s="72">
        <f t="shared" si="495"/>
        <v>0.11574872306756352</v>
      </c>
      <c r="Z904" s="72">
        <f t="shared" si="496"/>
        <v>0.21806583191045339</v>
      </c>
      <c r="AA904" s="72">
        <f t="shared" si="497"/>
        <v>3.690141213805842E-3</v>
      </c>
      <c r="AB904" s="72">
        <f t="shared" si="498"/>
        <v>0.12549019607843134</v>
      </c>
      <c r="AC904" s="72"/>
      <c r="AD904" s="72"/>
      <c r="AE904" s="72">
        <f t="shared" si="499"/>
        <v>0.1539130741157399</v>
      </c>
      <c r="AF904" s="72">
        <f t="shared" si="500"/>
        <v>5.6856449279438392E-2</v>
      </c>
      <c r="AG904" s="72">
        <f t="shared" si="501"/>
        <v>0.46311428466501486</v>
      </c>
      <c r="AH904" s="72">
        <f t="shared" si="502"/>
        <v>0.23299663530955741</v>
      </c>
      <c r="AI904" s="72">
        <f t="shared" si="503"/>
        <v>6.2638146167557932E-2</v>
      </c>
      <c r="AJ904" s="72">
        <f>(AV904-Driver!$K$179)/(Driver!$L$179-Driver!$K$179)</f>
        <v>6.6473289823543627E-2</v>
      </c>
      <c r="AK904" s="72">
        <f>(AW904-Driver!$K$180)/(Driver!$L$180-Driver!$K$180)</f>
        <v>0.17645079213968137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19.391167856508343</v>
      </c>
      <c r="AX904" s="70">
        <f t="shared" si="506"/>
        <v>2.6124075128059192</v>
      </c>
      <c r="AY904" s="70">
        <f>IFERROR(Driver!$K$19/Data!BH904/Data!BI904*Data!BK904*Data!BL904,"")</f>
        <v>0.36774023945819478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0.83519024517524576</v>
      </c>
      <c r="L905" s="72">
        <f t="shared" ref="L905:L968" si="521">1-X905</f>
        <v>0.74601160261058741</v>
      </c>
      <c r="M905" s="72">
        <f t="shared" ref="M905:M968" si="522">1-Y905</f>
        <v>0.92436888773990411</v>
      </c>
      <c r="N905" s="72">
        <f t="shared" ref="N905:N968" si="523">1-Z905</f>
        <v>0.96848953392778103</v>
      </c>
      <c r="O905" s="72">
        <f t="shared" ref="O905:O968" si="524">1-AA905</f>
        <v>0.94808118157951304</v>
      </c>
      <c r="P905" s="72">
        <f t="shared" ref="P905:P968" si="525">1-AB905</f>
        <v>0.85653594771241837</v>
      </c>
      <c r="Q905" s="72"/>
      <c r="R905" s="72"/>
      <c r="S905" s="72">
        <f t="shared" ref="S905:S968" si="526">1-AE905</f>
        <v>0.83318236575045423</v>
      </c>
      <c r="T905" s="72">
        <f t="shared" ref="T905:T968" si="527">1-AF905</f>
        <v>0.76613897227621597</v>
      </c>
      <c r="U905" s="72">
        <f t="shared" ref="U905:U968" si="528">1-AG905</f>
        <v>0.30000000000000004</v>
      </c>
      <c r="V905" s="72">
        <f t="shared" ref="V905:V968" si="529">1-AH905</f>
        <v>0.75403961925099028</v>
      </c>
      <c r="W905" s="72">
        <f t="shared" ref="W905:W968" si="530">1-AI905</f>
        <v>0.89218750000000002</v>
      </c>
      <c r="X905" s="72">
        <f t="shared" ref="X905:X968" si="531">ABS(AJ905-AJ$1)</f>
        <v>0.25398839738941259</v>
      </c>
      <c r="Y905" s="72">
        <f t="shared" ref="Y905:Y968" si="532">AVERAGE(Z905:AB905)</f>
        <v>7.5631112260095876E-2</v>
      </c>
      <c r="Z905" s="72">
        <f t="shared" ref="Z905:Z968" si="533">ABS(AL905-AL$1)</f>
        <v>3.1510466072219023E-2</v>
      </c>
      <c r="AA905" s="72">
        <f t="shared" ref="AA905:AA968" si="534">ABS(AM905-AM$1)</f>
        <v>5.1918818420486963E-2</v>
      </c>
      <c r="AB905" s="72">
        <f t="shared" ref="AB905:AB968" si="535">ABS(AN905-AN$1)</f>
        <v>0.14346405228758166</v>
      </c>
      <c r="AC905" s="72"/>
      <c r="AD905" s="72"/>
      <c r="AE905" s="72">
        <f t="shared" ref="AE905:AE968" si="536">ABS(AQ$1-AQ905)</f>
        <v>0.16681763424954571</v>
      </c>
      <c r="AF905" s="72">
        <f t="shared" ref="AF905:AF968" si="537">ABS(AR$1-AR905)</f>
        <v>0.23386102772378406</v>
      </c>
      <c r="AG905" s="72">
        <f t="shared" ref="AG905:AG968" si="538">ABS(AS$1-AS905)</f>
        <v>0.7</v>
      </c>
      <c r="AH905" s="72">
        <f t="shared" ref="AH905:AH968" si="539">ABS(AT$1-AT905)</f>
        <v>0.24596038074900975</v>
      </c>
      <c r="AI905" s="72">
        <f t="shared" ref="AI905:AI968" si="540">ABS(AU$1-AU905)</f>
        <v>0.10781250000000001</v>
      </c>
      <c r="AJ905" s="72">
        <f>(AV905-Driver!$K$179)/(Driver!$L$179-Driver!$K$179)</f>
        <v>5.1567158166142935E-2</v>
      </c>
      <c r="AK905" s="72">
        <f>(AW905-Driver!$K$180)/(Driver!$L$180-Driver!$K$180)</f>
        <v>0.17489919023408618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19.240142099595026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0.17583979387269552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0.83378571128193069</v>
      </c>
      <c r="L906" s="72">
        <f t="shared" si="521"/>
        <v>0.76293207638385308</v>
      </c>
      <c r="M906" s="72">
        <f t="shared" si="522"/>
        <v>0.9046393461800083</v>
      </c>
      <c r="N906" s="72">
        <f t="shared" si="523"/>
        <v>0.86477739834313549</v>
      </c>
      <c r="O906" s="72">
        <f t="shared" si="524"/>
        <v>0.99832364673283724</v>
      </c>
      <c r="P906" s="72">
        <f t="shared" si="525"/>
        <v>0.85081699346405237</v>
      </c>
      <c r="Q906" s="72"/>
      <c r="R906" s="72"/>
      <c r="S906" s="72">
        <f t="shared" si="526"/>
        <v>0.83353231201417111</v>
      </c>
      <c r="T906" s="72">
        <f t="shared" si="527"/>
        <v>0.91405497697254379</v>
      </c>
      <c r="U906" s="72">
        <f t="shared" si="528"/>
        <v>0.89641946833146102</v>
      </c>
      <c r="V906" s="72">
        <f t="shared" si="529"/>
        <v>0.78339531498198078</v>
      </c>
      <c r="W906" s="72">
        <f t="shared" si="530"/>
        <v>0.97685692921236289</v>
      </c>
      <c r="X906" s="72">
        <f t="shared" si="531"/>
        <v>0.23706792361614692</v>
      </c>
      <c r="Y906" s="72">
        <f t="shared" si="532"/>
        <v>9.5360653819991661E-2</v>
      </c>
      <c r="Z906" s="72">
        <f t="shared" si="533"/>
        <v>0.13522260165686456</v>
      </c>
      <c r="AA906" s="72">
        <f t="shared" si="534"/>
        <v>1.6763532671627696E-3</v>
      </c>
      <c r="AB906" s="72">
        <f t="shared" si="535"/>
        <v>0.14918300653594768</v>
      </c>
      <c r="AC906" s="72"/>
      <c r="AD906" s="72"/>
      <c r="AE906" s="72">
        <f t="shared" si="536"/>
        <v>0.16646768798582884</v>
      </c>
      <c r="AF906" s="72">
        <f t="shared" si="537"/>
        <v>8.5945023027456185E-2</v>
      </c>
      <c r="AG906" s="72">
        <f t="shared" si="538"/>
        <v>0.10358053166853903</v>
      </c>
      <c r="AH906" s="72">
        <f t="shared" si="539"/>
        <v>0.21660468501801919</v>
      </c>
      <c r="AI906" s="72">
        <f t="shared" si="540"/>
        <v>2.3143070787637138E-2</v>
      </c>
      <c r="AJ906" s="72">
        <f>(AV906-Driver!$K$179)/(Driver!$L$179-Driver!$K$179)</f>
        <v>6.8487631939408586E-2</v>
      </c>
      <c r="AK906" s="72">
        <f>(AW906-Driver!$K$180)/(Driver!$L$180-Driver!$K$180)</f>
        <v>0.16200853161821213</v>
      </c>
      <c r="AL906" s="72">
        <f>(AX906-Driver!$K$181)/(Driver!$L$181-Driver!$K$181)</f>
        <v>0.26199962056535764</v>
      </c>
      <c r="AM906" s="72">
        <f>(AY906-Driver!$K$182)/(Driver!$L$182-Driver!$K$182)</f>
        <v>9.443475784394835E-2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17.985424979467012</v>
      </c>
      <c r="AX906" s="70">
        <f t="shared" si="543"/>
        <v>3.3579965850882187</v>
      </c>
      <c r="AY906" s="70">
        <f>IFERROR(Driver!$K$19/Data!BH906/Data!BI906*Data!BK906*Data!BL906,"")</f>
        <v>0.37575304069301652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0.81350558188477318</v>
      </c>
      <c r="L907" s="72">
        <f t="shared" si="521"/>
        <v>0.73311981306905172</v>
      </c>
      <c r="M907" s="72">
        <f t="shared" si="522"/>
        <v>0.89389135070049475</v>
      </c>
      <c r="N907" s="72">
        <f t="shared" si="523"/>
        <v>0.87616043761462081</v>
      </c>
      <c r="O907" s="72">
        <f t="shared" si="524"/>
        <v>0.92945152298359535</v>
      </c>
      <c r="P907" s="72">
        <f t="shared" si="525"/>
        <v>0.87606209150326797</v>
      </c>
      <c r="Q907" s="72"/>
      <c r="R907" s="72"/>
      <c r="S907" s="72">
        <f t="shared" si="526"/>
        <v>0.81068030160410098</v>
      </c>
      <c r="T907" s="72">
        <f t="shared" si="527"/>
        <v>0.98065032175642119</v>
      </c>
      <c r="U907" s="72">
        <f t="shared" si="528"/>
        <v>0.44394816178237173</v>
      </c>
      <c r="V907" s="72">
        <f t="shared" si="529"/>
        <v>0.82347273304365154</v>
      </c>
      <c r="W907" s="72">
        <f t="shared" si="530"/>
        <v>0.9662623355263158</v>
      </c>
      <c r="X907" s="72">
        <f t="shared" si="531"/>
        <v>0.26688018693094834</v>
      </c>
      <c r="Y907" s="72">
        <f t="shared" si="532"/>
        <v>0.10610864929950527</v>
      </c>
      <c r="Z907" s="72">
        <f t="shared" si="533"/>
        <v>0.12383956238537913</v>
      </c>
      <c r="AA907" s="72">
        <f t="shared" si="534"/>
        <v>7.0548477016404681E-2</v>
      </c>
      <c r="AB907" s="72">
        <f t="shared" si="535"/>
        <v>0.123937908496732</v>
      </c>
      <c r="AC907" s="72"/>
      <c r="AD907" s="72"/>
      <c r="AE907" s="72">
        <f t="shared" si="536"/>
        <v>0.18931969839589904</v>
      </c>
      <c r="AF907" s="72">
        <f t="shared" si="537"/>
        <v>1.9349678243578819E-2</v>
      </c>
      <c r="AG907" s="72">
        <f t="shared" si="538"/>
        <v>0.55605183821762827</v>
      </c>
      <c r="AH907" s="72">
        <f t="shared" si="539"/>
        <v>0.17652726695634841</v>
      </c>
      <c r="AI907" s="72">
        <f t="shared" si="540"/>
        <v>3.3737664473684204E-2</v>
      </c>
      <c r="AJ907" s="72">
        <f>(AV907-Driver!$K$179)/(Driver!$L$179-Driver!$K$179)</f>
        <v>3.8675368624607194E-2</v>
      </c>
      <c r="AK907" s="72">
        <f>(AW907-Driver!$K$180)/(Driver!$L$180-Driver!$K$180)</f>
        <v>0.18388368513498515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20.114651300698124</v>
      </c>
      <c r="AX907" s="70">
        <f t="shared" si="543"/>
        <v>3.4604439385315877</v>
      </c>
      <c r="AY907" s="70">
        <f>IFERROR(Driver!$K$19/Data!BH907/Data!BI907*Data!BK907*Data!BL907,"")</f>
        <v>0.1017129466788213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0.80931940214301512</v>
      </c>
      <c r="L908" s="72">
        <f t="shared" si="521"/>
        <v>0.69911771815325119</v>
      </c>
      <c r="M908" s="72">
        <f t="shared" si="522"/>
        <v>0.91952108613277894</v>
      </c>
      <c r="N908" s="72">
        <f t="shared" si="523"/>
        <v>0.89428160374375509</v>
      </c>
      <c r="O908" s="72">
        <f t="shared" si="524"/>
        <v>0.92179799452386291</v>
      </c>
      <c r="P908" s="72">
        <f t="shared" si="525"/>
        <v>0.94248366013071894</v>
      </c>
      <c r="Q908" s="72"/>
      <c r="R908" s="72"/>
      <c r="S908" s="72">
        <f t="shared" si="526"/>
        <v>0.88028556162143778</v>
      </c>
      <c r="T908" s="72">
        <f t="shared" si="527"/>
        <v>9.9999999999999978E-2</v>
      </c>
      <c r="U908" s="72">
        <f t="shared" si="528"/>
        <v>0.30000000000000004</v>
      </c>
      <c r="V908" s="72">
        <f t="shared" si="529"/>
        <v>0.75037755918489646</v>
      </c>
      <c r="W908" s="72">
        <f t="shared" si="530"/>
        <v>0.86506179196704425</v>
      </c>
      <c r="X908" s="72">
        <f t="shared" si="531"/>
        <v>0.30088228184674881</v>
      </c>
      <c r="Y908" s="72">
        <f t="shared" si="532"/>
        <v>8.0478913867221016E-2</v>
      </c>
      <c r="Z908" s="72">
        <f t="shared" si="533"/>
        <v>0.10571839625624485</v>
      </c>
      <c r="AA908" s="72">
        <f t="shared" si="534"/>
        <v>7.8202005476137121E-2</v>
      </c>
      <c r="AB908" s="72">
        <f t="shared" si="535"/>
        <v>5.7516339869281063E-2</v>
      </c>
      <c r="AC908" s="72"/>
      <c r="AD908" s="72"/>
      <c r="AE908" s="72">
        <f t="shared" si="536"/>
        <v>0.11971443837856223</v>
      </c>
      <c r="AF908" s="72">
        <f t="shared" si="537"/>
        <v>0.9</v>
      </c>
      <c r="AG908" s="72">
        <f t="shared" si="538"/>
        <v>0.7</v>
      </c>
      <c r="AH908" s="72">
        <f t="shared" si="539"/>
        <v>0.24962244081510351</v>
      </c>
      <c r="AI908" s="72">
        <f t="shared" si="540"/>
        <v>0.1349382080329557</v>
      </c>
      <c r="AJ908" s="72">
        <f>(AV908-Driver!$K$179)/(Driver!$L$179-Driver!$K$179)</f>
        <v>4.6732737088067029E-3</v>
      </c>
      <c r="AK908" s="72">
        <f>(AW908-Driver!$K$180)/(Driver!$L$180-Driver!$K$180)</f>
        <v>0.26698995144361776</v>
      </c>
      <c r="AL908" s="72">
        <f>(AX908-Driver!$K$181)/(Driver!$L$181-Driver!$K$181)</f>
        <v>0.50294061847846705</v>
      </c>
      <c r="AM908" s="72">
        <f>(AY908-Driver!$K$182)/(Driver!$L$182-Driver!$K$182)</f>
        <v>1.7909105634973999E-2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28.203831088529231</v>
      </c>
      <c r="AX908" s="70">
        <f t="shared" si="543"/>
        <v>5.5264655663062037</v>
      </c>
      <c r="AY908" s="70">
        <f>IFERROR(Driver!$K$19/Data!BH908/Data!BI908*Data!BK908*Data!BL908,"")</f>
        <v>7.1259788790416806E-2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0.85026122524249215</v>
      </c>
      <c r="L909" s="72">
        <f t="shared" si="521"/>
        <v>0.83093626621545402</v>
      </c>
      <c r="M909" s="72">
        <f t="shared" si="522"/>
        <v>0.86958618426953016</v>
      </c>
      <c r="N909" s="72">
        <f t="shared" si="523"/>
        <v>0.76485960918231832</v>
      </c>
      <c r="O909" s="72">
        <f t="shared" si="524"/>
        <v>0.98817998937790608</v>
      </c>
      <c r="P909" s="72">
        <f t="shared" si="525"/>
        <v>0.85571895424836608</v>
      </c>
      <c r="Q909" s="72"/>
      <c r="R909" s="72"/>
      <c r="S909" s="72">
        <f t="shared" si="526"/>
        <v>0.8326925928401212</v>
      </c>
      <c r="T909" s="72">
        <f t="shared" si="527"/>
        <v>0.93498977156092855</v>
      </c>
      <c r="U909" s="72">
        <f t="shared" si="528"/>
        <v>0.97773954222872239</v>
      </c>
      <c r="V909" s="72">
        <f t="shared" si="529"/>
        <v>0.81148055946966691</v>
      </c>
      <c r="W909" s="72">
        <f t="shared" si="530"/>
        <v>0.91630140692640694</v>
      </c>
      <c r="X909" s="72">
        <f t="shared" si="531"/>
        <v>0.16906373378454595</v>
      </c>
      <c r="Y909" s="72">
        <f t="shared" si="532"/>
        <v>0.13041381573046984</v>
      </c>
      <c r="Z909" s="72">
        <f t="shared" si="533"/>
        <v>0.23514039081768162</v>
      </c>
      <c r="AA909" s="72">
        <f t="shared" si="534"/>
        <v>1.1820010622093924E-2</v>
      </c>
      <c r="AB909" s="72">
        <f t="shared" si="535"/>
        <v>0.14428104575163397</v>
      </c>
      <c r="AC909" s="72"/>
      <c r="AD909" s="72"/>
      <c r="AE909" s="72">
        <f t="shared" si="536"/>
        <v>0.16730740715987882</v>
      </c>
      <c r="AF909" s="72">
        <f t="shared" si="537"/>
        <v>6.5010228439071394E-2</v>
      </c>
      <c r="AG909" s="72">
        <f t="shared" si="538"/>
        <v>2.2260457771277609E-2</v>
      </c>
      <c r="AH909" s="72">
        <f t="shared" si="539"/>
        <v>0.18851944053033309</v>
      </c>
      <c r="AI909" s="72">
        <f t="shared" si="540"/>
        <v>8.3698593073593078E-2</v>
      </c>
      <c r="AJ909" s="72">
        <f>(AV909-Driver!$K$179)/(Driver!$L$179-Driver!$K$179)</f>
        <v>0.13649182177100957</v>
      </c>
      <c r="AK909" s="72">
        <f>(AW909-Driver!$K$180)/(Driver!$L$180-Driver!$K$180)</f>
        <v>0.15791138310407821</v>
      </c>
      <c r="AL909" s="72">
        <f>(AX909-Driver!$K$181)/(Driver!$L$181-Driver!$K$181)</f>
        <v>0.16208183140454058</v>
      </c>
      <c r="AM909" s="72">
        <f>(AY909-Driver!$K$182)/(Driver!$L$182-Driver!$K$182)</f>
        <v>0.10793112173320504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17.58662748295583</v>
      </c>
      <c r="AX909" s="70">
        <f t="shared" si="543"/>
        <v>2.4587364826408651</v>
      </c>
      <c r="AY909" s="70">
        <f>IFERROR(Driver!$K$19/Data!BH909/Data!BI909*Data!BK909*Data!BL909,"")</f>
        <v>0.42945466375502356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1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0.83657973072991643</v>
      </c>
      <c r="L910" s="72">
        <f t="shared" si="521"/>
        <v>0.77368866328257191</v>
      </c>
      <c r="M910" s="72">
        <f t="shared" si="522"/>
        <v>0.89947079817726105</v>
      </c>
      <c r="N910" s="72">
        <f t="shared" si="523"/>
        <v>0.89301682160247897</v>
      </c>
      <c r="O910" s="72">
        <f t="shared" si="524"/>
        <v>0.96830406966133042</v>
      </c>
      <c r="P910" s="72">
        <f t="shared" si="525"/>
        <v>0.83709150326797377</v>
      </c>
      <c r="Q910" s="72"/>
      <c r="R910" s="72"/>
      <c r="S910" s="72">
        <f t="shared" si="526"/>
        <v>0.99131051238100287</v>
      </c>
      <c r="T910" s="72">
        <f t="shared" si="527"/>
        <v>0.93346115387222484</v>
      </c>
      <c r="U910" s="72">
        <f t="shared" si="528"/>
        <v>0.7647894940955775</v>
      </c>
      <c r="V910" s="72">
        <f t="shared" si="529"/>
        <v>0.80321251952899919</v>
      </c>
      <c r="W910" s="72">
        <f t="shared" si="530"/>
        <v>0.87490823667596529</v>
      </c>
      <c r="X910" s="72">
        <f t="shared" si="531"/>
        <v>0.22631133671742815</v>
      </c>
      <c r="Y910" s="72">
        <f t="shared" si="532"/>
        <v>0.10052920182273893</v>
      </c>
      <c r="Z910" s="72">
        <f t="shared" si="533"/>
        <v>0.10698317839752097</v>
      </c>
      <c r="AA910" s="72">
        <f t="shared" si="534"/>
        <v>3.1695930338669576E-2</v>
      </c>
      <c r="AB910" s="72">
        <f t="shared" si="535"/>
        <v>0.16290849673202623</v>
      </c>
      <c r="AC910" s="72"/>
      <c r="AD910" s="72"/>
      <c r="AE910" s="72">
        <f t="shared" si="536"/>
        <v>8.6894876189970716E-3</v>
      </c>
      <c r="AF910" s="72">
        <f t="shared" si="537"/>
        <v>6.6538846127775178E-2</v>
      </c>
      <c r="AG910" s="72">
        <f t="shared" si="538"/>
        <v>0.23521050590442255</v>
      </c>
      <c r="AH910" s="72">
        <f t="shared" si="539"/>
        <v>0.19678748047100075</v>
      </c>
      <c r="AI910" s="72">
        <f t="shared" si="540"/>
        <v>0.12509176332403465</v>
      </c>
      <c r="AJ910" s="72">
        <f>(AV910-Driver!$K$179)/(Driver!$L$179-Driver!$K$179)</f>
        <v>0.53186689227298367</v>
      </c>
      <c r="AK910" s="72">
        <f>(AW910-Driver!$K$180)/(Driver!$L$180-Driver!$K$180)</f>
        <v>0.47799253201827874</v>
      </c>
      <c r="AL910" s="72">
        <f>(AX910-Driver!$K$181)/(Driver!$L$181-Driver!$K$181)</f>
        <v>0.50420540061974317</v>
      </c>
      <c r="AM910" s="72">
        <f>(AY910-Driver!$K$182)/(Driver!$L$182-Driver!$K$182)</f>
        <v>0.1278070414497807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48.741846881779409</v>
      </c>
      <c r="AX910" s="70">
        <f t="shared" si="543"/>
        <v>5.5378486055776888</v>
      </c>
      <c r="AY910" s="70">
        <f>IFERROR(Driver!$K$19/Data!BH910/Data!BI910*Data!BK910*Data!BL910,"")</f>
        <v>0.50854034619426935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0.80829805883196171</v>
      </c>
      <c r="L911" s="72">
        <f t="shared" si="521"/>
        <v>0.75342438159697045</v>
      </c>
      <c r="M911" s="72">
        <f t="shared" si="522"/>
        <v>0.86317173606695297</v>
      </c>
      <c r="N911" s="72">
        <f t="shared" si="523"/>
        <v>0.86035066084866885</v>
      </c>
      <c r="O911" s="72">
        <f t="shared" si="524"/>
        <v>0.91339657349598091</v>
      </c>
      <c r="P911" s="72">
        <f t="shared" si="525"/>
        <v>0.81576797385620914</v>
      </c>
      <c r="Q911" s="72"/>
      <c r="R911" s="72"/>
      <c r="S911" s="72">
        <f t="shared" si="526"/>
        <v>0.8035425952405536</v>
      </c>
      <c r="T911" s="72">
        <f t="shared" si="527"/>
        <v>9.9999999999999978E-2</v>
      </c>
      <c r="U911" s="72">
        <f t="shared" si="528"/>
        <v>0.30000000000000004</v>
      </c>
      <c r="V911" s="72">
        <f t="shared" si="529"/>
        <v>0.79687436884600027</v>
      </c>
      <c r="W911" s="72">
        <f t="shared" si="530"/>
        <v>0.8786224446756461</v>
      </c>
      <c r="X911" s="72">
        <f t="shared" si="531"/>
        <v>0.24657561840302955</v>
      </c>
      <c r="Y911" s="72">
        <f t="shared" si="532"/>
        <v>0.13682826393304701</v>
      </c>
      <c r="Z911" s="72">
        <f t="shared" si="533"/>
        <v>0.13964933915133115</v>
      </c>
      <c r="AA911" s="72">
        <f t="shared" si="534"/>
        <v>8.660342650401906E-2</v>
      </c>
      <c r="AB911" s="72">
        <f t="shared" si="535"/>
        <v>0.18423202614379083</v>
      </c>
      <c r="AC911" s="72"/>
      <c r="AD911" s="72"/>
      <c r="AE911" s="72">
        <f t="shared" si="536"/>
        <v>0.19645740475944637</v>
      </c>
      <c r="AF911" s="72">
        <f t="shared" si="537"/>
        <v>0.9</v>
      </c>
      <c r="AG911" s="72">
        <f t="shared" si="538"/>
        <v>0.7</v>
      </c>
      <c r="AH911" s="72">
        <f t="shared" si="539"/>
        <v>0.20312563115399976</v>
      </c>
      <c r="AI911" s="72">
        <f t="shared" si="540"/>
        <v>0.12137755532435396</v>
      </c>
      <c r="AJ911" s="72">
        <f>(AV911-Driver!$K$179)/(Driver!$L$179-Driver!$K$179)</f>
        <v>5.8979937152525981E-2</v>
      </c>
      <c r="AK911" s="72">
        <f>(AW911-Driver!$K$180)/(Driver!$L$180-Driver!$K$180)</f>
        <v>0.12530960451228293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14.413321062803234</v>
      </c>
      <c r="AX911" s="70">
        <f t="shared" si="543"/>
        <v>3.3181559476380196</v>
      </c>
      <c r="AY911" s="70">
        <f>IFERROR(Driver!$K$19/Data!BH911/Data!BI911*Data!BK911*Data!BL911,"")</f>
        <v>3.7830789029698005E-2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0.88902903735089012</v>
      </c>
      <c r="L912" s="72">
        <f t="shared" si="521"/>
        <v>0.86687212956248494</v>
      </c>
      <c r="M912" s="72">
        <f t="shared" si="522"/>
        <v>0.91118594513929529</v>
      </c>
      <c r="N912" s="72">
        <f t="shared" si="523"/>
        <v>0.95056440903054451</v>
      </c>
      <c r="O912" s="72">
        <f t="shared" si="524"/>
        <v>0.95795257671413891</v>
      </c>
      <c r="P912" s="72">
        <f t="shared" si="525"/>
        <v>0.82504084967320268</v>
      </c>
      <c r="Q912" s="72"/>
      <c r="R912" s="72"/>
      <c r="S912" s="72">
        <f t="shared" si="526"/>
        <v>0.82481204916414153</v>
      </c>
      <c r="T912" s="72">
        <f t="shared" si="527"/>
        <v>0.79772875415259259</v>
      </c>
      <c r="U912" s="72">
        <f t="shared" si="528"/>
        <v>0.30000000000000004</v>
      </c>
      <c r="V912" s="72">
        <f t="shared" si="529"/>
        <v>0.75494527514904919</v>
      </c>
      <c r="W912" s="72">
        <f t="shared" si="530"/>
        <v>0.86438107953461762</v>
      </c>
      <c r="X912" s="72">
        <f t="shared" si="531"/>
        <v>0.13312787043751509</v>
      </c>
      <c r="Y912" s="72">
        <f t="shared" si="532"/>
        <v>8.8814054860704664E-2</v>
      </c>
      <c r="Z912" s="72">
        <f t="shared" si="533"/>
        <v>4.9435590969455545E-2</v>
      </c>
      <c r="AA912" s="72">
        <f t="shared" si="534"/>
        <v>4.2047423285861134E-2</v>
      </c>
      <c r="AB912" s="72">
        <f t="shared" si="535"/>
        <v>0.17495915032679735</v>
      </c>
      <c r="AC912" s="72"/>
      <c r="AD912" s="72"/>
      <c r="AE912" s="72">
        <f t="shared" si="536"/>
        <v>0.17518795083585847</v>
      </c>
      <c r="AF912" s="72">
        <f t="shared" si="537"/>
        <v>0.20227124584740738</v>
      </c>
      <c r="AG912" s="72">
        <f t="shared" si="538"/>
        <v>0.7</v>
      </c>
      <c r="AH912" s="72">
        <f t="shared" si="539"/>
        <v>0.24505472485095084</v>
      </c>
      <c r="AI912" s="72">
        <f t="shared" si="540"/>
        <v>0.1356189204653824</v>
      </c>
      <c r="AJ912" s="72">
        <f>(AV912-Driver!$K$179)/(Driver!$L$179-Driver!$K$179)</f>
        <v>0.17242768511804044</v>
      </c>
      <c r="AK912" s="72">
        <f>(AW912-Driver!$K$180)/(Driver!$L$180-Driver!$K$180)</f>
        <v>0.15329710805658756</v>
      </c>
      <c r="AL912" s="72">
        <f>(AX912-Driver!$K$181)/(Driver!$L$181-Driver!$K$181)</f>
        <v>0.44665781319167774</v>
      </c>
      <c r="AM912" s="72">
        <f>(AY912-Driver!$K$182)/(Driver!$L$182-Driver!$K$182)</f>
        <v>5.4063687825249986E-2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17.137495280204259</v>
      </c>
      <c r="AX912" s="70">
        <f t="shared" si="543"/>
        <v>5.0199203187250996</v>
      </c>
      <c r="AY912" s="70">
        <f>IFERROR(Driver!$K$19/Data!BH912/Data!BI912*Data!BK912*Data!BL912,"")</f>
        <v>0.21511777607335195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1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0.8220545195347766</v>
      </c>
      <c r="L913" s="72">
        <f t="shared" si="521"/>
        <v>0.76047457900249782</v>
      </c>
      <c r="M913" s="72">
        <f t="shared" si="522"/>
        <v>0.88363446006705559</v>
      </c>
      <c r="N913" s="72">
        <f t="shared" si="523"/>
        <v>0.84242553595143232</v>
      </c>
      <c r="O913" s="72">
        <f t="shared" si="524"/>
        <v>0.97743209261574737</v>
      </c>
      <c r="P913" s="72">
        <f t="shared" si="525"/>
        <v>0.83104575163398697</v>
      </c>
      <c r="Q913" s="72"/>
      <c r="R913" s="72"/>
      <c r="S913" s="72">
        <f t="shared" si="526"/>
        <v>0.98589686437660728</v>
      </c>
      <c r="T913" s="72">
        <f t="shared" si="527"/>
        <v>0.95617456566744596</v>
      </c>
      <c r="U913" s="72">
        <f t="shared" si="528"/>
        <v>0.74462818055113145</v>
      </c>
      <c r="V913" s="72">
        <f t="shared" si="529"/>
        <v>0.80439100753932924</v>
      </c>
      <c r="W913" s="72">
        <f t="shared" si="530"/>
        <v>0.88319865319865321</v>
      </c>
      <c r="X913" s="72">
        <f t="shared" si="531"/>
        <v>0.23952542099750224</v>
      </c>
      <c r="Y913" s="72">
        <f t="shared" si="532"/>
        <v>0.11636553993294446</v>
      </c>
      <c r="Z913" s="72">
        <f t="shared" si="533"/>
        <v>0.15757446404856773</v>
      </c>
      <c r="AA913" s="72">
        <f t="shared" si="534"/>
        <v>2.2567907384252642E-2</v>
      </c>
      <c r="AB913" s="72">
        <f t="shared" si="535"/>
        <v>0.16895424836601303</v>
      </c>
      <c r="AC913" s="72"/>
      <c r="AD913" s="72"/>
      <c r="AE913" s="72">
        <f t="shared" si="536"/>
        <v>1.4103135623392715E-2</v>
      </c>
      <c r="AF913" s="72">
        <f t="shared" si="537"/>
        <v>4.3825434332554009E-2</v>
      </c>
      <c r="AG913" s="72">
        <f t="shared" si="538"/>
        <v>0.25537181944886861</v>
      </c>
      <c r="AH913" s="72">
        <f t="shared" si="539"/>
        <v>0.19560899246067079</v>
      </c>
      <c r="AI913" s="72">
        <f t="shared" si="540"/>
        <v>0.11680134680134679</v>
      </c>
      <c r="AJ913" s="72">
        <f>(AV913-Driver!$K$179)/(Driver!$L$179-Driver!$K$179)</f>
        <v>0.54508097655305776</v>
      </c>
      <c r="AK913" s="72">
        <f>(AW913-Driver!$K$180)/(Driver!$L$180-Driver!$K$180)</f>
        <v>0.48795814455383102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49.711853538035271</v>
      </c>
      <c r="AX913" s="70">
        <f t="shared" si="543"/>
        <v>5.9931701764371095</v>
      </c>
      <c r="AY913" s="70">
        <f>IFERROR(Driver!$K$19/Data!BH913/Data!BI913*Data!BK913*Data!BL913,"")</f>
        <v>0.47222021937925041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0.86881194288582042</v>
      </c>
      <c r="L914" s="72">
        <f t="shared" si="521"/>
        <v>0.8095036661026509</v>
      </c>
      <c r="M914" s="72">
        <f t="shared" si="522"/>
        <v>0.92812021966898994</v>
      </c>
      <c r="N914" s="72">
        <f t="shared" si="523"/>
        <v>0.97838961613862008</v>
      </c>
      <c r="O914" s="72">
        <f t="shared" si="524"/>
        <v>0.97476189254155221</v>
      </c>
      <c r="P914" s="72">
        <f t="shared" si="525"/>
        <v>0.83120915032679743</v>
      </c>
      <c r="Q914" s="72"/>
      <c r="R914" s="72"/>
      <c r="S914" s="72">
        <f t="shared" si="526"/>
        <v>0.82348060040886861</v>
      </c>
      <c r="T914" s="72">
        <f t="shared" si="527"/>
        <v>0.90303111968312111</v>
      </c>
      <c r="U914" s="72">
        <f t="shared" si="528"/>
        <v>0.71450985502565745</v>
      </c>
      <c r="V914" s="72">
        <f t="shared" si="529"/>
        <v>0.98227698242585193</v>
      </c>
      <c r="W914" s="72">
        <f t="shared" si="530"/>
        <v>0.87014776077495437</v>
      </c>
      <c r="X914" s="72">
        <f t="shared" si="531"/>
        <v>0.1904963338973491</v>
      </c>
      <c r="Y914" s="72">
        <f t="shared" si="532"/>
        <v>7.1879780331010071E-2</v>
      </c>
      <c r="Z914" s="72">
        <f t="shared" si="533"/>
        <v>2.1610383861379867E-2</v>
      </c>
      <c r="AA914" s="72">
        <f t="shared" si="534"/>
        <v>2.5238107458447748E-2</v>
      </c>
      <c r="AB914" s="72">
        <f t="shared" si="535"/>
        <v>0.1687908496732026</v>
      </c>
      <c r="AC914" s="72"/>
      <c r="AD914" s="72"/>
      <c r="AE914" s="72">
        <f t="shared" si="536"/>
        <v>0.17651939959113144</v>
      </c>
      <c r="AF914" s="72">
        <f t="shared" si="537"/>
        <v>9.6968880316878947E-2</v>
      </c>
      <c r="AG914" s="72">
        <f t="shared" si="538"/>
        <v>0.28549014497434255</v>
      </c>
      <c r="AH914" s="72">
        <f t="shared" si="539"/>
        <v>1.772301757414807E-2</v>
      </c>
      <c r="AI914" s="72">
        <f t="shared" si="540"/>
        <v>0.1298522392250456</v>
      </c>
      <c r="AJ914" s="72">
        <f>(AV914-Driver!$K$179)/(Driver!$L$179-Driver!$K$179)</f>
        <v>0.11505922165820642</v>
      </c>
      <c r="AK914" s="72">
        <f>(AW914-Driver!$K$180)/(Driver!$L$180-Driver!$K$180)</f>
        <v>0.15718707223758879</v>
      </c>
      <c r="AL914" s="72">
        <f>(AX914-Driver!$K$181)/(Driver!$L$181-Driver!$K$181)</f>
        <v>0.41883260608360207</v>
      </c>
      <c r="AM914" s="72">
        <f>(AY914-Driver!$K$182)/(Driver!$L$182-Driver!$K$182)</f>
        <v>7.0873003652663372E-2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17.516126411477615</v>
      </c>
      <c r="AX914" s="70">
        <f t="shared" si="543"/>
        <v>4.7694934547524186</v>
      </c>
      <c r="AY914" s="70">
        <f>IFERROR(Driver!$K$19/Data!BH914/Data!BI914*Data!BK914*Data!BL914,"")</f>
        <v>0.28200153453606913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0.91026324570069417</v>
      </c>
      <c r="L915" s="72">
        <f t="shared" si="521"/>
        <v>0.98285794859398923</v>
      </c>
      <c r="M915" s="72">
        <f t="shared" si="522"/>
        <v>0.83766854280739911</v>
      </c>
      <c r="N915" s="72">
        <f t="shared" si="523"/>
        <v>0.71468253968253959</v>
      </c>
      <c r="O915" s="72">
        <f t="shared" si="524"/>
        <v>0.9734047880860629</v>
      </c>
      <c r="P915" s="72">
        <f t="shared" si="525"/>
        <v>0.82491830065359473</v>
      </c>
      <c r="Q915" s="72"/>
      <c r="R915" s="72"/>
      <c r="S915" s="72">
        <f t="shared" si="526"/>
        <v>0.90871001477027913</v>
      </c>
      <c r="T915" s="72">
        <f t="shared" si="527"/>
        <v>0.9580923410203086</v>
      </c>
      <c r="U915" s="72">
        <f t="shared" si="528"/>
        <v>0.72806747507743363</v>
      </c>
      <c r="V915" s="72">
        <f t="shared" si="529"/>
        <v>0.86073942906714584</v>
      </c>
      <c r="W915" s="72">
        <f t="shared" si="530"/>
        <v>0.90619812883298267</v>
      </c>
      <c r="X915" s="72">
        <f t="shared" si="531"/>
        <v>1.7142051406010772E-2</v>
      </c>
      <c r="Y915" s="72">
        <f t="shared" si="532"/>
        <v>0.16233145719260089</v>
      </c>
      <c r="Z915" s="72">
        <f t="shared" si="533"/>
        <v>0.28531746031746036</v>
      </c>
      <c r="AA915" s="72">
        <f t="shared" si="534"/>
        <v>2.6595211913937059E-2</v>
      </c>
      <c r="AB915" s="72">
        <f t="shared" si="535"/>
        <v>0.17508169934640527</v>
      </c>
      <c r="AC915" s="72"/>
      <c r="AD915" s="72"/>
      <c r="AE915" s="72">
        <f t="shared" si="536"/>
        <v>9.1289985229720816E-2</v>
      </c>
      <c r="AF915" s="72">
        <f t="shared" si="537"/>
        <v>4.1907658979691384E-2</v>
      </c>
      <c r="AG915" s="72">
        <f t="shared" si="538"/>
        <v>0.27193252492256642</v>
      </c>
      <c r="AH915" s="72">
        <f t="shared" si="539"/>
        <v>0.13926057093285413</v>
      </c>
      <c r="AI915" s="72">
        <f t="shared" si="540"/>
        <v>9.3801871167017326E-2</v>
      </c>
      <c r="AJ915" s="72">
        <f>(AV915-Driver!$K$179)/(Driver!$L$179-Driver!$K$179)</f>
        <v>0.3226976069615663</v>
      </c>
      <c r="AK915" s="72">
        <f>(AW915-Driver!$K$180)/(Driver!$L$180-Driver!$K$180)</f>
        <v>0.50349740350037697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51.224373170688004</v>
      </c>
      <c r="AX915" s="70">
        <f t="shared" si="543"/>
        <v>7.1428571428571432</v>
      </c>
      <c r="AY915" s="70">
        <f>IFERROR(Driver!$K$19/Data!BH915/Data!BI915*Data!BK915*Data!BL915,"")</f>
        <v>0.27660165701924627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0.85434746275253726</v>
      </c>
      <c r="L916" s="72">
        <f t="shared" si="521"/>
        <v>0.76841108693900573</v>
      </c>
      <c r="M916" s="72">
        <f t="shared" si="522"/>
        <v>0.94028383856606879</v>
      </c>
      <c r="N916" s="72">
        <f t="shared" si="523"/>
        <v>0.99504995889458048</v>
      </c>
      <c r="O916" s="72">
        <f t="shared" si="524"/>
        <v>0.9855237790258482</v>
      </c>
      <c r="P916" s="72">
        <f t="shared" si="525"/>
        <v>0.84027777777777779</v>
      </c>
      <c r="Q916" s="72"/>
      <c r="R916" s="72"/>
      <c r="S916" s="72">
        <f t="shared" si="526"/>
        <v>0.83407326475309074</v>
      </c>
      <c r="T916" s="72">
        <f t="shared" si="527"/>
        <v>0.98764508590008471</v>
      </c>
      <c r="U916" s="72">
        <f t="shared" si="528"/>
        <v>0.71766965507262293</v>
      </c>
      <c r="V916" s="72">
        <f t="shared" si="529"/>
        <v>0.75979078266482503</v>
      </c>
      <c r="W916" s="72">
        <f t="shared" si="530"/>
        <v>0.93775864617203664</v>
      </c>
      <c r="X916" s="72">
        <f t="shared" si="531"/>
        <v>0.23158891306099427</v>
      </c>
      <c r="Y916" s="72">
        <f t="shared" si="532"/>
        <v>5.9716161433931186E-2</v>
      </c>
      <c r="Z916" s="72">
        <f t="shared" si="533"/>
        <v>4.9500411054195781E-3</v>
      </c>
      <c r="AA916" s="72">
        <f t="shared" si="534"/>
        <v>1.4476220974151799E-2</v>
      </c>
      <c r="AB916" s="72">
        <f t="shared" si="535"/>
        <v>0.15972222222222218</v>
      </c>
      <c r="AC916" s="72"/>
      <c r="AD916" s="72"/>
      <c r="AE916" s="72">
        <f t="shared" si="536"/>
        <v>0.16592673524690926</v>
      </c>
      <c r="AF916" s="72">
        <f t="shared" si="537"/>
        <v>1.2354914099915265E-2</v>
      </c>
      <c r="AG916" s="72">
        <f t="shared" si="538"/>
        <v>0.28233034492737702</v>
      </c>
      <c r="AH916" s="72">
        <f t="shared" si="539"/>
        <v>0.240209217335175</v>
      </c>
      <c r="AI916" s="72">
        <f t="shared" si="540"/>
        <v>6.2241353827963364E-2</v>
      </c>
      <c r="AJ916" s="72">
        <f>(AV916-Driver!$K$179)/(Driver!$L$179-Driver!$K$179)</f>
        <v>7.3966642494561266E-2</v>
      </c>
      <c r="AK916" s="72">
        <f>(AW916-Driver!$K$180)/(Driver!$L$180-Driver!$K$180)</f>
        <v>0.16366246927565387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18.146411625398436</v>
      </c>
      <c r="AX916" s="70">
        <f t="shared" si="543"/>
        <v>4.5304496300512236</v>
      </c>
      <c r="AY916" s="70">
        <f>IFERROR(Driver!$K$19/Data!BH916/Data!BI916*Data!BK916*Data!BL916,"")</f>
        <v>0.32482275484088108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0.88077063718538484</v>
      </c>
      <c r="L917" s="72">
        <f t="shared" si="521"/>
        <v>0.91360486665055196</v>
      </c>
      <c r="M917" s="72">
        <f t="shared" si="522"/>
        <v>0.84793640772021772</v>
      </c>
      <c r="N917" s="72">
        <f t="shared" si="523"/>
        <v>0.73049231644849177</v>
      </c>
      <c r="O917" s="72">
        <f t="shared" si="524"/>
        <v>0.94566984788863195</v>
      </c>
      <c r="P917" s="72">
        <f t="shared" si="525"/>
        <v>0.86764705882352944</v>
      </c>
      <c r="Q917" s="72"/>
      <c r="R917" s="72"/>
      <c r="S917" s="72">
        <f t="shared" si="526"/>
        <v>0.90313290863554507</v>
      </c>
      <c r="T917" s="72">
        <f t="shared" si="527"/>
        <v>0.49161512362892368</v>
      </c>
      <c r="U917" s="72">
        <f t="shared" si="528"/>
        <v>0.43491927885332182</v>
      </c>
      <c r="V917" s="72">
        <f t="shared" si="529"/>
        <v>0.75972500930793951</v>
      </c>
      <c r="W917" s="72">
        <f t="shared" si="530"/>
        <v>0.85862042682926831</v>
      </c>
      <c r="X917" s="72">
        <f t="shared" si="531"/>
        <v>8.6395133349448039E-2</v>
      </c>
      <c r="Y917" s="72">
        <f t="shared" si="532"/>
        <v>0.15206359227978225</v>
      </c>
      <c r="Z917" s="72">
        <f t="shared" si="533"/>
        <v>0.26950768355150817</v>
      </c>
      <c r="AA917" s="72">
        <f t="shared" si="534"/>
        <v>5.4330152111368005E-2</v>
      </c>
      <c r="AB917" s="72">
        <f t="shared" si="535"/>
        <v>0.13235294117647062</v>
      </c>
      <c r="AC917" s="72"/>
      <c r="AD917" s="72"/>
      <c r="AE917" s="72">
        <f t="shared" si="536"/>
        <v>9.6867091364454899E-2</v>
      </c>
      <c r="AF917" s="72">
        <f t="shared" si="537"/>
        <v>0.50838487637107632</v>
      </c>
      <c r="AG917" s="72">
        <f t="shared" si="538"/>
        <v>0.56508072114667818</v>
      </c>
      <c r="AH917" s="72">
        <f t="shared" si="539"/>
        <v>0.24027499069206054</v>
      </c>
      <c r="AI917" s="72">
        <f t="shared" si="540"/>
        <v>0.14137957317073169</v>
      </c>
      <c r="AJ917" s="72">
        <f>(AV917-Driver!$K$179)/(Driver!$L$179-Driver!$K$179)</f>
        <v>0.21916042220610749</v>
      </c>
      <c r="AK917" s="72">
        <f>(AW917-Driver!$K$180)/(Driver!$L$180-Driver!$K$180)</f>
        <v>0.46089304771715955</v>
      </c>
      <c r="AL917" s="72">
        <f>(AX917-Driver!$K$181)/(Driver!$L$181-Driver!$K$181)</f>
        <v>0.66672990577373037</v>
      </c>
      <c r="AM917" s="72">
        <f>(AY917-Driver!$K$182)/(Driver!$L$182-Driver!$K$182)</f>
        <v>4.1780958999743115E-2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47.077462125553382</v>
      </c>
      <c r="AX917" s="70">
        <f t="shared" si="543"/>
        <v>7.0005691519635738</v>
      </c>
      <c r="AY917" s="70">
        <f>IFERROR(Driver!$K$19/Data!BH917/Data!BI917*Data!BK917*Data!BL917,"")</f>
        <v>0.16624517016463961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0.84513123528456768</v>
      </c>
      <c r="L918" s="72">
        <f t="shared" si="521"/>
        <v>0.75737249214406577</v>
      </c>
      <c r="M918" s="72">
        <f t="shared" si="522"/>
        <v>0.93288997842506971</v>
      </c>
      <c r="N918" s="72">
        <f t="shared" si="523"/>
        <v>0.99609656611648645</v>
      </c>
      <c r="O918" s="72">
        <f t="shared" si="524"/>
        <v>0.95249166981231725</v>
      </c>
      <c r="P918" s="72">
        <f t="shared" si="525"/>
        <v>0.85008169934640532</v>
      </c>
      <c r="Q918" s="72"/>
      <c r="R918" s="72"/>
      <c r="S918" s="72">
        <f t="shared" si="526"/>
        <v>0.83892227296000421</v>
      </c>
      <c r="T918" s="72">
        <f t="shared" si="527"/>
        <v>0.83728656649027899</v>
      </c>
      <c r="U918" s="72">
        <f t="shared" si="528"/>
        <v>0.30000000000000004</v>
      </c>
      <c r="V918" s="72">
        <f t="shared" si="529"/>
        <v>0.75398385151192826</v>
      </c>
      <c r="W918" s="72">
        <f t="shared" si="530"/>
        <v>0.87949921752738658</v>
      </c>
      <c r="X918" s="72">
        <f t="shared" si="531"/>
        <v>0.24262750785593423</v>
      </c>
      <c r="Y918" s="72">
        <f t="shared" si="532"/>
        <v>6.7110021574930345E-2</v>
      </c>
      <c r="Z918" s="72">
        <f t="shared" si="533"/>
        <v>3.9034338835135518E-3</v>
      </c>
      <c r="AA918" s="72">
        <f t="shared" si="534"/>
        <v>4.7508330187682787E-2</v>
      </c>
      <c r="AB918" s="72">
        <f t="shared" si="535"/>
        <v>0.14991830065359471</v>
      </c>
      <c r="AC918" s="72"/>
      <c r="AD918" s="72"/>
      <c r="AE918" s="72">
        <f t="shared" si="536"/>
        <v>0.16107772703999576</v>
      </c>
      <c r="AF918" s="72">
        <f t="shared" si="537"/>
        <v>0.16271343350972098</v>
      </c>
      <c r="AG918" s="72">
        <f t="shared" si="538"/>
        <v>0.7</v>
      </c>
      <c r="AH918" s="72">
        <f t="shared" si="539"/>
        <v>0.24601614848807174</v>
      </c>
      <c r="AI918" s="72">
        <f t="shared" si="540"/>
        <v>0.12050078247261345</v>
      </c>
      <c r="AJ918" s="72">
        <f>(AV918-Driver!$K$179)/(Driver!$L$179-Driver!$K$179)</f>
        <v>6.2928047699621292E-2</v>
      </c>
      <c r="AK918" s="72">
        <f>(AW918-Driver!$K$180)/(Driver!$L$180-Driver!$K$180)</f>
        <v>0.1723106042295412</v>
      </c>
      <c r="AL918" s="72">
        <f>(AX918-Driver!$K$181)/(Driver!$L$181-Driver!$K$181)</f>
        <v>0.40112565610573575</v>
      </c>
      <c r="AM918" s="72">
        <f>(AY918-Driver!$K$182)/(Driver!$L$182-Driver!$K$182)</f>
        <v>4.8602780923428332E-2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18.98818110414777</v>
      </c>
      <c r="AX918" s="70">
        <f t="shared" si="543"/>
        <v>4.6101309049516219</v>
      </c>
      <c r="AY918" s="70">
        <f>IFERROR(Driver!$K$19/Data!BH918/Data!BI918*Data!BK918*Data!BL918,"")</f>
        <v>0.19338899294149092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0.87784028956926041</v>
      </c>
      <c r="L919" s="72">
        <f t="shared" si="521"/>
        <v>0.90893159294174519</v>
      </c>
      <c r="M919" s="72">
        <f t="shared" si="522"/>
        <v>0.84674898619677552</v>
      </c>
      <c r="N919" s="72">
        <f t="shared" si="523"/>
        <v>0.70013754505786374</v>
      </c>
      <c r="O919" s="72">
        <f t="shared" si="524"/>
        <v>0.95918621091808365</v>
      </c>
      <c r="P919" s="72">
        <f t="shared" si="525"/>
        <v>0.88092320261437917</v>
      </c>
      <c r="Q919" s="72"/>
      <c r="R919" s="72"/>
      <c r="S919" s="72">
        <f t="shared" si="526"/>
        <v>0.92820261904823442</v>
      </c>
      <c r="T919" s="72">
        <f t="shared" si="527"/>
        <v>0.8711165645650264</v>
      </c>
      <c r="U919" s="72">
        <f t="shared" si="528"/>
        <v>0.67972833966213342</v>
      </c>
      <c r="V919" s="72">
        <f t="shared" si="529"/>
        <v>0.76458678474337027</v>
      </c>
      <c r="W919" s="72">
        <f t="shared" si="530"/>
        <v>0.85877662670236288</v>
      </c>
      <c r="X919" s="72">
        <f t="shared" si="531"/>
        <v>9.1068407058254752E-2</v>
      </c>
      <c r="Y919" s="72">
        <f t="shared" si="532"/>
        <v>0.15325101380322451</v>
      </c>
      <c r="Z919" s="72">
        <f t="shared" si="533"/>
        <v>0.2998624549421362</v>
      </c>
      <c r="AA919" s="72">
        <f t="shared" si="534"/>
        <v>4.081378908191638E-2</v>
      </c>
      <c r="AB919" s="72">
        <f t="shared" si="535"/>
        <v>0.11907679738562088</v>
      </c>
      <c r="AC919" s="72"/>
      <c r="AD919" s="72"/>
      <c r="AE919" s="72">
        <f t="shared" si="536"/>
        <v>7.1797380951765633E-2</v>
      </c>
      <c r="AF919" s="72">
        <f t="shared" si="537"/>
        <v>0.12888343543497363</v>
      </c>
      <c r="AG919" s="72">
        <f t="shared" si="538"/>
        <v>0.32027166033786653</v>
      </c>
      <c r="AH919" s="72">
        <f t="shared" si="539"/>
        <v>0.23541321525662973</v>
      </c>
      <c r="AI919" s="72">
        <f t="shared" si="540"/>
        <v>0.14122337329763707</v>
      </c>
      <c r="AJ919" s="72">
        <f>(AV919-Driver!$K$179)/(Driver!$L$179-Driver!$K$179)</f>
        <v>0.21448714849730077</v>
      </c>
      <c r="AK919" s="72">
        <f>(AW919-Driver!$K$180)/(Driver!$L$180-Driver!$K$180)</f>
        <v>0.45182128424514056</v>
      </c>
      <c r="AL919" s="72">
        <f>(AX919-Driver!$K$181)/(Driver!$L$181-Driver!$K$181)</f>
        <v>0.6970846771643584</v>
      </c>
      <c r="AM919" s="72">
        <f>(AY919-Driver!$K$182)/(Driver!$L$182-Driver!$K$182)</f>
        <v>5.529732202919474E-2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46.194458605153166</v>
      </c>
      <c r="AX919" s="70">
        <f t="shared" si="543"/>
        <v>7.2737620944792258</v>
      </c>
      <c r="AY919" s="70">
        <f>IFERROR(Driver!$K$19/Data!BH919/Data!BI919*Data!BK919*Data!BL919,"")</f>
        <v>0.2200263691996365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0.83217244141093072</v>
      </c>
      <c r="L920" s="72">
        <f t="shared" si="521"/>
        <v>0.78017484489565714</v>
      </c>
      <c r="M920" s="72">
        <f t="shared" si="522"/>
        <v>0.88417003792620441</v>
      </c>
      <c r="N920" s="72">
        <f t="shared" si="523"/>
        <v>0.78930468601783343</v>
      </c>
      <c r="O920" s="72">
        <f t="shared" si="524"/>
        <v>0.95507634279345943</v>
      </c>
      <c r="P920" s="72">
        <f t="shared" si="525"/>
        <v>0.90812908496732025</v>
      </c>
      <c r="Q920" s="72"/>
      <c r="R920" s="72"/>
      <c r="S920" s="72">
        <f t="shared" si="526"/>
        <v>0.94781287278945836</v>
      </c>
      <c r="T920" s="72">
        <f t="shared" si="527"/>
        <v>9.9999999999999978E-2</v>
      </c>
      <c r="U920" s="72">
        <f t="shared" si="528"/>
        <v>0.30000000000000004</v>
      </c>
      <c r="V920" s="72">
        <f t="shared" si="529"/>
        <v>0.75076906443256664</v>
      </c>
      <c r="W920" s="72">
        <f t="shared" si="530"/>
        <v>0.85448747197809827</v>
      </c>
      <c r="X920" s="72">
        <f t="shared" si="531"/>
        <v>0.21982515510434292</v>
      </c>
      <c r="Y920" s="72">
        <f t="shared" si="532"/>
        <v>0.11582996207379563</v>
      </c>
      <c r="Z920" s="72">
        <f t="shared" si="533"/>
        <v>0.21069531398216662</v>
      </c>
      <c r="AA920" s="72">
        <f t="shared" si="534"/>
        <v>4.4923657206540513E-2</v>
      </c>
      <c r="AB920" s="72">
        <f t="shared" si="535"/>
        <v>9.1870915032679745E-2</v>
      </c>
      <c r="AC920" s="72"/>
      <c r="AD920" s="72"/>
      <c r="AE920" s="72">
        <f t="shared" si="536"/>
        <v>5.2187127210541639E-2</v>
      </c>
      <c r="AF920" s="72">
        <f t="shared" si="537"/>
        <v>0.9</v>
      </c>
      <c r="AG920" s="72">
        <f t="shared" si="538"/>
        <v>0.7</v>
      </c>
      <c r="AH920" s="72">
        <f t="shared" si="539"/>
        <v>0.24923093556743339</v>
      </c>
      <c r="AI920" s="72">
        <f t="shared" si="540"/>
        <v>0.1455125280219017</v>
      </c>
      <c r="AJ920" s="72">
        <f>(AV920-Driver!$K$179)/(Driver!$L$179-Driver!$K$179)</f>
        <v>8.5730400451212607E-2</v>
      </c>
      <c r="AK920" s="72">
        <f>(AW920-Driver!$K$180)/(Driver!$L$180-Driver!$K$180)</f>
        <v>0.41793452225200878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42.896077840796636</v>
      </c>
      <c r="AX920" s="70">
        <f t="shared" si="543"/>
        <v>6.4712578258394995</v>
      </c>
      <c r="AY920" s="70">
        <f>IFERROR(Driver!$K$19/Data!BH920/Data!BI920*Data!BK920*Data!BL920,"")</f>
        <v>0.20367332843442648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1</v>
      </c>
      <c r="J921" s="43" t="b">
        <f t="array" ref="J921">NOT(OR(($H$9:$H$1273=TRUE)*($I$9:$I$1273&gt;0)*($BT$9:$BT$1273=BT921)*($K$9:$K$1273&gt;K921)))</f>
        <v>0</v>
      </c>
      <c r="K921" s="72">
        <f t="shared" si="520"/>
        <v>0.81108332889452028</v>
      </c>
      <c r="L921" s="72">
        <f t="shared" si="521"/>
        <v>0.82932479252276203</v>
      </c>
      <c r="M921" s="72">
        <f t="shared" si="522"/>
        <v>0.79284186526627853</v>
      </c>
      <c r="N921" s="72">
        <f t="shared" si="523"/>
        <v>0.72248940744956691</v>
      </c>
      <c r="O921" s="72">
        <f t="shared" si="524"/>
        <v>0.79713095959109881</v>
      </c>
      <c r="P921" s="72">
        <f t="shared" si="525"/>
        <v>0.85890522875816999</v>
      </c>
      <c r="Q921" s="72"/>
      <c r="R921" s="72"/>
      <c r="S921" s="72">
        <f t="shared" si="526"/>
        <v>0.86931649861219573</v>
      </c>
      <c r="T921" s="72">
        <f t="shared" si="527"/>
        <v>0.89196996520248029</v>
      </c>
      <c r="U921" s="72">
        <f t="shared" si="528"/>
        <v>0.30000000000000004</v>
      </c>
      <c r="V921" s="72">
        <f t="shared" si="529"/>
        <v>0.77677386561627126</v>
      </c>
      <c r="W921" s="72">
        <f t="shared" si="530"/>
        <v>0.89303652968036529</v>
      </c>
      <c r="X921" s="72">
        <f t="shared" si="531"/>
        <v>0.17067520747723791</v>
      </c>
      <c r="Y921" s="72">
        <f t="shared" si="532"/>
        <v>0.20715813473372144</v>
      </c>
      <c r="Z921" s="72">
        <f t="shared" si="533"/>
        <v>0.27751059255043314</v>
      </c>
      <c r="AA921" s="72">
        <f t="shared" si="534"/>
        <v>0.20286904040890116</v>
      </c>
      <c r="AB921" s="72">
        <f t="shared" si="535"/>
        <v>0.14109477124183004</v>
      </c>
      <c r="AC921" s="72"/>
      <c r="AD921" s="72"/>
      <c r="AE921" s="72">
        <f t="shared" si="536"/>
        <v>0.13068350138780432</v>
      </c>
      <c r="AF921" s="72">
        <f t="shared" si="537"/>
        <v>0.10803003479751976</v>
      </c>
      <c r="AG921" s="72">
        <f t="shared" si="538"/>
        <v>0.7</v>
      </c>
      <c r="AH921" s="72">
        <f t="shared" si="539"/>
        <v>0.22322613438372871</v>
      </c>
      <c r="AI921" s="72">
        <f t="shared" si="540"/>
        <v>0.10696347031963471</v>
      </c>
      <c r="AJ921" s="72">
        <f>(AV921-Driver!$K$179)/(Driver!$L$179-Driver!$K$179)</f>
        <v>0.13488034807831761</v>
      </c>
      <c r="AK921" s="72">
        <f>(AW921-Driver!$K$180)/(Driver!$L$180-Driver!$K$180)</f>
        <v>0.16478700370309518</v>
      </c>
      <c r="AL921" s="72">
        <f>(AX921-Driver!$K$181)/(Driver!$L$181-Driver!$K$181)</f>
        <v>0.11971162967178905</v>
      </c>
      <c r="AM921" s="72">
        <f>(AY921-Driver!$K$182)/(Driver!$L$182-Driver!$K$182)</f>
        <v>0.29898015152001228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18.255868608189559</v>
      </c>
      <c r="AX921" s="70">
        <f t="shared" si="543"/>
        <v>2.0774046670461015</v>
      </c>
      <c r="AY921" s="70">
        <f>IFERROR(Driver!$K$19/Data!BH921/Data!BI921*Data!BK921*Data!BL921,"")</f>
        <v>1.18963296571531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1</v>
      </c>
      <c r="H922" s="43" t="b">
        <f t="shared" si="518"/>
        <v>0</v>
      </c>
      <c r="I922" s="43">
        <f t="shared" si="519"/>
        <v>2</v>
      </c>
      <c r="J922" s="43" t="b">
        <f t="array" ref="J922">NOT(OR(($H$9:$H$1273=TRUE)*($I$9:$I$1273&gt;0)*($BT$9:$BT$1273=BT922)*($K$9:$K$1273&gt;K922)))</f>
        <v>0</v>
      </c>
      <c r="K922" s="72">
        <f t="shared" si="520"/>
        <v>0.8419103698564504</v>
      </c>
      <c r="L922" s="72">
        <f t="shared" si="521"/>
        <v>0.8406856820562405</v>
      </c>
      <c r="M922" s="72">
        <f t="shared" si="522"/>
        <v>0.84313505765666041</v>
      </c>
      <c r="N922" s="72">
        <f t="shared" si="523"/>
        <v>0.77434547524188968</v>
      </c>
      <c r="O922" s="72">
        <f t="shared" si="524"/>
        <v>0.93018224674769934</v>
      </c>
      <c r="P922" s="72">
        <f t="shared" si="525"/>
        <v>0.82487745098039222</v>
      </c>
      <c r="Q922" s="72"/>
      <c r="R922" s="72"/>
      <c r="S922" s="72">
        <f t="shared" si="526"/>
        <v>0.83261264338342145</v>
      </c>
      <c r="T922" s="72">
        <f t="shared" si="527"/>
        <v>0.90104170251365889</v>
      </c>
      <c r="U922" s="72">
        <f t="shared" si="528"/>
        <v>0.76909936217165908</v>
      </c>
      <c r="V922" s="72">
        <f t="shared" si="529"/>
        <v>0.85216596101814002</v>
      </c>
      <c r="W922" s="72">
        <f t="shared" si="530"/>
        <v>0.922281879194631</v>
      </c>
      <c r="X922" s="72">
        <f t="shared" si="531"/>
        <v>0.15931431794375955</v>
      </c>
      <c r="Y922" s="72">
        <f t="shared" si="532"/>
        <v>0.15686494234333961</v>
      </c>
      <c r="Z922" s="72">
        <f t="shared" si="533"/>
        <v>0.22565452475811038</v>
      </c>
      <c r="AA922" s="72">
        <f t="shared" si="534"/>
        <v>6.9817753252300691E-2</v>
      </c>
      <c r="AB922" s="72">
        <f t="shared" si="535"/>
        <v>0.1751225490196078</v>
      </c>
      <c r="AC922" s="72"/>
      <c r="AD922" s="72"/>
      <c r="AE922" s="72">
        <f t="shared" si="536"/>
        <v>0.16738735661657855</v>
      </c>
      <c r="AF922" s="72">
        <f t="shared" si="537"/>
        <v>9.8958297486341065E-2</v>
      </c>
      <c r="AG922" s="72">
        <f t="shared" si="538"/>
        <v>0.23090063782834097</v>
      </c>
      <c r="AH922" s="72">
        <f t="shared" si="539"/>
        <v>0.14783403898185998</v>
      </c>
      <c r="AI922" s="72">
        <f t="shared" si="540"/>
        <v>7.7718120805369051E-2</v>
      </c>
      <c r="AJ922" s="72">
        <f>(AV922-Driver!$K$179)/(Driver!$L$179-Driver!$K$179)</f>
        <v>0.14624123761179597</v>
      </c>
      <c r="AK922" s="72">
        <f>(AW922-Driver!$K$180)/(Driver!$L$180-Driver!$K$180)</f>
        <v>0.13228116316344771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15.091900354540989</v>
      </c>
      <c r="AX922" s="70">
        <f t="shared" si="543"/>
        <v>2.5441092771770064</v>
      </c>
      <c r="AY922" s="70">
        <f>IFERROR(Driver!$K$19/Data!BH922/Data!BI922*Data!BK922*Data!BL922,"")</f>
        <v>0.66022592472064612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0.80803592303128502</v>
      </c>
      <c r="L923" s="72">
        <f t="shared" si="521"/>
        <v>0.70010071710579336</v>
      </c>
      <c r="M923" s="72">
        <f t="shared" si="522"/>
        <v>0.91597112895677657</v>
      </c>
      <c r="N923" s="72">
        <f t="shared" si="523"/>
        <v>0.98914026433946756</v>
      </c>
      <c r="O923" s="72">
        <f t="shared" si="524"/>
        <v>0.92756397220406495</v>
      </c>
      <c r="P923" s="72">
        <f t="shared" si="525"/>
        <v>0.83120915032679743</v>
      </c>
      <c r="Q923" s="72"/>
      <c r="R923" s="72"/>
      <c r="S923" s="72">
        <f t="shared" si="526"/>
        <v>0.82555821439003063</v>
      </c>
      <c r="T923" s="72">
        <f t="shared" si="527"/>
        <v>9.9999999999999978E-2</v>
      </c>
      <c r="U923" s="72">
        <f t="shared" si="528"/>
        <v>0.30000000000000004</v>
      </c>
      <c r="V923" s="72">
        <f t="shared" si="529"/>
        <v>0.75114059837675018</v>
      </c>
      <c r="W923" s="72">
        <f t="shared" si="530"/>
        <v>0.95596833130328862</v>
      </c>
      <c r="X923" s="72">
        <f t="shared" si="531"/>
        <v>0.2998992828942067</v>
      </c>
      <c r="Y923" s="72">
        <f t="shared" si="532"/>
        <v>8.4028871043223388E-2</v>
      </c>
      <c r="Z923" s="72">
        <f t="shared" si="533"/>
        <v>1.0859735660532499E-2</v>
      </c>
      <c r="AA923" s="72">
        <f t="shared" si="534"/>
        <v>7.2436027795935082E-2</v>
      </c>
      <c r="AB923" s="72">
        <f t="shared" si="535"/>
        <v>0.1687908496732026</v>
      </c>
      <c r="AC923" s="72"/>
      <c r="AD923" s="72"/>
      <c r="AE923" s="72">
        <f t="shared" si="536"/>
        <v>0.1744417856099694</v>
      </c>
      <c r="AF923" s="72">
        <f t="shared" si="537"/>
        <v>0.9</v>
      </c>
      <c r="AG923" s="72">
        <f t="shared" si="538"/>
        <v>0.7</v>
      </c>
      <c r="AH923" s="72">
        <f t="shared" si="539"/>
        <v>0.24885940162324982</v>
      </c>
      <c r="AI923" s="72">
        <f t="shared" si="540"/>
        <v>4.4031668696711337E-2</v>
      </c>
      <c r="AJ923" s="72">
        <f>(AV923-Driver!$K$179)/(Driver!$L$179-Driver!$K$179)</f>
        <v>5.6562726613488025E-3</v>
      </c>
      <c r="AK923" s="72">
        <f>(AW923-Driver!$K$180)/(Driver!$L$180-Driver!$K$180)</f>
        <v>0.15426362408435709</v>
      </c>
      <c r="AL923" s="72">
        <f>(AX923-Driver!$K$181)/(Driver!$L$181-Driver!$K$181)</f>
        <v>0.4080819578827547</v>
      </c>
      <c r="AM923" s="72">
        <f>(AY923-Driver!$K$182)/(Driver!$L$182-Driver!$K$182)</f>
        <v>2.3675083315176038E-2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17.231571482441684</v>
      </c>
      <c r="AX923" s="70">
        <f t="shared" si="543"/>
        <v>4.6727376209447922</v>
      </c>
      <c r="AY923" s="70">
        <f>IFERROR(Driver!$K$19/Data!BH923/Data!BI923*Data!BK923*Data!BL923,"")</f>
        <v>9.4202439307763605E-2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0.81676513226302827</v>
      </c>
      <c r="L924" s="72">
        <f t="shared" si="521"/>
        <v>0.73311981306905172</v>
      </c>
      <c r="M924" s="72">
        <f t="shared" si="522"/>
        <v>0.90041045145700482</v>
      </c>
      <c r="N924" s="72">
        <f t="shared" si="523"/>
        <v>0.89260260545121106</v>
      </c>
      <c r="O924" s="72">
        <f t="shared" si="524"/>
        <v>0.93497678813548979</v>
      </c>
      <c r="P924" s="72">
        <f t="shared" si="525"/>
        <v>0.87365196078431373</v>
      </c>
      <c r="Q924" s="72"/>
      <c r="R924" s="72"/>
      <c r="S924" s="72">
        <f t="shared" si="526"/>
        <v>0.81134922945293386</v>
      </c>
      <c r="T924" s="72">
        <f t="shared" si="527"/>
        <v>0.97090635937104852</v>
      </c>
      <c r="U924" s="72">
        <f t="shared" si="528"/>
        <v>0.92831616659675742</v>
      </c>
      <c r="V924" s="72">
        <f t="shared" si="529"/>
        <v>0.86783165770395432</v>
      </c>
      <c r="W924" s="72">
        <f t="shared" si="530"/>
        <v>0.98379337539432177</v>
      </c>
      <c r="X924" s="72">
        <f t="shared" si="531"/>
        <v>0.26688018693094834</v>
      </c>
      <c r="Y924" s="72">
        <f t="shared" si="532"/>
        <v>9.9589548542995177E-2</v>
      </c>
      <c r="Z924" s="72">
        <f t="shared" si="533"/>
        <v>0.10739739454878899</v>
      </c>
      <c r="AA924" s="72">
        <f t="shared" si="534"/>
        <v>6.5023211864510239E-2</v>
      </c>
      <c r="AB924" s="72">
        <f t="shared" si="535"/>
        <v>0.12634803921568627</v>
      </c>
      <c r="AC924" s="72"/>
      <c r="AD924" s="72"/>
      <c r="AE924" s="72">
        <f t="shared" si="536"/>
        <v>0.18865077054706611</v>
      </c>
      <c r="AF924" s="72">
        <f t="shared" si="537"/>
        <v>2.909364062895145E-2</v>
      </c>
      <c r="AG924" s="72">
        <f t="shared" si="538"/>
        <v>7.1683833403242581E-2</v>
      </c>
      <c r="AH924" s="72">
        <f t="shared" si="539"/>
        <v>0.13216834229604568</v>
      </c>
      <c r="AI924" s="72">
        <f t="shared" si="540"/>
        <v>1.6206624605678205E-2</v>
      </c>
      <c r="AJ924" s="72">
        <f>(AV924-Driver!$K$179)/(Driver!$L$179-Driver!$K$179)</f>
        <v>3.8675368624607194E-2</v>
      </c>
      <c r="AK924" s="72">
        <f>(AW924-Driver!$K$180)/(Driver!$L$180-Driver!$K$180)</f>
        <v>0.18337315020480738</v>
      </c>
      <c r="AL924" s="72">
        <f>(AX924-Driver!$K$181)/(Driver!$L$181-Driver!$K$181)</f>
        <v>0.28982482767343321</v>
      </c>
      <c r="AM924" s="72">
        <f>(AY924-Driver!$K$182)/(Driver!$L$182-Driver!$K$182)</f>
        <v>3.1087899246600877E-2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20.064958190640226</v>
      </c>
      <c r="AX924" s="70">
        <f t="shared" si="543"/>
        <v>3.6084234490608988</v>
      </c>
      <c r="AY924" s="70">
        <f>IFERROR(Driver!$K$19/Data!BH924/Data!BI924*Data!BK924*Data!BL924,"")</f>
        <v>0.12369780933807935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2</v>
      </c>
      <c r="J925" s="43" t="b">
        <f t="array" ref="J925">NOT(OR(($H$9:$H$1273=TRUE)*($I$9:$I$1273&gt;0)*($BT$9:$BT$1273=BT925)*($K$9:$K$1273&gt;K925)))</f>
        <v>0</v>
      </c>
      <c r="K925" s="72">
        <f t="shared" si="520"/>
        <v>0.83893772455704041</v>
      </c>
      <c r="L925" s="72">
        <f t="shared" si="521"/>
        <v>0.82932479252276203</v>
      </c>
      <c r="M925" s="72">
        <f t="shared" si="522"/>
        <v>0.84855065659131856</v>
      </c>
      <c r="N925" s="72">
        <f t="shared" si="523"/>
        <v>0.71932745209637639</v>
      </c>
      <c r="O925" s="72">
        <f t="shared" si="524"/>
        <v>0.94748464839653357</v>
      </c>
      <c r="P925" s="72">
        <f t="shared" si="525"/>
        <v>0.87883986928104574</v>
      </c>
      <c r="Q925" s="72"/>
      <c r="R925" s="72"/>
      <c r="S925" s="72">
        <f t="shared" si="526"/>
        <v>0.84354915861084923</v>
      </c>
      <c r="T925" s="72">
        <f t="shared" si="527"/>
        <v>0.89813557681761624</v>
      </c>
      <c r="U925" s="72">
        <f t="shared" si="528"/>
        <v>0.30000000000000004</v>
      </c>
      <c r="V925" s="72">
        <f t="shared" si="529"/>
        <v>0.77611092899391187</v>
      </c>
      <c r="W925" s="72">
        <f t="shared" si="530"/>
        <v>0.89363425925925921</v>
      </c>
      <c r="X925" s="72">
        <f t="shared" si="531"/>
        <v>0.17067520747723791</v>
      </c>
      <c r="Y925" s="72">
        <f t="shared" si="532"/>
        <v>0.15144934340868141</v>
      </c>
      <c r="Z925" s="72">
        <f t="shared" si="533"/>
        <v>0.28067254790362361</v>
      </c>
      <c r="AA925" s="72">
        <f t="shared" si="534"/>
        <v>5.2515351603466376E-2</v>
      </c>
      <c r="AB925" s="72">
        <f t="shared" si="535"/>
        <v>0.12116013071895421</v>
      </c>
      <c r="AC925" s="72"/>
      <c r="AD925" s="72"/>
      <c r="AE925" s="72">
        <f t="shared" si="536"/>
        <v>0.15645084138915083</v>
      </c>
      <c r="AF925" s="72">
        <f t="shared" si="537"/>
        <v>0.10186442318238374</v>
      </c>
      <c r="AG925" s="72">
        <f t="shared" si="538"/>
        <v>0.7</v>
      </c>
      <c r="AH925" s="72">
        <f t="shared" si="539"/>
        <v>0.22388907100608807</v>
      </c>
      <c r="AI925" s="72">
        <f t="shared" si="540"/>
        <v>0.10636574074074075</v>
      </c>
      <c r="AJ925" s="72">
        <f>(AV925-Driver!$K$179)/(Driver!$L$179-Driver!$K$179)</f>
        <v>0.13488034807831761</v>
      </c>
      <c r="AK925" s="72">
        <f>(AW925-Driver!$K$180)/(Driver!$L$180-Driver!$K$180)</f>
        <v>0.17701398282159567</v>
      </c>
      <c r="AL925" s="72">
        <f>(AX925-Driver!$K$181)/(Driver!$L$181-Driver!$K$181)</f>
        <v>0.1165496743185986</v>
      </c>
      <c r="AM925" s="72">
        <f>(AY925-Driver!$K$182)/(Driver!$L$182-Driver!$K$182)</f>
        <v>0.1486264627145775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19.445986234028965</v>
      </c>
      <c r="AX925" s="70">
        <f t="shared" si="543"/>
        <v>2.0489470688673874</v>
      </c>
      <c r="AY925" s="70">
        <f>IFERROR(Driver!$K$19/Data!BH925/Data!BI925*Data!BK925*Data!BL925,"")</f>
        <v>0.59138019271183595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0.83259423196573312</v>
      </c>
      <c r="L926" s="72">
        <f t="shared" si="521"/>
        <v>0.76797598904197895</v>
      </c>
      <c r="M926" s="72">
        <f t="shared" si="522"/>
        <v>0.89721247488948741</v>
      </c>
      <c r="N926" s="72">
        <f t="shared" si="523"/>
        <v>0.85718870549547843</v>
      </c>
      <c r="O926" s="72">
        <f t="shared" si="524"/>
        <v>0.98706309825795113</v>
      </c>
      <c r="P926" s="72">
        <f t="shared" si="525"/>
        <v>0.84738562091503278</v>
      </c>
      <c r="Q926" s="72"/>
      <c r="R926" s="72"/>
      <c r="S926" s="72">
        <f t="shared" si="526"/>
        <v>0.82031295458169262</v>
      </c>
      <c r="T926" s="72">
        <f t="shared" si="527"/>
        <v>0.89927162769118851</v>
      </c>
      <c r="U926" s="72">
        <f t="shared" si="528"/>
        <v>0.96224524709483239</v>
      </c>
      <c r="V926" s="72">
        <f t="shared" si="529"/>
        <v>0.85159774429941471</v>
      </c>
      <c r="W926" s="72">
        <f t="shared" si="530"/>
        <v>0.97439446366782012</v>
      </c>
      <c r="X926" s="72">
        <f t="shared" si="531"/>
        <v>0.23202401095802108</v>
      </c>
      <c r="Y926" s="72">
        <f t="shared" si="532"/>
        <v>0.10278752511051255</v>
      </c>
      <c r="Z926" s="72">
        <f t="shared" si="533"/>
        <v>0.14281129450452157</v>
      </c>
      <c r="AA926" s="72">
        <f t="shared" si="534"/>
        <v>1.2936901742048826E-2</v>
      </c>
      <c r="AB926" s="72">
        <f t="shared" si="535"/>
        <v>0.15261437908496728</v>
      </c>
      <c r="AC926" s="72"/>
      <c r="AD926" s="72"/>
      <c r="AE926" s="72">
        <f t="shared" si="536"/>
        <v>0.17968704541830735</v>
      </c>
      <c r="AF926" s="72">
        <f t="shared" si="537"/>
        <v>0.10072837230881146</v>
      </c>
      <c r="AG926" s="72">
        <f t="shared" si="538"/>
        <v>3.775475290516761E-2</v>
      </c>
      <c r="AH926" s="72">
        <f t="shared" si="539"/>
        <v>0.14840225570058527</v>
      </c>
      <c r="AI926" s="72">
        <f t="shared" si="540"/>
        <v>2.5605536332179935E-2</v>
      </c>
      <c r="AJ926" s="72">
        <f>(AV926-Driver!$K$179)/(Driver!$L$179-Driver!$K$179)</f>
        <v>7.3531544597534443E-2</v>
      </c>
      <c r="AK926" s="72">
        <f>(AW926-Driver!$K$180)/(Driver!$L$180-Driver!$K$180)</f>
        <v>0.15763359296100291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17.559588674567081</v>
      </c>
      <c r="AX926" s="70">
        <f t="shared" si="543"/>
        <v>3.2896983494593055</v>
      </c>
      <c r="AY926" s="70">
        <f>IFERROR(Driver!$K$19/Data!BH926/Data!BI926*Data!BK926*Data!BL926,"")</f>
        <v>0.33094765943390958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1</v>
      </c>
      <c r="H927" s="43" t="b">
        <f t="shared" si="518"/>
        <v>0</v>
      </c>
      <c r="I927" s="43">
        <f t="shared" si="519"/>
        <v>2</v>
      </c>
      <c r="J927" s="43" t="b">
        <f t="array" ref="J927">NOT(OR(($H$9:$H$1273=TRUE)*($I$9:$I$1273&gt;0)*($BT$9:$BT$1273=BT927)*($K$9:$K$1273&gt;K927)))</f>
        <v>0</v>
      </c>
      <c r="K927" s="72">
        <f t="shared" si="520"/>
        <v>0.90167373442921539</v>
      </c>
      <c r="L927" s="72">
        <f t="shared" si="521"/>
        <v>0.95469744581419702</v>
      </c>
      <c r="M927" s="72">
        <f t="shared" si="522"/>
        <v>0.84865002304423365</v>
      </c>
      <c r="N927" s="72">
        <f t="shared" si="523"/>
        <v>0.86035066084866885</v>
      </c>
      <c r="O927" s="72">
        <f t="shared" si="524"/>
        <v>0.93171868932978374</v>
      </c>
      <c r="P927" s="72">
        <f t="shared" si="525"/>
        <v>0.75388071895424846</v>
      </c>
      <c r="Q927" s="72"/>
      <c r="R927" s="72"/>
      <c r="S927" s="72">
        <f t="shared" si="526"/>
        <v>0.8167029914141779</v>
      </c>
      <c r="T927" s="72">
        <f t="shared" si="527"/>
        <v>0.92243705722227498</v>
      </c>
      <c r="U927" s="72">
        <f t="shared" si="528"/>
        <v>0.74840326703068272</v>
      </c>
      <c r="V927" s="72">
        <f t="shared" si="529"/>
        <v>0.8581073779249917</v>
      </c>
      <c r="W927" s="72">
        <f t="shared" si="530"/>
        <v>0.93883000812494355</v>
      </c>
      <c r="X927" s="72">
        <f t="shared" si="531"/>
        <v>4.5302554185802923E-2</v>
      </c>
      <c r="Y927" s="72">
        <f t="shared" si="532"/>
        <v>0.15134997695576632</v>
      </c>
      <c r="Z927" s="72">
        <f t="shared" si="533"/>
        <v>0.13964933915133115</v>
      </c>
      <c r="AA927" s="72">
        <f t="shared" si="534"/>
        <v>6.8281310670216255E-2</v>
      </c>
      <c r="AB927" s="72">
        <f t="shared" si="535"/>
        <v>0.24611928104575159</v>
      </c>
      <c r="AC927" s="72"/>
      <c r="AD927" s="72"/>
      <c r="AE927" s="72">
        <f t="shared" si="536"/>
        <v>0.18329700858582215</v>
      </c>
      <c r="AF927" s="72">
        <f t="shared" si="537"/>
        <v>7.7562942777725019E-2</v>
      </c>
      <c r="AG927" s="72">
        <f t="shared" si="538"/>
        <v>0.25159673296931728</v>
      </c>
      <c r="AH927" s="72">
        <f t="shared" si="539"/>
        <v>0.1418926220750083</v>
      </c>
      <c r="AI927" s="72">
        <f t="shared" si="540"/>
        <v>6.1169991875056437E-2</v>
      </c>
      <c r="AJ927" s="72">
        <f>(AV927-Driver!$K$179)/(Driver!$L$179-Driver!$K$179)</f>
        <v>0.2602530013697526</v>
      </c>
      <c r="AK927" s="72">
        <f>(AW927-Driver!$K$180)/(Driver!$L$180-Driver!$K$180)</f>
        <v>7.3693472017371559E-2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9.3892453312181363</v>
      </c>
      <c r="AX927" s="70">
        <f t="shared" si="543"/>
        <v>3.3181559476380196</v>
      </c>
      <c r="AY927" s="70">
        <f>IFERROR(Driver!$K$19/Data!BH927/Data!BI927*Data!BK927*Data!BL927,"")</f>
        <v>0.65411246623089736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0.857377087470927</v>
      </c>
      <c r="L928" s="72">
        <f t="shared" si="521"/>
        <v>0.84165256627185558</v>
      </c>
      <c r="M928" s="72">
        <f t="shared" si="522"/>
        <v>0.87310160866999853</v>
      </c>
      <c r="N928" s="72">
        <f t="shared" si="523"/>
        <v>0.87616043761462081</v>
      </c>
      <c r="O928" s="72">
        <f t="shared" si="524"/>
        <v>0.92713131649994973</v>
      </c>
      <c r="P928" s="72">
        <f t="shared" si="525"/>
        <v>0.81601307189542482</v>
      </c>
      <c r="Q928" s="72"/>
      <c r="R928" s="72"/>
      <c r="S928" s="72">
        <f t="shared" si="526"/>
        <v>0.83379491448593568</v>
      </c>
      <c r="T928" s="72">
        <f t="shared" si="527"/>
        <v>0.90843398364018568</v>
      </c>
      <c r="U928" s="72">
        <f t="shared" si="528"/>
        <v>0.71309497771356622</v>
      </c>
      <c r="V928" s="72">
        <f t="shared" si="529"/>
        <v>0.96452158465879578</v>
      </c>
      <c r="W928" s="72">
        <f t="shared" si="530"/>
        <v>0.95186795112781952</v>
      </c>
      <c r="X928" s="72">
        <f t="shared" si="531"/>
        <v>0.15834743372814439</v>
      </c>
      <c r="Y928" s="72">
        <f t="shared" si="532"/>
        <v>0.1268983913300015</v>
      </c>
      <c r="Z928" s="72">
        <f t="shared" si="533"/>
        <v>0.12383956238537913</v>
      </c>
      <c r="AA928" s="72">
        <f t="shared" si="534"/>
        <v>7.2868683500050241E-2</v>
      </c>
      <c r="AB928" s="72">
        <f t="shared" si="535"/>
        <v>0.18398692810457515</v>
      </c>
      <c r="AC928" s="72"/>
      <c r="AD928" s="72"/>
      <c r="AE928" s="72">
        <f t="shared" si="536"/>
        <v>0.16620508551406432</v>
      </c>
      <c r="AF928" s="72">
        <f t="shared" si="537"/>
        <v>9.156601635981429E-2</v>
      </c>
      <c r="AG928" s="72">
        <f t="shared" si="538"/>
        <v>0.28690502228643383</v>
      </c>
      <c r="AH928" s="72">
        <f t="shared" si="539"/>
        <v>3.5478415341204161E-2</v>
      </c>
      <c r="AI928" s="72">
        <f t="shared" si="540"/>
        <v>4.813204887218045E-2</v>
      </c>
      <c r="AJ928" s="72">
        <f>(AV928-Driver!$K$179)/(Driver!$L$179-Driver!$K$179)</f>
        <v>0.14720812182741114</v>
      </c>
      <c r="AK928" s="72">
        <f>(AW928-Driver!$K$180)/(Driver!$L$180-Driver!$K$180)</f>
        <v>0.13351998759046721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15.212481797563617</v>
      </c>
      <c r="AX928" s="70">
        <f t="shared" si="543"/>
        <v>3.4604439385315877</v>
      </c>
      <c r="AY928" s="70">
        <f>IFERROR(Driver!$K$19/Data!BH928/Data!BI928*Data!BK928*Data!BL928,"")</f>
        <v>0.67236548375280458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0.83718027674140605</v>
      </c>
      <c r="L929" s="72">
        <f t="shared" si="521"/>
        <v>0.80724760293288211</v>
      </c>
      <c r="M929" s="72">
        <f t="shared" si="522"/>
        <v>0.86711295054992987</v>
      </c>
      <c r="N929" s="72">
        <f t="shared" si="523"/>
        <v>0.89323499652184912</v>
      </c>
      <c r="O929" s="72">
        <f t="shared" si="524"/>
        <v>0.90320189434362663</v>
      </c>
      <c r="P929" s="72">
        <f t="shared" si="525"/>
        <v>0.80490196078431375</v>
      </c>
      <c r="Q929" s="72"/>
      <c r="R929" s="72"/>
      <c r="S929" s="72">
        <f t="shared" si="526"/>
        <v>0.84960727438921446</v>
      </c>
      <c r="T929" s="72">
        <f t="shared" si="527"/>
        <v>0.90724202885423577</v>
      </c>
      <c r="U929" s="72">
        <f t="shared" si="528"/>
        <v>0.81208791121042145</v>
      </c>
      <c r="V929" s="72">
        <f t="shared" si="529"/>
        <v>0.77470915902919779</v>
      </c>
      <c r="W929" s="72">
        <f t="shared" si="530"/>
        <v>0.98835348706411696</v>
      </c>
      <c r="X929" s="72">
        <f t="shared" si="531"/>
        <v>0.19275239706711786</v>
      </c>
      <c r="Y929" s="72">
        <f t="shared" si="532"/>
        <v>0.13288704945007015</v>
      </c>
      <c r="Z929" s="72">
        <f t="shared" si="533"/>
        <v>0.10676500347815088</v>
      </c>
      <c r="AA929" s="72">
        <f t="shared" si="534"/>
        <v>9.6798105656373395E-2</v>
      </c>
      <c r="AB929" s="72">
        <f t="shared" si="535"/>
        <v>0.19509803921568625</v>
      </c>
      <c r="AC929" s="72"/>
      <c r="AD929" s="72"/>
      <c r="AE929" s="72">
        <f t="shared" si="536"/>
        <v>0.15039272561078554</v>
      </c>
      <c r="AF929" s="72">
        <f t="shared" si="537"/>
        <v>9.2757971145764187E-2</v>
      </c>
      <c r="AG929" s="72">
        <f t="shared" si="538"/>
        <v>0.18791208878957857</v>
      </c>
      <c r="AH929" s="72">
        <f t="shared" si="539"/>
        <v>0.22529084097080221</v>
      </c>
      <c r="AI929" s="72">
        <f t="shared" si="540"/>
        <v>1.1646512935883008E-2</v>
      </c>
      <c r="AJ929" s="72">
        <f>(AV929-Driver!$K$179)/(Driver!$L$179-Driver!$K$179)</f>
        <v>0.11280315848843767</v>
      </c>
      <c r="AK929" s="72">
        <f>(AW929-Driver!$K$180)/(Driver!$L$180-Driver!$K$180)</f>
        <v>0.12567317204453912</v>
      </c>
      <c r="AL929" s="72">
        <f>(AX929-Driver!$K$181)/(Driver!$L$181-Driver!$K$181)</f>
        <v>0.29045721874407132</v>
      </c>
      <c r="AM929" s="72">
        <f>(AY929-Driver!$K$182)/(Driver!$L$182-Driver!$K$182)</f>
        <v>0.19290921676748451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14.448709045732421</v>
      </c>
      <c r="AX929" s="70">
        <f t="shared" si="543"/>
        <v>3.6141149686966418</v>
      </c>
      <c r="AY929" s="70">
        <f>IFERROR(Driver!$K$19/Data!BH929/Data!BI929*Data!BK929*Data!BL929,"")</f>
        <v>0.76757992960465538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0.88184524301159095</v>
      </c>
      <c r="L930" s="72">
        <f t="shared" si="521"/>
        <v>0.87114253484811854</v>
      </c>
      <c r="M930" s="72">
        <f t="shared" si="522"/>
        <v>0.89254795117506336</v>
      </c>
      <c r="N930" s="72">
        <f t="shared" si="523"/>
        <v>0.96469518750395244</v>
      </c>
      <c r="O930" s="72">
        <f t="shared" si="524"/>
        <v>0.98762186863561674</v>
      </c>
      <c r="P930" s="72">
        <f t="shared" si="525"/>
        <v>0.72532679738562078</v>
      </c>
      <c r="Q930" s="72"/>
      <c r="R930" s="72"/>
      <c r="S930" s="72">
        <f t="shared" si="526"/>
        <v>0.98504836992159006</v>
      </c>
      <c r="T930" s="72">
        <f t="shared" si="527"/>
        <v>0.91485754984236256</v>
      </c>
      <c r="U930" s="72">
        <f t="shared" si="528"/>
        <v>0.43162802145599333</v>
      </c>
      <c r="V930" s="72">
        <f t="shared" si="529"/>
        <v>0.75980373009334334</v>
      </c>
      <c r="W930" s="72">
        <f t="shared" si="530"/>
        <v>0.87109812212411386</v>
      </c>
      <c r="X930" s="72">
        <f t="shared" si="531"/>
        <v>0.1288574651518814</v>
      </c>
      <c r="Y930" s="72">
        <f t="shared" si="532"/>
        <v>0.10745204882493664</v>
      </c>
      <c r="Z930" s="72">
        <f t="shared" si="533"/>
        <v>3.53048124960475E-2</v>
      </c>
      <c r="AA930" s="72">
        <f t="shared" si="534"/>
        <v>1.2378131364383274E-2</v>
      </c>
      <c r="AB930" s="72">
        <f t="shared" si="535"/>
        <v>0.27467320261437916</v>
      </c>
      <c r="AC930" s="72"/>
      <c r="AD930" s="72"/>
      <c r="AE930" s="72">
        <f t="shared" si="536"/>
        <v>1.4951630078409911E-2</v>
      </c>
      <c r="AF930" s="72">
        <f t="shared" si="537"/>
        <v>8.5142450157637467E-2</v>
      </c>
      <c r="AG930" s="72">
        <f t="shared" si="538"/>
        <v>0.56837197854400667</v>
      </c>
      <c r="AH930" s="72">
        <f t="shared" si="539"/>
        <v>0.24019626990665663</v>
      </c>
      <c r="AI930" s="72">
        <f t="shared" si="540"/>
        <v>0.12890187787588608</v>
      </c>
      <c r="AJ930" s="72">
        <f>(AV930-Driver!$K$179)/(Driver!$L$179-Driver!$K$179)</f>
        <v>0.17669809040367412</v>
      </c>
      <c r="AK930" s="72">
        <f>(AW930-Driver!$K$180)/(Driver!$L$180-Driver!$K$180)</f>
        <v>0.56768437250384041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57.472036016913407</v>
      </c>
      <c r="AX930" s="70">
        <f t="shared" si="543"/>
        <v>4.2572566875355724</v>
      </c>
      <c r="AY930" s="70">
        <f>IFERROR(Driver!$K$19/Data!BH930/Data!BI930*Data!BK930*Data!BL930,"")</f>
        <v>0.33317098983947879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0.8343938067754133</v>
      </c>
      <c r="L931" s="72">
        <f t="shared" si="521"/>
        <v>0.74359439207154954</v>
      </c>
      <c r="M931" s="72">
        <f t="shared" si="522"/>
        <v>0.92519322147927718</v>
      </c>
      <c r="N931" s="72">
        <f t="shared" si="523"/>
        <v>0.94360810725352562</v>
      </c>
      <c r="O931" s="72">
        <f t="shared" si="524"/>
        <v>0.94193887744574367</v>
      </c>
      <c r="P931" s="72">
        <f t="shared" si="525"/>
        <v>0.89003267973856215</v>
      </c>
      <c r="Q931" s="72"/>
      <c r="R931" s="72"/>
      <c r="S931" s="72">
        <f t="shared" si="526"/>
        <v>0.85255198638288621</v>
      </c>
      <c r="T931" s="72">
        <f t="shared" si="527"/>
        <v>0.86622348604317767</v>
      </c>
      <c r="U931" s="72">
        <f t="shared" si="528"/>
        <v>0.30000000000000004</v>
      </c>
      <c r="V931" s="72">
        <f t="shared" si="529"/>
        <v>0.75117596966679934</v>
      </c>
      <c r="W931" s="72">
        <f t="shared" si="530"/>
        <v>0.86557193471995297</v>
      </c>
      <c r="X931" s="72">
        <f t="shared" si="531"/>
        <v>0.25640560792845052</v>
      </c>
      <c r="Y931" s="72">
        <f t="shared" si="532"/>
        <v>7.4806778520722858E-2</v>
      </c>
      <c r="Z931" s="72">
        <f t="shared" si="533"/>
        <v>5.6391892746474437E-2</v>
      </c>
      <c r="AA931" s="72">
        <f t="shared" si="534"/>
        <v>5.80611225542563E-2</v>
      </c>
      <c r="AB931" s="72">
        <f t="shared" si="535"/>
        <v>0.10996732026143785</v>
      </c>
      <c r="AC931" s="72"/>
      <c r="AD931" s="72"/>
      <c r="AE931" s="72">
        <f t="shared" si="536"/>
        <v>0.14744801361711379</v>
      </c>
      <c r="AF931" s="72">
        <f t="shared" si="537"/>
        <v>0.13377651395682227</v>
      </c>
      <c r="AG931" s="72">
        <f t="shared" si="538"/>
        <v>0.7</v>
      </c>
      <c r="AH931" s="72">
        <f t="shared" si="539"/>
        <v>0.24882403033320069</v>
      </c>
      <c r="AI931" s="72">
        <f t="shared" si="540"/>
        <v>0.134428065280047</v>
      </c>
      <c r="AJ931" s="72">
        <f>(AV931-Driver!$K$179)/(Driver!$L$179-Driver!$K$179)</f>
        <v>4.9149947627104985E-2</v>
      </c>
      <c r="AK931" s="72">
        <f>(AW931-Driver!$K$180)/(Driver!$L$180-Driver!$K$180)</f>
        <v>0.21414029669739115</v>
      </c>
      <c r="AL931" s="72">
        <f>(AX931-Driver!$K$181)/(Driver!$L$181-Driver!$K$181)</f>
        <v>0.45361411496869664</v>
      </c>
      <c r="AM931" s="72">
        <f>(AY931-Driver!$K$182)/(Driver!$L$182-Driver!$K$182)</f>
        <v>3.8049988556854819E-2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23.059690003194234</v>
      </c>
      <c r="AX931" s="70">
        <f t="shared" si="543"/>
        <v>5.0825270347182698</v>
      </c>
      <c r="AY931" s="70">
        <f>IFERROR(Driver!$K$19/Data!BH931/Data!BI931*Data!BK931*Data!BL931,"")</f>
        <v>0.15139975179688459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0.83626799786265338</v>
      </c>
      <c r="L932" s="72">
        <f t="shared" si="521"/>
        <v>0.7468173394569334</v>
      </c>
      <c r="M932" s="72">
        <f t="shared" si="522"/>
        <v>0.92571865626837335</v>
      </c>
      <c r="N932" s="72">
        <f t="shared" si="523"/>
        <v>0.98682887497628546</v>
      </c>
      <c r="O932" s="72">
        <f t="shared" si="524"/>
        <v>0.9402453944824295</v>
      </c>
      <c r="P932" s="72">
        <f t="shared" si="525"/>
        <v>0.85008169934640532</v>
      </c>
      <c r="Q932" s="72"/>
      <c r="R932" s="72"/>
      <c r="S932" s="72">
        <f t="shared" si="526"/>
        <v>0.82787845559994377</v>
      </c>
      <c r="T932" s="72">
        <f t="shared" si="527"/>
        <v>0.69358511425483249</v>
      </c>
      <c r="U932" s="72">
        <f t="shared" si="528"/>
        <v>0.30000000000000004</v>
      </c>
      <c r="V932" s="72">
        <f t="shared" si="529"/>
        <v>0.75081471312625014</v>
      </c>
      <c r="W932" s="72">
        <f t="shared" si="530"/>
        <v>0.8666666666666667</v>
      </c>
      <c r="X932" s="72">
        <f t="shared" si="531"/>
        <v>0.2531826605430666</v>
      </c>
      <c r="Y932" s="72">
        <f t="shared" si="532"/>
        <v>7.4281343731626606E-2</v>
      </c>
      <c r="Z932" s="72">
        <f t="shared" si="533"/>
        <v>1.3171125023714592E-2</v>
      </c>
      <c r="AA932" s="72">
        <f t="shared" si="534"/>
        <v>5.975460551757051E-2</v>
      </c>
      <c r="AB932" s="72">
        <f t="shared" si="535"/>
        <v>0.14991830065359471</v>
      </c>
      <c r="AC932" s="72"/>
      <c r="AD932" s="72"/>
      <c r="AE932" s="72">
        <f t="shared" si="536"/>
        <v>0.1721215444000562</v>
      </c>
      <c r="AF932" s="72">
        <f t="shared" si="537"/>
        <v>0.30641488574516751</v>
      </c>
      <c r="AG932" s="72">
        <f t="shared" si="538"/>
        <v>0.7</v>
      </c>
      <c r="AH932" s="72">
        <f t="shared" si="539"/>
        <v>0.24918528687374986</v>
      </c>
      <c r="AI932" s="72">
        <f t="shared" si="540"/>
        <v>0.13333333333333333</v>
      </c>
      <c r="AJ932" s="72">
        <f>(AV932-Driver!$K$179)/(Driver!$L$179-Driver!$K$179)</f>
        <v>5.2372895012488908E-2</v>
      </c>
      <c r="AK932" s="72">
        <f>(AW932-Driver!$K$180)/(Driver!$L$180-Driver!$K$180)</f>
        <v>0.17023121034094482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18.785782515428764</v>
      </c>
      <c r="AX932" s="70">
        <f t="shared" si="543"/>
        <v>4.4564598747865682</v>
      </c>
      <c r="AY932" s="70">
        <f>IFERROR(Driver!$K$19/Data!BH932/Data!BI932*Data!BK932*Data!BL932,"")</f>
        <v>0.14466143438753984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1</v>
      </c>
      <c r="F933" s="43" t="b">
        <f>CL933&gt;Driver!$F$56</f>
        <v>1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0.85772334111770832</v>
      </c>
      <c r="L933" s="72">
        <f t="shared" si="521"/>
        <v>0.9297598904197889</v>
      </c>
      <c r="M933" s="72">
        <f t="shared" si="522"/>
        <v>0.78568679181562784</v>
      </c>
      <c r="N933" s="72">
        <f t="shared" si="523"/>
        <v>0.97649244292670578</v>
      </c>
      <c r="O933" s="72">
        <f t="shared" si="524"/>
        <v>0.61835388023259608</v>
      </c>
      <c r="P933" s="72">
        <f t="shared" si="525"/>
        <v>0.76221405228758177</v>
      </c>
      <c r="Q933" s="72"/>
      <c r="R933" s="72"/>
      <c r="S933" s="72">
        <f t="shared" si="526"/>
        <v>0.83658297483770094</v>
      </c>
      <c r="T933" s="72">
        <f t="shared" si="527"/>
        <v>0.88800470968069156</v>
      </c>
      <c r="U933" s="72">
        <f t="shared" si="528"/>
        <v>0.70035864850126694</v>
      </c>
      <c r="V933" s="72">
        <f t="shared" si="529"/>
        <v>0.572699843502256</v>
      </c>
      <c r="W933" s="72">
        <f t="shared" si="530"/>
        <v>0.90328562134027324</v>
      </c>
      <c r="X933" s="72">
        <f t="shared" si="531"/>
        <v>7.0240109580211096E-2</v>
      </c>
      <c r="Y933" s="72">
        <f t="shared" si="532"/>
        <v>0.21431320818437216</v>
      </c>
      <c r="Z933" s="72">
        <f t="shared" si="533"/>
        <v>2.3507557073294216E-2</v>
      </c>
      <c r="AA933" s="72">
        <f t="shared" si="534"/>
        <v>0.38164611976740392</v>
      </c>
      <c r="AB933" s="72">
        <f t="shared" si="535"/>
        <v>0.23778594771241829</v>
      </c>
      <c r="AC933" s="72"/>
      <c r="AD933" s="72"/>
      <c r="AE933" s="72">
        <f t="shared" si="536"/>
        <v>0.16341702516229906</v>
      </c>
      <c r="AF933" s="72">
        <f t="shared" si="537"/>
        <v>0.11199529031930841</v>
      </c>
      <c r="AG933" s="72">
        <f t="shared" si="538"/>
        <v>0.29964135149873311</v>
      </c>
      <c r="AH933" s="72">
        <f t="shared" si="539"/>
        <v>0.427300156497744</v>
      </c>
      <c r="AI933" s="72">
        <f t="shared" si="540"/>
        <v>9.6714378659726735E-2</v>
      </c>
      <c r="AJ933" s="72">
        <f>(AV933-Driver!$K$179)/(Driver!$L$179-Driver!$K$179)</f>
        <v>0.37579566513576662</v>
      </c>
      <c r="AK933" s="72">
        <f>(AW933-Driver!$K$180)/(Driver!$L$180-Driver!$K$180)</f>
        <v>0.10939246364253613</v>
      </c>
      <c r="AL933" s="72">
        <f>(AX933-Driver!$K$181)/(Driver!$L$181-Driver!$K$181)</f>
        <v>0.42072977929551642</v>
      </c>
      <c r="AM933" s="72">
        <f>(AY933-Driver!$K$182)/(Driver!$L$182-Driver!$K$182)</f>
        <v>0.47775723087851502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12.864020150577778</v>
      </c>
      <c r="AX933" s="70">
        <f t="shared" si="543"/>
        <v>4.7865680136596476</v>
      </c>
      <c r="AY933" s="70">
        <f>IFERROR(Driver!$K$19/Data!BH933/Data!BI933*Data!BK933*Data!BL933,"")</f>
        <v>1.9009815486828361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0.86078873139277312</v>
      </c>
      <c r="L934" s="72">
        <f t="shared" si="521"/>
        <v>0.86123197163806298</v>
      </c>
      <c r="M934" s="72">
        <f t="shared" si="522"/>
        <v>0.86034549114748327</v>
      </c>
      <c r="N934" s="72">
        <f t="shared" si="523"/>
        <v>0.81418611269208885</v>
      </c>
      <c r="O934" s="72">
        <f t="shared" si="524"/>
        <v>0.93351702741702747</v>
      </c>
      <c r="P934" s="72">
        <f t="shared" si="525"/>
        <v>0.83333333333333337</v>
      </c>
      <c r="Q934" s="72"/>
      <c r="R934" s="72"/>
      <c r="S934" s="72">
        <f t="shared" si="526"/>
        <v>0.82848178980666165</v>
      </c>
      <c r="T934" s="72">
        <f t="shared" si="527"/>
        <v>0.89751944406488071</v>
      </c>
      <c r="U934" s="72">
        <f t="shared" si="528"/>
        <v>0.75793900448961238</v>
      </c>
      <c r="V934" s="72">
        <f t="shared" si="529"/>
        <v>0.8975509370707716</v>
      </c>
      <c r="W934" s="72">
        <f t="shared" si="530"/>
        <v>0.91136189258312017</v>
      </c>
      <c r="X934" s="72">
        <f t="shared" si="531"/>
        <v>0.13876802836193697</v>
      </c>
      <c r="Y934" s="72">
        <f t="shared" si="532"/>
        <v>0.13965450885251676</v>
      </c>
      <c r="Z934" s="72">
        <f t="shared" si="533"/>
        <v>0.18581388730791115</v>
      </c>
      <c r="AA934" s="72">
        <f t="shared" si="534"/>
        <v>6.6482972582972533E-2</v>
      </c>
      <c r="AB934" s="72">
        <f t="shared" si="535"/>
        <v>0.16666666666666663</v>
      </c>
      <c r="AC934" s="72"/>
      <c r="AD934" s="72"/>
      <c r="AE934" s="72">
        <f t="shared" si="536"/>
        <v>0.17151821019333838</v>
      </c>
      <c r="AF934" s="72">
        <f t="shared" si="537"/>
        <v>0.1024805559351193</v>
      </c>
      <c r="AG934" s="72">
        <f t="shared" si="538"/>
        <v>0.24206099551038759</v>
      </c>
      <c r="AH934" s="72">
        <f t="shared" si="539"/>
        <v>0.1024490629292284</v>
      </c>
      <c r="AI934" s="72">
        <f t="shared" si="540"/>
        <v>8.8638107416879774E-2</v>
      </c>
      <c r="AJ934" s="72">
        <f>(AV934-Driver!$K$179)/(Driver!$L$179-Driver!$K$179)</f>
        <v>0.16678752719361856</v>
      </c>
      <c r="AK934" s="72">
        <f>(AW934-Driver!$K$180)/(Driver!$L$180-Driver!$K$180)</f>
        <v>0.14374625912454694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16.20785979578994</v>
      </c>
      <c r="AX934" s="70">
        <f t="shared" si="543"/>
        <v>2.9026750142287994</v>
      </c>
      <c r="AY934" s="70">
        <f>IFERROR(Driver!$K$19/Data!BH934/Data!BI934*Data!BK934*Data!BL934,"")</f>
        <v>0.64695693345987548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0.82813135381082847</v>
      </c>
      <c r="L935" s="72">
        <f t="shared" si="521"/>
        <v>0.7468173394569334</v>
      </c>
      <c r="M935" s="72">
        <f t="shared" si="522"/>
        <v>0.90944536816472366</v>
      </c>
      <c r="N935" s="72">
        <f t="shared" si="523"/>
        <v>0.94951780180863854</v>
      </c>
      <c r="O935" s="72">
        <f t="shared" si="524"/>
        <v>0.96129379288161076</v>
      </c>
      <c r="P935" s="72">
        <f t="shared" si="525"/>
        <v>0.81752450980392155</v>
      </c>
      <c r="Q935" s="72"/>
      <c r="R935" s="72"/>
      <c r="S935" s="72">
        <f t="shared" si="526"/>
        <v>0.82278909608943684</v>
      </c>
      <c r="T935" s="72">
        <f t="shared" si="527"/>
        <v>0.8668315593973599</v>
      </c>
      <c r="U935" s="72">
        <f t="shared" si="528"/>
        <v>0.30000000000000004</v>
      </c>
      <c r="V935" s="72">
        <f t="shared" si="529"/>
        <v>0.75320630609910244</v>
      </c>
      <c r="W935" s="72">
        <f t="shared" si="530"/>
        <v>0.87343232044198893</v>
      </c>
      <c r="X935" s="72">
        <f t="shared" si="531"/>
        <v>0.2531826605430666</v>
      </c>
      <c r="Y935" s="72">
        <f t="shared" si="532"/>
        <v>9.0554631835276386E-2</v>
      </c>
      <c r="Z935" s="72">
        <f t="shared" si="533"/>
        <v>5.0482198191361516E-2</v>
      </c>
      <c r="AA935" s="72">
        <f t="shared" si="534"/>
        <v>3.8706207118389242E-2</v>
      </c>
      <c r="AB935" s="72">
        <f t="shared" si="535"/>
        <v>0.18247549019607842</v>
      </c>
      <c r="AC935" s="72"/>
      <c r="AD935" s="72"/>
      <c r="AE935" s="72">
        <f t="shared" si="536"/>
        <v>0.17721090391056321</v>
      </c>
      <c r="AF935" s="72">
        <f t="shared" si="537"/>
        <v>0.13316844060264016</v>
      </c>
      <c r="AG935" s="72">
        <f t="shared" si="538"/>
        <v>0.7</v>
      </c>
      <c r="AH935" s="72">
        <f t="shared" si="539"/>
        <v>0.24679369390089753</v>
      </c>
      <c r="AI935" s="72">
        <f t="shared" si="540"/>
        <v>0.12656767955801104</v>
      </c>
      <c r="AJ935" s="72">
        <f>(AV935-Driver!$K$179)/(Driver!$L$179-Driver!$K$179)</f>
        <v>5.2372895012488908E-2</v>
      </c>
      <c r="AK935" s="72">
        <f>(AW935-Driver!$K$180)/(Driver!$L$180-Driver!$K$180)</f>
        <v>0.13715704618953503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15.566496268596119</v>
      </c>
      <c r="AX935" s="70">
        <f t="shared" si="543"/>
        <v>4.1206602162777459</v>
      </c>
      <c r="AY935" s="70">
        <f>IFERROR(Driver!$K$19/Data!BH935/Data!BI935*Data!BK935*Data!BL935,"")</f>
        <v>0.22841237398628222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0.83250561194480277</v>
      </c>
      <c r="L936" s="72">
        <f t="shared" si="521"/>
        <v>0.81627185561195714</v>
      </c>
      <c r="M936" s="72">
        <f t="shared" si="522"/>
        <v>0.8487393682776484</v>
      </c>
      <c r="N936" s="72">
        <f t="shared" si="523"/>
        <v>0.73197527350913805</v>
      </c>
      <c r="O936" s="72">
        <f t="shared" si="524"/>
        <v>0.97764152413426464</v>
      </c>
      <c r="P936" s="72">
        <f t="shared" si="525"/>
        <v>0.83660130718954251</v>
      </c>
      <c r="Q936" s="72"/>
      <c r="R936" s="72"/>
      <c r="S936" s="72">
        <f t="shared" si="526"/>
        <v>0.8263575228184934</v>
      </c>
      <c r="T936" s="72">
        <f t="shared" si="527"/>
        <v>0.93304421327582976</v>
      </c>
      <c r="U936" s="72">
        <f t="shared" si="528"/>
        <v>0.95463611793542369</v>
      </c>
      <c r="V936" s="72">
        <f t="shared" si="529"/>
        <v>0.81998134299820047</v>
      </c>
      <c r="W936" s="72">
        <f t="shared" si="530"/>
        <v>0.93680921052631583</v>
      </c>
      <c r="X936" s="72">
        <f t="shared" si="531"/>
        <v>0.18372814438804286</v>
      </c>
      <c r="Y936" s="72">
        <f t="shared" si="532"/>
        <v>0.1512606317223516</v>
      </c>
      <c r="Z936" s="72">
        <f t="shared" si="533"/>
        <v>0.26802472649086195</v>
      </c>
      <c r="AA936" s="72">
        <f t="shared" si="534"/>
        <v>2.2358475865735361E-2</v>
      </c>
      <c r="AB936" s="72">
        <f t="shared" si="535"/>
        <v>0.16339869281045749</v>
      </c>
      <c r="AC936" s="72"/>
      <c r="AD936" s="72"/>
      <c r="AE936" s="72">
        <f t="shared" si="536"/>
        <v>0.17364247718150663</v>
      </c>
      <c r="AF936" s="72">
        <f t="shared" si="537"/>
        <v>6.6955786724170199E-2</v>
      </c>
      <c r="AG936" s="72">
        <f t="shared" si="538"/>
        <v>4.5363882064576366E-2</v>
      </c>
      <c r="AH936" s="72">
        <f t="shared" si="539"/>
        <v>0.18001865700179953</v>
      </c>
      <c r="AI936" s="72">
        <f t="shared" si="540"/>
        <v>6.3190789473684214E-2</v>
      </c>
      <c r="AJ936" s="72">
        <f>(AV936-Driver!$K$179)/(Driver!$L$179-Driver!$K$179)</f>
        <v>0.12182741116751267</v>
      </c>
      <c r="AK936" s="72">
        <f>(AW936-Driver!$K$180)/(Driver!$L$180-Driver!$K$180)</f>
        <v>0.13740091018538889</v>
      </c>
      <c r="AL936" s="72">
        <f>(AX936-Driver!$K$181)/(Driver!$L$181-Driver!$K$181)</f>
        <v>0.12919749573136027</v>
      </c>
      <c r="AM936" s="72">
        <f>(AY936-Driver!$K$182)/(Driver!$L$182-Driver!$K$182)</f>
        <v>0.11846958697684648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15.590232862644452</v>
      </c>
      <c r="AX936" s="70">
        <f t="shared" si="543"/>
        <v>2.1627774615822424</v>
      </c>
      <c r="AY936" s="70">
        <f>IFERROR(Driver!$K$19/Data!BH936/Data!BI936*Data!BK936*Data!BL936,"")</f>
        <v>0.47138689771150316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0.8876601646061808</v>
      </c>
      <c r="L937" s="72">
        <f t="shared" si="521"/>
        <v>0.86526065586979295</v>
      </c>
      <c r="M937" s="72">
        <f t="shared" si="522"/>
        <v>0.91005967334256876</v>
      </c>
      <c r="N937" s="72">
        <f t="shared" si="523"/>
        <v>0.98408113577436285</v>
      </c>
      <c r="O937" s="72">
        <f t="shared" si="524"/>
        <v>0.943810302553997</v>
      </c>
      <c r="P937" s="72">
        <f t="shared" si="525"/>
        <v>0.80228758169934644</v>
      </c>
      <c r="Q937" s="72"/>
      <c r="R937" s="72"/>
      <c r="S937" s="72">
        <f t="shared" si="526"/>
        <v>0.81414726964272066</v>
      </c>
      <c r="T937" s="72">
        <f t="shared" si="527"/>
        <v>0.70532248201534442</v>
      </c>
      <c r="U937" s="72">
        <f t="shared" si="528"/>
        <v>0.30000000000000004</v>
      </c>
      <c r="V937" s="72">
        <f t="shared" si="529"/>
        <v>0.75714755560058011</v>
      </c>
      <c r="W937" s="72">
        <f t="shared" si="530"/>
        <v>0.8673754466622664</v>
      </c>
      <c r="X937" s="72">
        <f t="shared" si="531"/>
        <v>0.13473934413020708</v>
      </c>
      <c r="Y937" s="72">
        <f t="shared" si="532"/>
        <v>8.9940326657431235E-2</v>
      </c>
      <c r="Z937" s="72">
        <f t="shared" si="533"/>
        <v>1.5918864225637153E-2</v>
      </c>
      <c r="AA937" s="72">
        <f t="shared" si="534"/>
        <v>5.6189697446002967E-2</v>
      </c>
      <c r="AB937" s="72">
        <f t="shared" si="535"/>
        <v>0.19771241830065356</v>
      </c>
      <c r="AC937" s="72"/>
      <c r="AD937" s="72"/>
      <c r="AE937" s="72">
        <f t="shared" si="536"/>
        <v>0.18585273035727931</v>
      </c>
      <c r="AF937" s="72">
        <f t="shared" si="537"/>
        <v>0.29467751798465558</v>
      </c>
      <c r="AG937" s="72">
        <f t="shared" si="538"/>
        <v>0.7</v>
      </c>
      <c r="AH937" s="72">
        <f t="shared" si="539"/>
        <v>0.24285244439941986</v>
      </c>
      <c r="AI937" s="72">
        <f t="shared" si="540"/>
        <v>0.13262455333773357</v>
      </c>
      <c r="AJ937" s="72">
        <f>(AV937-Driver!$K$179)/(Driver!$L$179-Driver!$K$179)</f>
        <v>0.17081621142534845</v>
      </c>
      <c r="AK937" s="72">
        <f>(AW937-Driver!$K$180)/(Driver!$L$180-Driver!$K$180)</f>
        <v>0.12831505270757848</v>
      </c>
      <c r="AL937" s="72">
        <f>(AX937-Driver!$K$181)/(Driver!$L$181-Driver!$K$181)</f>
        <v>0.41314108644785935</v>
      </c>
      <c r="AM937" s="72">
        <f>(AY937-Driver!$K$182)/(Driver!$L$182-Driver!$K$182)</f>
        <v>3.9921413665108152E-2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14.705857496872742</v>
      </c>
      <c r="AX937" s="70">
        <f t="shared" si="543"/>
        <v>4.7182697780307343</v>
      </c>
      <c r="AY937" s="70">
        <f>IFERROR(Driver!$K$19/Data!BH937/Data!BI937*Data!BK937*Data!BL937,"")</f>
        <v>0.15884609561043533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1</v>
      </c>
      <c r="F938" s="43" t="b">
        <f>CL938&gt;Driver!$F$56</f>
        <v>1</v>
      </c>
      <c r="G938" s="43" t="b">
        <f>AND(CB938&gt;Driver!$F$55,CB938&lt;Driver!$G$55)</f>
        <v>1</v>
      </c>
      <c r="H938" s="43" t="b">
        <f t="shared" si="518"/>
        <v>1</v>
      </c>
      <c r="I938" s="43">
        <f t="shared" si="519"/>
        <v>2</v>
      </c>
      <c r="J938" s="43" t="b">
        <f t="array" ref="J938">NOT(OR(($H$9:$H$1273=TRUE)*($I$9:$I$1273&gt;0)*($BT$9:$BT$1273=BT938)*($K$9:$K$1273&gt;K938)))</f>
        <v>0</v>
      </c>
      <c r="K938" s="72">
        <f t="shared" si="520"/>
        <v>0.88973350070834356</v>
      </c>
      <c r="L938" s="72">
        <f t="shared" si="521"/>
        <v>0.91356457980823458</v>
      </c>
      <c r="M938" s="72">
        <f t="shared" si="522"/>
        <v>0.86590242160845243</v>
      </c>
      <c r="N938" s="72">
        <f t="shared" si="523"/>
        <v>0.82535097704420401</v>
      </c>
      <c r="O938" s="72">
        <f t="shared" si="524"/>
        <v>0.97725824856546695</v>
      </c>
      <c r="P938" s="72">
        <f t="shared" si="525"/>
        <v>0.79509803921568634</v>
      </c>
      <c r="Q938" s="72"/>
      <c r="R938" s="72"/>
      <c r="S938" s="72">
        <f t="shared" si="526"/>
        <v>0.98879311622332955</v>
      </c>
      <c r="T938" s="72">
        <f t="shared" si="527"/>
        <v>0.97744580429777206</v>
      </c>
      <c r="U938" s="72">
        <f t="shared" si="528"/>
        <v>0.81391662682269672</v>
      </c>
      <c r="V938" s="72">
        <f t="shared" si="529"/>
        <v>0.76550648206408312</v>
      </c>
      <c r="W938" s="72">
        <f t="shared" si="530"/>
        <v>0.86243105515587537</v>
      </c>
      <c r="X938" s="72">
        <f t="shared" si="531"/>
        <v>8.6435420191765366E-2</v>
      </c>
      <c r="Y938" s="72">
        <f t="shared" si="532"/>
        <v>0.13409757839154759</v>
      </c>
      <c r="Z938" s="72">
        <f t="shared" si="533"/>
        <v>0.17464902295579593</v>
      </c>
      <c r="AA938" s="72">
        <f t="shared" si="534"/>
        <v>2.2741751434533095E-2</v>
      </c>
      <c r="AB938" s="72">
        <f t="shared" si="535"/>
        <v>0.20490196078431372</v>
      </c>
      <c r="AC938" s="72"/>
      <c r="AD938" s="72"/>
      <c r="AE938" s="72">
        <f t="shared" si="536"/>
        <v>1.1206883776670451E-2</v>
      </c>
      <c r="AF938" s="72">
        <f t="shared" si="537"/>
        <v>2.2554195702227942E-2</v>
      </c>
      <c r="AG938" s="72">
        <f t="shared" si="538"/>
        <v>0.18608337317730322</v>
      </c>
      <c r="AH938" s="72">
        <f t="shared" si="539"/>
        <v>0.23449351793591688</v>
      </c>
      <c r="AI938" s="72">
        <f t="shared" si="540"/>
        <v>0.13756894484412469</v>
      </c>
      <c r="AJ938" s="72">
        <f>(AV938-Driver!$K$179)/(Driver!$L$179-Driver!$K$179)</f>
        <v>0.39199097574732089</v>
      </c>
      <c r="AK938" s="72">
        <f>(AW938-Driver!$K$180)/(Driver!$L$180-Driver!$K$180)</f>
        <v>0.52320339713300468</v>
      </c>
      <c r="AL938" s="72">
        <f>(AX938-Driver!$K$181)/(Driver!$L$181-Driver!$K$181)</f>
        <v>0.57187124517801813</v>
      </c>
      <c r="AM938" s="72">
        <f>(AY938-Driver!$K$182)/(Driver!$L$182-Driver!$K$182)</f>
        <v>0.11885286254564421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53.142463496153894</v>
      </c>
      <c r="AX938" s="70">
        <f t="shared" si="543"/>
        <v>6.1468412066021632</v>
      </c>
      <c r="AY938" s="70">
        <f>IFERROR(Driver!$K$19/Data!BH938/Data!BI938*Data!BK938*Data!BL938,"")</f>
        <v>0.47291193958895555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1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0.91838294664540432</v>
      </c>
      <c r="L939" s="72">
        <f t="shared" si="521"/>
        <v>0.86977278220933041</v>
      </c>
      <c r="M939" s="72">
        <f t="shared" si="522"/>
        <v>0.96699311108147823</v>
      </c>
      <c r="N939" s="72">
        <f t="shared" si="523"/>
        <v>0.97544583570479992</v>
      </c>
      <c r="O939" s="72">
        <f t="shared" si="524"/>
        <v>0.97794362825858894</v>
      </c>
      <c r="P939" s="72">
        <f t="shared" si="525"/>
        <v>0.94758986928104583</v>
      </c>
      <c r="Q939" s="72"/>
      <c r="R939" s="72"/>
      <c r="S939" s="72">
        <f t="shared" si="526"/>
        <v>0.87552931368053821</v>
      </c>
      <c r="T939" s="72">
        <f t="shared" si="527"/>
        <v>0.9415221867314425</v>
      </c>
      <c r="U939" s="72">
        <f t="shared" si="528"/>
        <v>0.30000000000000004</v>
      </c>
      <c r="V939" s="72">
        <f t="shared" si="529"/>
        <v>0.76399935936109209</v>
      </c>
      <c r="W939" s="72">
        <f t="shared" si="530"/>
        <v>0.87608996539792383</v>
      </c>
      <c r="X939" s="72">
        <f t="shared" si="531"/>
        <v>0.13022721779066954</v>
      </c>
      <c r="Y939" s="72">
        <f t="shared" si="532"/>
        <v>3.3006888918521819E-2</v>
      </c>
      <c r="Z939" s="72">
        <f t="shared" si="533"/>
        <v>2.4554164295200132E-2</v>
      </c>
      <c r="AA939" s="72">
        <f t="shared" si="534"/>
        <v>2.2056371741411104E-2</v>
      </c>
      <c r="AB939" s="72">
        <f t="shared" si="535"/>
        <v>5.2410130718954229E-2</v>
      </c>
      <c r="AC939" s="72"/>
      <c r="AD939" s="72"/>
      <c r="AE939" s="72">
        <f t="shared" si="536"/>
        <v>0.12447068631946184</v>
      </c>
      <c r="AF939" s="72">
        <f t="shared" si="537"/>
        <v>5.8477813268557506E-2</v>
      </c>
      <c r="AG939" s="72">
        <f t="shared" si="538"/>
        <v>0.7</v>
      </c>
      <c r="AH939" s="72">
        <f t="shared" si="539"/>
        <v>0.23600064063890794</v>
      </c>
      <c r="AI939" s="72">
        <f t="shared" si="540"/>
        <v>0.12391003460207613</v>
      </c>
      <c r="AJ939" s="72">
        <f>(AV939-Driver!$K$179)/(Driver!$L$179-Driver!$K$179)</f>
        <v>0.17532833776488599</v>
      </c>
      <c r="AK939" s="72">
        <f>(AW939-Driver!$K$180)/(Driver!$L$180-Driver!$K$180)</f>
        <v>0.36016844442921386</v>
      </c>
      <c r="AL939" s="72">
        <f>(AX939-Driver!$K$181)/(Driver!$L$181-Driver!$K$181)</f>
        <v>0.37266805792702207</v>
      </c>
      <c r="AM939" s="72">
        <f>(AY939-Driver!$K$182)/(Driver!$L$182-Driver!$K$182)</f>
        <v>7.4054739369700015E-2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37.273394860296854</v>
      </c>
      <c r="AX939" s="70">
        <f t="shared" si="543"/>
        <v>4.3540125213431988</v>
      </c>
      <c r="AY939" s="70">
        <f>IFERROR(Driver!$K$19/Data!BH939/Data!BI939*Data!BK939*Data!BL939,"")</f>
        <v>0.29466156456795328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1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0.81275262266351866</v>
      </c>
      <c r="L940" s="72">
        <f t="shared" si="521"/>
        <v>0.75467327370880666</v>
      </c>
      <c r="M940" s="72">
        <f t="shared" si="522"/>
        <v>0.87083197161823056</v>
      </c>
      <c r="N940" s="72">
        <f t="shared" si="523"/>
        <v>0.69128407006893067</v>
      </c>
      <c r="O940" s="72">
        <f t="shared" si="524"/>
        <v>0.98624452452432321</v>
      </c>
      <c r="P940" s="72">
        <f t="shared" si="525"/>
        <v>0.93496732026143792</v>
      </c>
      <c r="Q940" s="72"/>
      <c r="R940" s="72"/>
      <c r="S940" s="72">
        <f t="shared" si="526"/>
        <v>0.9017523679066628</v>
      </c>
      <c r="T940" s="72">
        <f t="shared" si="527"/>
        <v>0.9936823982110583</v>
      </c>
      <c r="U940" s="72">
        <f t="shared" si="528"/>
        <v>0.71785476118111302</v>
      </c>
      <c r="V940" s="72">
        <f t="shared" si="529"/>
        <v>0.86912758160722947</v>
      </c>
      <c r="W940" s="72">
        <f t="shared" si="530"/>
        <v>0.88385930837081605</v>
      </c>
      <c r="X940" s="72">
        <f t="shared" si="531"/>
        <v>0.2453267262911934</v>
      </c>
      <c r="Y940" s="72">
        <f t="shared" si="532"/>
        <v>0.12916802838176941</v>
      </c>
      <c r="Z940" s="72">
        <f t="shared" si="533"/>
        <v>0.30871592993106939</v>
      </c>
      <c r="AA940" s="72">
        <f t="shared" si="534"/>
        <v>1.3755475475676737E-2</v>
      </c>
      <c r="AB940" s="72">
        <f t="shared" si="535"/>
        <v>6.5032679738562138E-2</v>
      </c>
      <c r="AC940" s="72"/>
      <c r="AD940" s="72"/>
      <c r="AE940" s="72">
        <f t="shared" si="536"/>
        <v>9.82476320933372E-2</v>
      </c>
      <c r="AF940" s="72">
        <f t="shared" si="537"/>
        <v>6.3176017889417097E-3</v>
      </c>
      <c r="AG940" s="72">
        <f t="shared" si="538"/>
        <v>0.28214523881888703</v>
      </c>
      <c r="AH940" s="72">
        <f t="shared" si="539"/>
        <v>0.13087241839277047</v>
      </c>
      <c r="AI940" s="72">
        <f t="shared" si="540"/>
        <v>0.11614069162918395</v>
      </c>
      <c r="AJ940" s="72">
        <f>(AV940-Driver!$K$179)/(Driver!$L$179-Driver!$K$179)</f>
        <v>0.55088228184674892</v>
      </c>
      <c r="AK940" s="72">
        <f>(AW940-Driver!$K$180)/(Driver!$L$180-Driver!$K$180)</f>
        <v>0.40314222754270501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41.456264254011643</v>
      </c>
      <c r="AX940" s="70">
        <f t="shared" si="543"/>
        <v>7.3534433693796242</v>
      </c>
      <c r="AY940" s="70">
        <f>IFERROR(Driver!$K$19/Data!BH940/Data!BI940*Data!BK940*Data!BL940,"")</f>
        <v>0.32769057934534307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0.85206971257306097</v>
      </c>
      <c r="L941" s="72">
        <f t="shared" si="521"/>
        <v>0.81731931351220699</v>
      </c>
      <c r="M941" s="72">
        <f t="shared" si="522"/>
        <v>0.88682011163391516</v>
      </c>
      <c r="N941" s="72">
        <f t="shared" si="523"/>
        <v>0.82746632517548857</v>
      </c>
      <c r="O941" s="72">
        <f t="shared" si="524"/>
        <v>0.98585348685043983</v>
      </c>
      <c r="P941" s="72">
        <f t="shared" si="525"/>
        <v>0.84714052287581698</v>
      </c>
      <c r="Q941" s="72"/>
      <c r="R941" s="72"/>
      <c r="S941" s="72">
        <f t="shared" si="526"/>
        <v>0.82224116324167007</v>
      </c>
      <c r="T941" s="72">
        <f t="shared" si="527"/>
        <v>0.95082204882277466</v>
      </c>
      <c r="U941" s="72">
        <f t="shared" si="528"/>
        <v>0.77565458839968626</v>
      </c>
      <c r="V941" s="72">
        <f t="shared" si="529"/>
        <v>0.89553777127205947</v>
      </c>
      <c r="W941" s="72">
        <f t="shared" si="530"/>
        <v>0.9704640177827174</v>
      </c>
      <c r="X941" s="72">
        <f t="shared" si="531"/>
        <v>0.18268068648779306</v>
      </c>
      <c r="Y941" s="72">
        <f t="shared" si="532"/>
        <v>0.11317988836608488</v>
      </c>
      <c r="Z941" s="72">
        <f t="shared" si="533"/>
        <v>0.17253367482451143</v>
      </c>
      <c r="AA941" s="72">
        <f t="shared" si="534"/>
        <v>1.4146513149560197E-2</v>
      </c>
      <c r="AB941" s="72">
        <f t="shared" si="535"/>
        <v>0.15285947712418299</v>
      </c>
      <c r="AC941" s="72"/>
      <c r="AD941" s="72"/>
      <c r="AE941" s="72">
        <f t="shared" si="536"/>
        <v>0.17775883675832996</v>
      </c>
      <c r="AF941" s="72">
        <f t="shared" si="537"/>
        <v>4.9177951177225308E-2</v>
      </c>
      <c r="AG941" s="72">
        <f t="shared" si="538"/>
        <v>0.22434541160031374</v>
      </c>
      <c r="AH941" s="72">
        <f t="shared" si="539"/>
        <v>0.10446222872794053</v>
      </c>
      <c r="AI941" s="72">
        <f t="shared" si="540"/>
        <v>2.9535982217282583E-2</v>
      </c>
      <c r="AJ941" s="72">
        <f>(AV941-Driver!$K$179)/(Driver!$L$179-Driver!$K$179)</f>
        <v>0.12287486906776245</v>
      </c>
      <c r="AK941" s="72">
        <f>(AW941-Driver!$K$180)/(Driver!$L$180-Driver!$K$180)</f>
        <v>0.15460640503284107</v>
      </c>
      <c r="AL941" s="72">
        <f>(AX941-Driver!$K$181)/(Driver!$L$181-Driver!$K$181)</f>
        <v>0.22468854739771077</v>
      </c>
      <c r="AM941" s="72">
        <f>(AY941-Driver!$K$182)/(Driver!$L$182-Driver!$K$182)</f>
        <v>8.1964597961550922E-2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17.264936195396452</v>
      </c>
      <c r="AX941" s="70">
        <f t="shared" si="543"/>
        <v>3.0221969265793969</v>
      </c>
      <c r="AY941" s="70">
        <f>IFERROR(Driver!$K$19/Data!BH941/Data!BI941*Data!BK941*Data!BL941,"")</f>
        <v>0.32613465228689664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1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0.9345705926043234</v>
      </c>
      <c r="L942" s="72">
        <f t="shared" si="521"/>
        <v>0.99683748287809204</v>
      </c>
      <c r="M942" s="72">
        <f t="shared" si="522"/>
        <v>0.87230370233055476</v>
      </c>
      <c r="N942" s="72">
        <f t="shared" si="523"/>
        <v>0.90250268766205011</v>
      </c>
      <c r="O942" s="72">
        <f t="shared" si="524"/>
        <v>0.99561756965641157</v>
      </c>
      <c r="P942" s="72">
        <f t="shared" si="525"/>
        <v>0.71879084967320273</v>
      </c>
      <c r="Q942" s="72"/>
      <c r="R942" s="72"/>
      <c r="S942" s="72">
        <f t="shared" si="526"/>
        <v>0.99417715973070975</v>
      </c>
      <c r="T942" s="72">
        <f t="shared" si="527"/>
        <v>0.96084815499056908</v>
      </c>
      <c r="U942" s="72">
        <f t="shared" si="528"/>
        <v>0.9824524413810698</v>
      </c>
      <c r="V942" s="72">
        <f t="shared" si="529"/>
        <v>0.7712676867915802</v>
      </c>
      <c r="W942" s="72">
        <f t="shared" si="530"/>
        <v>0.8703841936888902</v>
      </c>
      <c r="X942" s="72">
        <f t="shared" si="531"/>
        <v>3.1625171219079595E-3</v>
      </c>
      <c r="Y942" s="72">
        <f t="shared" si="532"/>
        <v>0.12769629766944521</v>
      </c>
      <c r="Z942" s="72">
        <f t="shared" si="533"/>
        <v>9.7497312337949837E-2</v>
      </c>
      <c r="AA942" s="72">
        <f t="shared" si="534"/>
        <v>4.3824303435884282E-3</v>
      </c>
      <c r="AB942" s="72">
        <f t="shared" si="535"/>
        <v>0.28120915032679733</v>
      </c>
      <c r="AC942" s="72"/>
      <c r="AD942" s="72"/>
      <c r="AE942" s="72">
        <f t="shared" si="536"/>
        <v>5.8228402692902526E-3</v>
      </c>
      <c r="AF942" s="72">
        <f t="shared" si="537"/>
        <v>3.9151845009430947E-2</v>
      </c>
      <c r="AG942" s="72">
        <f t="shared" si="538"/>
        <v>1.7547558618930148E-2</v>
      </c>
      <c r="AH942" s="72">
        <f t="shared" si="539"/>
        <v>0.22873231320841983</v>
      </c>
      <c r="AI942" s="72">
        <f t="shared" si="540"/>
        <v>0.12961580631110978</v>
      </c>
      <c r="AJ942" s="72">
        <f>(AV942-Driver!$K$179)/(Driver!$L$179-Driver!$K$179)</f>
        <v>0.30239303843364757</v>
      </c>
      <c r="AK942" s="72">
        <f>(AW942-Driver!$K$180)/(Driver!$L$180-Driver!$K$180)</f>
        <v>0.58676880257103348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59.329626218216653</v>
      </c>
      <c r="AX942" s="70">
        <f t="shared" si="543"/>
        <v>5.4524758110415483</v>
      </c>
      <c r="AY942" s="70">
        <f>IFERROR(Driver!$K$19/Data!BH942/Data!BI942*Data!BK942*Data!BL942,"")</f>
        <v>0.39986075713787489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0.84242209964426595</v>
      </c>
      <c r="L943" s="72">
        <f t="shared" si="521"/>
        <v>0.78855450809765526</v>
      </c>
      <c r="M943" s="72">
        <f t="shared" si="522"/>
        <v>0.89628969119087665</v>
      </c>
      <c r="N943" s="72">
        <f t="shared" si="523"/>
        <v>0.9349728071839627</v>
      </c>
      <c r="O943" s="72">
        <f t="shared" si="524"/>
        <v>0.94164136442788293</v>
      </c>
      <c r="P943" s="72">
        <f t="shared" si="525"/>
        <v>0.81225490196078431</v>
      </c>
      <c r="Q943" s="72"/>
      <c r="R943" s="72"/>
      <c r="S943" s="72">
        <f t="shared" si="526"/>
        <v>0.81191656166194348</v>
      </c>
      <c r="T943" s="72">
        <f t="shared" si="527"/>
        <v>0.72396760593967824</v>
      </c>
      <c r="U943" s="72">
        <f t="shared" si="528"/>
        <v>0.93983067042279056</v>
      </c>
      <c r="V943" s="72">
        <f t="shared" si="529"/>
        <v>0.80472337545341444</v>
      </c>
      <c r="W943" s="72">
        <f t="shared" si="530"/>
        <v>0.89309792273269106</v>
      </c>
      <c r="X943" s="72">
        <f t="shared" si="531"/>
        <v>0.21144549190234468</v>
      </c>
      <c r="Y943" s="72">
        <f t="shared" si="532"/>
        <v>0.10371030880912335</v>
      </c>
      <c r="Z943" s="72">
        <f t="shared" si="533"/>
        <v>6.502719281603736E-2</v>
      </c>
      <c r="AA943" s="72">
        <f t="shared" si="534"/>
        <v>5.8358635572117019E-2</v>
      </c>
      <c r="AB943" s="72">
        <f t="shared" si="535"/>
        <v>0.18774509803921566</v>
      </c>
      <c r="AC943" s="72"/>
      <c r="AD943" s="72"/>
      <c r="AE943" s="72">
        <f t="shared" si="536"/>
        <v>0.18808343833805652</v>
      </c>
      <c r="AF943" s="72">
        <f t="shared" si="537"/>
        <v>0.27603239406032176</v>
      </c>
      <c r="AG943" s="72">
        <f t="shared" si="538"/>
        <v>6.0169329577209385E-2</v>
      </c>
      <c r="AH943" s="72">
        <f t="shared" si="539"/>
        <v>0.19527662454658554</v>
      </c>
      <c r="AI943" s="72">
        <f t="shared" si="540"/>
        <v>0.10690207726730894</v>
      </c>
      <c r="AJ943" s="72">
        <f>(AV943-Driver!$K$179)/(Driver!$L$179-Driver!$K$179)</f>
        <v>9.411006365321084E-2</v>
      </c>
      <c r="AK943" s="72">
        <f>(AW943-Driver!$K$180)/(Driver!$L$180-Driver!$K$180)</f>
        <v>0.13007463232573155</v>
      </c>
      <c r="AL943" s="72">
        <f>(AX943-Driver!$K$181)/(Driver!$L$181-Driver!$K$181)</f>
        <v>0.33219502940618484</v>
      </c>
      <c r="AM943" s="72">
        <f>(AY943-Driver!$K$182)/(Driver!$L$182-Driver!$K$182)</f>
        <v>3.77524755389941E-2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14.877126842909586</v>
      </c>
      <c r="AX943" s="70">
        <f t="shared" si="543"/>
        <v>3.9897552646556633</v>
      </c>
      <c r="AY943" s="70">
        <f>IFERROR(Driver!$K$19/Data!BH943/Data!BI943*Data!BK943*Data!BL943,"")</f>
        <v>0.15021595651155487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0.84402123172181476</v>
      </c>
      <c r="L944" s="72">
        <f t="shared" si="521"/>
        <v>0.81457980823463061</v>
      </c>
      <c r="M944" s="72">
        <f t="shared" si="522"/>
        <v>0.87346265520899879</v>
      </c>
      <c r="N944" s="72">
        <f t="shared" si="523"/>
        <v>0.74272592170998553</v>
      </c>
      <c r="O944" s="72">
        <f t="shared" si="524"/>
        <v>0.98999864522420056</v>
      </c>
      <c r="P944" s="72">
        <f t="shared" si="525"/>
        <v>0.88766339869281041</v>
      </c>
      <c r="Q944" s="72"/>
      <c r="R944" s="72"/>
      <c r="S944" s="72">
        <f t="shared" si="526"/>
        <v>0.83241311679937058</v>
      </c>
      <c r="T944" s="72">
        <f t="shared" si="527"/>
        <v>0.95871297814681955</v>
      </c>
      <c r="U944" s="72">
        <f t="shared" si="528"/>
        <v>0.59261264924480339</v>
      </c>
      <c r="V944" s="72">
        <f t="shared" si="529"/>
        <v>0.77483969798255958</v>
      </c>
      <c r="W944" s="72">
        <f t="shared" si="530"/>
        <v>0.96435590875226174</v>
      </c>
      <c r="X944" s="72">
        <f t="shared" si="531"/>
        <v>0.18542019176536942</v>
      </c>
      <c r="Y944" s="72">
        <f t="shared" si="532"/>
        <v>0.12653734479100118</v>
      </c>
      <c r="Z944" s="72">
        <f t="shared" si="533"/>
        <v>0.25727407829001447</v>
      </c>
      <c r="AA944" s="72">
        <f t="shared" si="534"/>
        <v>1.0001354775799456E-2</v>
      </c>
      <c r="AB944" s="72">
        <f t="shared" si="535"/>
        <v>0.11233660130718956</v>
      </c>
      <c r="AC944" s="72"/>
      <c r="AD944" s="72"/>
      <c r="AE944" s="72">
        <f t="shared" si="536"/>
        <v>0.16758688320062945</v>
      </c>
      <c r="AF944" s="72">
        <f t="shared" si="537"/>
        <v>4.1287021853180401E-2</v>
      </c>
      <c r="AG944" s="72">
        <f t="shared" si="538"/>
        <v>0.40738735075519655</v>
      </c>
      <c r="AH944" s="72">
        <f t="shared" si="539"/>
        <v>0.22516030201744039</v>
      </c>
      <c r="AI944" s="72">
        <f t="shared" si="540"/>
        <v>3.5644091247738319E-2</v>
      </c>
      <c r="AJ944" s="72">
        <f>(AV944-Driver!$K$179)/(Driver!$L$179-Driver!$K$179)</f>
        <v>0.12013536379018611</v>
      </c>
      <c r="AK944" s="72">
        <f>(AW944-Driver!$K$180)/(Driver!$L$180-Driver!$K$180)</f>
        <v>0.18570141090380698</v>
      </c>
      <c r="AL944" s="72">
        <f>(AX944-Driver!$K$181)/(Driver!$L$181-Driver!$K$181)</f>
        <v>0.1399481439322077</v>
      </c>
      <c r="AM944" s="72">
        <f>(AY944-Driver!$K$182)/(Driver!$L$182-Driver!$K$182)</f>
        <v>0.10611246588691058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20.291580324249335</v>
      </c>
      <c r="AX944" s="70">
        <f t="shared" si="543"/>
        <v>2.2595332953898692</v>
      </c>
      <c r="AY944" s="70">
        <f>IFERROR(Driver!$K$19/Data!BH944/Data!BI944*Data!BK944*Data!BL944,"")</f>
        <v>0.42221828723623661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0.82708777232302</v>
      </c>
      <c r="L945" s="72">
        <f t="shared" si="521"/>
        <v>0.82594069776810897</v>
      </c>
      <c r="M945" s="72">
        <f t="shared" si="522"/>
        <v>0.82823484687793103</v>
      </c>
      <c r="N945" s="72">
        <f t="shared" si="523"/>
        <v>0.75663852526402331</v>
      </c>
      <c r="O945" s="72">
        <f t="shared" si="524"/>
        <v>0.86376862974885482</v>
      </c>
      <c r="P945" s="72">
        <f t="shared" si="525"/>
        <v>0.86429738562091507</v>
      </c>
      <c r="Q945" s="72"/>
      <c r="R945" s="72"/>
      <c r="S945" s="72">
        <f t="shared" si="526"/>
        <v>0.86312582656338566</v>
      </c>
      <c r="T945" s="72">
        <f t="shared" si="527"/>
        <v>0.91317646203664737</v>
      </c>
      <c r="U945" s="72">
        <f t="shared" si="528"/>
        <v>0.30000000000000004</v>
      </c>
      <c r="V945" s="72">
        <f t="shared" si="529"/>
        <v>0.76217764785448838</v>
      </c>
      <c r="W945" s="72">
        <f t="shared" si="530"/>
        <v>0.93336024147129015</v>
      </c>
      <c r="X945" s="72">
        <f t="shared" si="531"/>
        <v>0.17405930223189103</v>
      </c>
      <c r="Y945" s="72">
        <f t="shared" si="532"/>
        <v>0.17176515312206894</v>
      </c>
      <c r="Z945" s="72">
        <f t="shared" si="533"/>
        <v>0.24336147473597672</v>
      </c>
      <c r="AA945" s="72">
        <f t="shared" si="534"/>
        <v>0.13623137025114518</v>
      </c>
      <c r="AB945" s="72">
        <f t="shared" si="535"/>
        <v>0.13570261437908496</v>
      </c>
      <c r="AC945" s="72"/>
      <c r="AD945" s="72"/>
      <c r="AE945" s="72">
        <f t="shared" si="536"/>
        <v>0.1368741734366144</v>
      </c>
      <c r="AF945" s="72">
        <f t="shared" si="537"/>
        <v>8.6823537963352584E-2</v>
      </c>
      <c r="AG945" s="72">
        <f t="shared" si="538"/>
        <v>0.7</v>
      </c>
      <c r="AH945" s="72">
        <f t="shared" si="539"/>
        <v>0.23782235214551159</v>
      </c>
      <c r="AI945" s="72">
        <f t="shared" si="540"/>
        <v>6.6639758528709819E-2</v>
      </c>
      <c r="AJ945" s="72">
        <f>(AV945-Driver!$K$179)/(Driver!$L$179-Driver!$K$179)</f>
        <v>0.13149625332366449</v>
      </c>
      <c r="AK945" s="72">
        <f>(AW945-Driver!$K$180)/(Driver!$L$180-Driver!$K$180)</f>
        <v>0.17026938724529289</v>
      </c>
      <c r="AL945" s="72">
        <f>(AX945-Driver!$K$181)/(Driver!$L$181-Driver!$K$181)</f>
        <v>0.15386074748624548</v>
      </c>
      <c r="AM945" s="72">
        <f>(AY945-Driver!$K$182)/(Driver!$L$182-Driver!$K$182)</f>
        <v>0.2323424813622563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18.789498478817944</v>
      </c>
      <c r="AX945" s="70">
        <f t="shared" si="543"/>
        <v>2.3847467273762093</v>
      </c>
      <c r="AY945" s="70">
        <f>IFERROR(Driver!$K$19/Data!BH945/Data!BI945*Data!BK945*Data!BL945,"")</f>
        <v>0.92448369485201121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0.82328378241179279</v>
      </c>
      <c r="L946" s="72">
        <f t="shared" si="521"/>
        <v>0.72925227620659094</v>
      </c>
      <c r="M946" s="72">
        <f t="shared" si="522"/>
        <v>0.91731528861699463</v>
      </c>
      <c r="N946" s="72">
        <f t="shared" si="523"/>
        <v>0.94382628217289577</v>
      </c>
      <c r="O946" s="72">
        <f t="shared" si="524"/>
        <v>0.96588102158658462</v>
      </c>
      <c r="P946" s="72">
        <f t="shared" si="525"/>
        <v>0.84223856209150327</v>
      </c>
      <c r="Q946" s="72"/>
      <c r="R946" s="72"/>
      <c r="S946" s="72">
        <f t="shared" si="526"/>
        <v>0.8358786020190665</v>
      </c>
      <c r="T946" s="72">
        <f t="shared" si="527"/>
        <v>0.80233689291491594</v>
      </c>
      <c r="U946" s="72">
        <f t="shared" si="528"/>
        <v>0.30000000000000004</v>
      </c>
      <c r="V946" s="72">
        <f t="shared" si="529"/>
        <v>0.75209109702404198</v>
      </c>
      <c r="W946" s="72">
        <f t="shared" si="530"/>
        <v>0.86977272727272725</v>
      </c>
      <c r="X946" s="72">
        <f t="shared" si="531"/>
        <v>0.27074772379340906</v>
      </c>
      <c r="Y946" s="72">
        <f t="shared" si="532"/>
        <v>8.2684711383005427E-2</v>
      </c>
      <c r="Z946" s="72">
        <f t="shared" si="533"/>
        <v>5.617371782710423E-2</v>
      </c>
      <c r="AA946" s="72">
        <f t="shared" si="534"/>
        <v>3.4118978413415338E-2</v>
      </c>
      <c r="AB946" s="72">
        <f t="shared" si="535"/>
        <v>0.1577614379084967</v>
      </c>
      <c r="AC946" s="72"/>
      <c r="AD946" s="72"/>
      <c r="AE946" s="72">
        <f t="shared" si="536"/>
        <v>0.16412139798093356</v>
      </c>
      <c r="AF946" s="72">
        <f t="shared" si="537"/>
        <v>0.19766310708508403</v>
      </c>
      <c r="AG946" s="72">
        <f t="shared" si="538"/>
        <v>0.7</v>
      </c>
      <c r="AH946" s="72">
        <f t="shared" si="539"/>
        <v>0.247908902975958</v>
      </c>
      <c r="AI946" s="72">
        <f t="shared" si="540"/>
        <v>0.13022727272727272</v>
      </c>
      <c r="AJ946" s="72">
        <f>(AV946-Driver!$K$179)/(Driver!$L$179-Driver!$K$179)</f>
        <v>3.4807831762146475E-2</v>
      </c>
      <c r="AK946" s="72">
        <f>(AW946-Driver!$K$180)/(Driver!$L$180-Driver!$K$180)</f>
        <v>0.15995912272155291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17.785944991251792</v>
      </c>
      <c r="AX946" s="70">
        <f t="shared" si="543"/>
        <v>4.0694365395560617</v>
      </c>
      <c r="AY946" s="70">
        <f>IFERROR(Driver!$K$19/Data!BH946/Data!BI946*Data!BK946*Data!BL946,"")</f>
        <v>0.24666481803973717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0.80800362918315916</v>
      </c>
      <c r="L947" s="72">
        <f t="shared" si="521"/>
        <v>0.74101603416324235</v>
      </c>
      <c r="M947" s="72">
        <f t="shared" si="522"/>
        <v>0.87499122420307596</v>
      </c>
      <c r="N947" s="72">
        <f t="shared" si="523"/>
        <v>0.82430436982229816</v>
      </c>
      <c r="O947" s="72">
        <f t="shared" si="524"/>
        <v>0.93563662304836748</v>
      </c>
      <c r="P947" s="72">
        <f t="shared" si="525"/>
        <v>0.86503267973856213</v>
      </c>
      <c r="Q947" s="72"/>
      <c r="R947" s="72"/>
      <c r="S947" s="72">
        <f t="shared" si="526"/>
        <v>0.85440453342667977</v>
      </c>
      <c r="T947" s="72">
        <f t="shared" si="527"/>
        <v>0.92479359442991149</v>
      </c>
      <c r="U947" s="72">
        <f t="shared" si="528"/>
        <v>0.78847878381513059</v>
      </c>
      <c r="V947" s="72">
        <f t="shared" si="529"/>
        <v>0.75599566964386289</v>
      </c>
      <c r="W947" s="72">
        <f t="shared" si="530"/>
        <v>0.76106855289644393</v>
      </c>
      <c r="X947" s="72">
        <f t="shared" si="531"/>
        <v>0.2589839658367577</v>
      </c>
      <c r="Y947" s="72">
        <f t="shared" si="532"/>
        <v>0.12500877579692407</v>
      </c>
      <c r="Z947" s="72">
        <f t="shared" si="533"/>
        <v>0.17569563017770184</v>
      </c>
      <c r="AA947" s="72">
        <f t="shared" si="534"/>
        <v>6.4363376951632495E-2</v>
      </c>
      <c r="AB947" s="72">
        <f t="shared" si="535"/>
        <v>0.13496732026143787</v>
      </c>
      <c r="AC947" s="72"/>
      <c r="AD947" s="72"/>
      <c r="AE947" s="72">
        <f t="shared" si="536"/>
        <v>0.1455954665733202</v>
      </c>
      <c r="AF947" s="72">
        <f t="shared" si="537"/>
        <v>7.5206405570088522E-2</v>
      </c>
      <c r="AG947" s="72">
        <f t="shared" si="538"/>
        <v>0.21152121618486935</v>
      </c>
      <c r="AH947" s="72">
        <f t="shared" si="539"/>
        <v>0.24400433035613711</v>
      </c>
      <c r="AI947" s="72">
        <f t="shared" si="540"/>
        <v>0.2389314471035561</v>
      </c>
      <c r="AJ947" s="72">
        <f>(AV947-Driver!$K$179)/(Driver!$L$179-Driver!$K$179)</f>
        <v>4.6571589718797837E-2</v>
      </c>
      <c r="AK947" s="72">
        <f>(AW947-Driver!$K$180)/(Driver!$L$180-Driver!$K$180)</f>
        <v>0.17427662686405224</v>
      </c>
      <c r="AL947" s="72">
        <f>(AX947-Driver!$K$181)/(Driver!$L$181-Driver!$K$181)</f>
        <v>0.22152659204452035</v>
      </c>
      <c r="AM947" s="72">
        <f>(AY947-Driver!$K$182)/(Driver!$L$182-Driver!$K$182)</f>
        <v>0.16047448806274361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19.179544659074473</v>
      </c>
      <c r="AX947" s="70">
        <f t="shared" si="543"/>
        <v>2.9937393284006832</v>
      </c>
      <c r="AY947" s="70">
        <f>IFERROR(Driver!$K$19/Data!BH947/Data!BI947*Data!BK947*Data!BL947,"")</f>
        <v>0.63852312665293931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0</v>
      </c>
      <c r="I948" s="43">
        <f t="shared" si="519"/>
        <v>2</v>
      </c>
      <c r="J948" s="43" t="b">
        <f t="array" ref="J948">NOT(OR(($H$9:$H$1273=TRUE)*($I$9:$I$1273&gt;0)*($BT$9:$BT$1273=BT948)*($K$9:$K$1273&gt;K948)))</f>
        <v>0</v>
      </c>
      <c r="K948" s="72">
        <f t="shared" si="520"/>
        <v>0.86404259222522517</v>
      </c>
      <c r="L948" s="72">
        <f t="shared" si="521"/>
        <v>0.90607122713721699</v>
      </c>
      <c r="M948" s="72">
        <f t="shared" si="522"/>
        <v>0.82201395731323335</v>
      </c>
      <c r="N948" s="72">
        <f t="shared" si="523"/>
        <v>0.77159773603996706</v>
      </c>
      <c r="O948" s="72">
        <f t="shared" si="524"/>
        <v>0.97973825354679167</v>
      </c>
      <c r="P948" s="72">
        <f t="shared" si="525"/>
        <v>0.7147058823529413</v>
      </c>
      <c r="Q948" s="72"/>
      <c r="R948" s="72"/>
      <c r="S948" s="72">
        <f t="shared" si="526"/>
        <v>0.97095921221172743</v>
      </c>
      <c r="T948" s="72">
        <f t="shared" si="527"/>
        <v>0.98155184403884288</v>
      </c>
      <c r="U948" s="72">
        <f t="shared" si="528"/>
        <v>0.78291588168741866</v>
      </c>
      <c r="V948" s="72">
        <f t="shared" si="529"/>
        <v>0.80698217135331163</v>
      </c>
      <c r="W948" s="72">
        <f t="shared" si="530"/>
        <v>0.87064794055473704</v>
      </c>
      <c r="X948" s="72">
        <f t="shared" si="531"/>
        <v>9.3928772862783005E-2</v>
      </c>
      <c r="Y948" s="72">
        <f t="shared" si="532"/>
        <v>0.17798604268676665</v>
      </c>
      <c r="Z948" s="72">
        <f t="shared" si="533"/>
        <v>0.22840226396003288</v>
      </c>
      <c r="AA948" s="72">
        <f t="shared" si="534"/>
        <v>2.0261746453208343E-2</v>
      </c>
      <c r="AB948" s="72">
        <f t="shared" si="535"/>
        <v>0.28529411764705875</v>
      </c>
      <c r="AC948" s="72"/>
      <c r="AD948" s="72"/>
      <c r="AE948" s="72">
        <f t="shared" si="536"/>
        <v>2.9040787788272626E-2</v>
      </c>
      <c r="AF948" s="72">
        <f t="shared" si="537"/>
        <v>1.8448155961157078E-2</v>
      </c>
      <c r="AG948" s="72">
        <f t="shared" si="538"/>
        <v>0.2170841183125814</v>
      </c>
      <c r="AH948" s="72">
        <f t="shared" si="539"/>
        <v>0.19301782864668843</v>
      </c>
      <c r="AI948" s="72">
        <f t="shared" si="540"/>
        <v>0.12935205944526296</v>
      </c>
      <c r="AJ948" s="72">
        <f>(AV948-Driver!$K$179)/(Driver!$L$179-Driver!$K$179)</f>
        <v>0.39948432841833853</v>
      </c>
      <c r="AK948" s="72">
        <f>(AW948-Driver!$K$180)/(Driver!$L$180-Driver!$K$180)</f>
        <v>0.60169027296454836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60.782013168963388</v>
      </c>
      <c r="AX948" s="70">
        <f t="shared" si="543"/>
        <v>6.6306203756402962</v>
      </c>
      <c r="AY948" s="70">
        <f>IFERROR(Driver!$K$19/Data!BH948/Data!BI948*Data!BK948*Data!BL948,"")</f>
        <v>0.30180232422406528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0.83943655311507559</v>
      </c>
      <c r="L949" s="72">
        <f t="shared" si="521"/>
        <v>0.77501812907904277</v>
      </c>
      <c r="M949" s="72">
        <f t="shared" si="522"/>
        <v>0.90385497715110852</v>
      </c>
      <c r="N949" s="72">
        <f t="shared" si="523"/>
        <v>0.95584171251501937</v>
      </c>
      <c r="O949" s="72">
        <f t="shared" si="524"/>
        <v>0.95833759802327334</v>
      </c>
      <c r="P949" s="72">
        <f t="shared" si="525"/>
        <v>0.79738562091503273</v>
      </c>
      <c r="Q949" s="72"/>
      <c r="R949" s="72"/>
      <c r="S949" s="72">
        <f t="shared" si="526"/>
        <v>0.82568330161569625</v>
      </c>
      <c r="T949" s="72">
        <f t="shared" si="527"/>
        <v>0.62950990332247325</v>
      </c>
      <c r="U949" s="72">
        <f t="shared" si="528"/>
        <v>0.30000000000000004</v>
      </c>
      <c r="V949" s="72">
        <f t="shared" si="529"/>
        <v>0.75210409529614175</v>
      </c>
      <c r="W949" s="72">
        <f t="shared" si="530"/>
        <v>0.8684904632152588</v>
      </c>
      <c r="X949" s="72">
        <f t="shared" si="531"/>
        <v>0.2249818709209572</v>
      </c>
      <c r="Y949" s="72">
        <f t="shared" si="532"/>
        <v>9.6145022848891523E-2</v>
      </c>
      <c r="Z949" s="72">
        <f t="shared" si="533"/>
        <v>4.415828748498063E-2</v>
      </c>
      <c r="AA949" s="72">
        <f t="shared" si="534"/>
        <v>4.1662401976726604E-2</v>
      </c>
      <c r="AB949" s="72">
        <f t="shared" si="535"/>
        <v>0.20261437908496729</v>
      </c>
      <c r="AC949" s="72"/>
      <c r="AD949" s="72"/>
      <c r="AE949" s="72">
        <f t="shared" si="536"/>
        <v>0.17431669838430375</v>
      </c>
      <c r="AF949" s="72">
        <f t="shared" si="537"/>
        <v>0.37049009667752675</v>
      </c>
      <c r="AG949" s="72">
        <f t="shared" si="538"/>
        <v>0.7</v>
      </c>
      <c r="AH949" s="72">
        <f t="shared" si="539"/>
        <v>0.24789590470385828</v>
      </c>
      <c r="AI949" s="72">
        <f t="shared" si="540"/>
        <v>0.13150953678474114</v>
      </c>
      <c r="AJ949" s="72">
        <f>(AV949-Driver!$K$179)/(Driver!$L$179-Driver!$K$179)</f>
        <v>8.0573684634598325E-2</v>
      </c>
      <c r="AK949" s="72">
        <f>(AW949-Driver!$K$180)/(Driver!$L$180-Driver!$K$180)</f>
        <v>0.11876403738930126</v>
      </c>
      <c r="AL949" s="72">
        <f>(AX949-Driver!$K$181)/(Driver!$L$181-Driver!$K$181)</f>
        <v>0.35306393473724157</v>
      </c>
      <c r="AM949" s="72">
        <f>(AY949-Driver!$K$182)/(Driver!$L$182-Driver!$K$182)</f>
        <v>5.4448709134384515E-2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13.776205817191302</v>
      </c>
      <c r="AX949" s="70">
        <f t="shared" si="543"/>
        <v>4.1775754126351741</v>
      </c>
      <c r="AY949" s="70">
        <f>IFERROR(Driver!$K$19/Data!BH949/Data!BI949*Data!BK949*Data!BL949,"")</f>
        <v>0.21664976419871967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0.8543137745367303</v>
      </c>
      <c r="L950" s="72">
        <f t="shared" si="521"/>
        <v>0.82739102409153176</v>
      </c>
      <c r="M950" s="72">
        <f t="shared" si="522"/>
        <v>0.88123652498192895</v>
      </c>
      <c r="N950" s="72">
        <f t="shared" si="523"/>
        <v>0.84011414658825023</v>
      </c>
      <c r="O950" s="72">
        <f t="shared" si="524"/>
        <v>0.99003333685426853</v>
      </c>
      <c r="P950" s="72">
        <f t="shared" si="525"/>
        <v>0.81356209150326797</v>
      </c>
      <c r="Q950" s="72"/>
      <c r="R950" s="72"/>
      <c r="S950" s="72">
        <f t="shared" si="526"/>
        <v>0.82419776674255862</v>
      </c>
      <c r="T950" s="72">
        <f t="shared" si="527"/>
        <v>0.91880490895782185</v>
      </c>
      <c r="U950" s="72">
        <f t="shared" si="528"/>
        <v>0.98026640982571445</v>
      </c>
      <c r="V950" s="72">
        <f t="shared" si="529"/>
        <v>0.80938600336322053</v>
      </c>
      <c r="W950" s="72">
        <f t="shared" si="530"/>
        <v>0.92837320574162674</v>
      </c>
      <c r="X950" s="72">
        <f t="shared" si="531"/>
        <v>0.17260897590846827</v>
      </c>
      <c r="Y950" s="72">
        <f t="shared" si="532"/>
        <v>0.11876347501807109</v>
      </c>
      <c r="Z950" s="72">
        <f t="shared" si="533"/>
        <v>0.15988585341174977</v>
      </c>
      <c r="AA950" s="72">
        <f t="shared" si="534"/>
        <v>9.9666631457314969E-3</v>
      </c>
      <c r="AB950" s="72">
        <f t="shared" si="535"/>
        <v>0.18643790849673203</v>
      </c>
      <c r="AC950" s="72"/>
      <c r="AD950" s="72"/>
      <c r="AE950" s="72">
        <f t="shared" si="536"/>
        <v>0.17580223325744135</v>
      </c>
      <c r="AF950" s="72">
        <f t="shared" si="537"/>
        <v>8.1195091042178202E-2</v>
      </c>
      <c r="AG950" s="72">
        <f t="shared" si="538"/>
        <v>1.9733590174285554E-2</v>
      </c>
      <c r="AH950" s="72">
        <f t="shared" si="539"/>
        <v>0.19061399663677947</v>
      </c>
      <c r="AI950" s="72">
        <f t="shared" si="540"/>
        <v>7.1626794258373219E-2</v>
      </c>
      <c r="AJ950" s="72">
        <f>(AV950-Driver!$K$179)/(Driver!$L$179-Driver!$K$179)</f>
        <v>0.13294657964708725</v>
      </c>
      <c r="AK950" s="72">
        <f>(AW950-Driver!$K$180)/(Driver!$L$180-Driver!$K$180)</f>
        <v>0.1253206836353532</v>
      </c>
      <c r="AL950" s="72">
        <f>(AX950-Driver!$K$181)/(Driver!$L$181-Driver!$K$181)</f>
        <v>0.23733636881047243</v>
      </c>
      <c r="AM950" s="72">
        <f>(AY950-Driver!$K$182)/(Driver!$L$182-Driver!$K$182)</f>
        <v>0.10607777425684262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14.414399453427524</v>
      </c>
      <c r="AX950" s="70">
        <f t="shared" si="543"/>
        <v>3.1360273192942518</v>
      </c>
      <c r="AY950" s="70">
        <f>IFERROR(Driver!$K$19/Data!BH950/Data!BI950*Data!BK950*Data!BL950,"")</f>
        <v>0.42208025029113033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0.8212079207920433</v>
      </c>
      <c r="L951" s="72">
        <f t="shared" si="521"/>
        <v>0.76720248166948679</v>
      </c>
      <c r="M951" s="72">
        <f t="shared" si="522"/>
        <v>0.8752133599145997</v>
      </c>
      <c r="N951" s="72">
        <f t="shared" si="523"/>
        <v>0.79521438057294636</v>
      </c>
      <c r="O951" s="72">
        <f t="shared" si="524"/>
        <v>0.98769694100091832</v>
      </c>
      <c r="P951" s="72">
        <f t="shared" si="525"/>
        <v>0.84272875816993464</v>
      </c>
      <c r="Q951" s="72"/>
      <c r="R951" s="72"/>
      <c r="S951" s="72">
        <f t="shared" si="526"/>
        <v>0.82487518265998205</v>
      </c>
      <c r="T951" s="72">
        <f t="shared" si="527"/>
        <v>0.95125260371855902</v>
      </c>
      <c r="U951" s="72">
        <f t="shared" si="528"/>
        <v>0.70858307308312374</v>
      </c>
      <c r="V951" s="72">
        <f t="shared" si="529"/>
        <v>0.7759369402806614</v>
      </c>
      <c r="W951" s="72">
        <f t="shared" si="530"/>
        <v>0.99795058139534876</v>
      </c>
      <c r="X951" s="72">
        <f t="shared" si="531"/>
        <v>0.23279751833051321</v>
      </c>
      <c r="Y951" s="72">
        <f t="shared" si="532"/>
        <v>0.12478664008540025</v>
      </c>
      <c r="Z951" s="72">
        <f t="shared" si="533"/>
        <v>0.20478561942705367</v>
      </c>
      <c r="AA951" s="72">
        <f t="shared" si="534"/>
        <v>1.2303058999081698E-2</v>
      </c>
      <c r="AB951" s="72">
        <f t="shared" si="535"/>
        <v>0.15727124183006536</v>
      </c>
      <c r="AC951" s="72"/>
      <c r="AD951" s="72"/>
      <c r="AE951" s="72">
        <f t="shared" si="536"/>
        <v>0.17512481734001795</v>
      </c>
      <c r="AF951" s="72">
        <f t="shared" si="537"/>
        <v>4.8747396281440959E-2</v>
      </c>
      <c r="AG951" s="72">
        <f t="shared" si="538"/>
        <v>0.29141692691687621</v>
      </c>
      <c r="AH951" s="72">
        <f t="shared" si="539"/>
        <v>0.2240630597193386</v>
      </c>
      <c r="AI951" s="72">
        <f t="shared" si="540"/>
        <v>2.0494186046512153E-3</v>
      </c>
      <c r="AJ951" s="72">
        <f>(AV951-Driver!$K$179)/(Driver!$L$179-Driver!$K$179)</f>
        <v>7.2758037225042302E-2</v>
      </c>
      <c r="AK951" s="72">
        <f>(AW951-Driver!$K$180)/(Driver!$L$180-Driver!$K$180)</f>
        <v>0.14857457615500771</v>
      </c>
      <c r="AL951" s="72">
        <f>(AX951-Driver!$K$181)/(Driver!$L$181-Driver!$K$181)</f>
        <v>0.19243660279516853</v>
      </c>
      <c r="AM951" s="72">
        <f>(AY951-Driver!$K$182)/(Driver!$L$182-Driver!$K$182)</f>
        <v>0.10841417011019282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16.677825855713714</v>
      </c>
      <c r="AX951" s="70">
        <f t="shared" si="543"/>
        <v>2.7319294251565167</v>
      </c>
      <c r="AY951" s="70">
        <f>IFERROR(Driver!$K$19/Data!BH951/Data!BI951*Data!BK951*Data!BL951,"")</f>
        <v>0.4313766986137873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1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0.8235279860447059</v>
      </c>
      <c r="L952" s="72">
        <f t="shared" si="521"/>
        <v>0.77175489485134152</v>
      </c>
      <c r="M952" s="72">
        <f t="shared" si="522"/>
        <v>0.87530107723807016</v>
      </c>
      <c r="N952" s="72">
        <f t="shared" si="523"/>
        <v>0.6425899576297982</v>
      </c>
      <c r="O952" s="72">
        <f t="shared" si="524"/>
        <v>0.98609105186218993</v>
      </c>
      <c r="P952" s="72">
        <f t="shared" si="525"/>
        <v>0.99722222222222223</v>
      </c>
      <c r="Q952" s="72"/>
      <c r="R952" s="72"/>
      <c r="S952" s="72">
        <f t="shared" si="526"/>
        <v>0.87572263000021344</v>
      </c>
      <c r="T952" s="72">
        <f t="shared" si="527"/>
        <v>0.96927610161293998</v>
      </c>
      <c r="U952" s="72">
        <f t="shared" si="528"/>
        <v>0.72337735673694525</v>
      </c>
      <c r="V952" s="72">
        <f t="shared" si="529"/>
        <v>0.88565563632353683</v>
      </c>
      <c r="W952" s="72">
        <f t="shared" si="530"/>
        <v>0.88172417823228633</v>
      </c>
      <c r="X952" s="72">
        <f t="shared" si="531"/>
        <v>0.22824510514865842</v>
      </c>
      <c r="Y952" s="72">
        <f t="shared" si="532"/>
        <v>0.12469892276192984</v>
      </c>
      <c r="Z952" s="72">
        <f t="shared" si="533"/>
        <v>0.35741004237020174</v>
      </c>
      <c r="AA952" s="72">
        <f t="shared" si="534"/>
        <v>1.3908948137810059E-2</v>
      </c>
      <c r="AB952" s="72">
        <f t="shared" si="535"/>
        <v>2.7777777777777124E-3</v>
      </c>
      <c r="AC952" s="72"/>
      <c r="AD952" s="72"/>
      <c r="AE952" s="72">
        <f t="shared" si="536"/>
        <v>0.12427736999978661</v>
      </c>
      <c r="AF952" s="72">
        <f t="shared" si="537"/>
        <v>3.0723898387060036E-2</v>
      </c>
      <c r="AG952" s="72">
        <f t="shared" si="538"/>
        <v>0.27662264326305475</v>
      </c>
      <c r="AH952" s="72">
        <f t="shared" si="539"/>
        <v>0.11434436367646314</v>
      </c>
      <c r="AI952" s="72">
        <f t="shared" si="540"/>
        <v>0.11827582176771365</v>
      </c>
      <c r="AJ952" s="72">
        <f>(AV952-Driver!$K$179)/(Driver!$L$179-Driver!$K$179)</f>
        <v>0.53380066070421395</v>
      </c>
      <c r="AK952" s="72">
        <f>(AW952-Driver!$K$180)/(Driver!$L$180-Driver!$K$180)</f>
        <v>0.34414459064691555</v>
      </c>
      <c r="AL952" s="72">
        <f>(AX952-Driver!$K$181)/(Driver!$L$181-Driver!$K$181)</f>
        <v>0.75463226459242394</v>
      </c>
      <c r="AM952" s="72">
        <f>(AY952-Driver!$K$182)/(Driver!$L$182-Driver!$K$182)</f>
        <v>8.220216297330106E-2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35.713707006464531</v>
      </c>
      <c r="AX952" s="70">
        <f t="shared" si="543"/>
        <v>7.7916903813318159</v>
      </c>
      <c r="AY952" s="70">
        <f>IFERROR(Driver!$K$19/Data!BH952/Data!BI952*Data!BK952*Data!BL952,"")</f>
        <v>0.32707991627195282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0.83296400292089934</v>
      </c>
      <c r="L953" s="72">
        <f t="shared" si="521"/>
        <v>0.76373781323019907</v>
      </c>
      <c r="M953" s="72">
        <f t="shared" si="522"/>
        <v>0.9021901926115995</v>
      </c>
      <c r="N953" s="72">
        <f t="shared" si="523"/>
        <v>0.88501391260355411</v>
      </c>
      <c r="O953" s="72">
        <f t="shared" si="524"/>
        <v>0.98372986784562344</v>
      </c>
      <c r="P953" s="72">
        <f t="shared" si="525"/>
        <v>0.83782679738562094</v>
      </c>
      <c r="Q953" s="72"/>
      <c r="R953" s="72"/>
      <c r="S953" s="72">
        <f t="shared" si="526"/>
        <v>0.84127673473951181</v>
      </c>
      <c r="T953" s="72">
        <f t="shared" si="527"/>
        <v>0.80999993023742789</v>
      </c>
      <c r="U953" s="72">
        <f t="shared" si="528"/>
        <v>0.30000000000000004</v>
      </c>
      <c r="V953" s="72">
        <f t="shared" si="529"/>
        <v>0.75172184981291301</v>
      </c>
      <c r="W953" s="72">
        <f t="shared" si="530"/>
        <v>0.86902901368428931</v>
      </c>
      <c r="X953" s="72">
        <f t="shared" si="531"/>
        <v>0.23626218676980096</v>
      </c>
      <c r="Y953" s="72">
        <f t="shared" si="532"/>
        <v>9.7809807388400505E-2</v>
      </c>
      <c r="Z953" s="72">
        <f t="shared" si="533"/>
        <v>0.11498608739644595</v>
      </c>
      <c r="AA953" s="72">
        <f t="shared" si="534"/>
        <v>1.6270132154376518E-2</v>
      </c>
      <c r="AB953" s="72">
        <f t="shared" si="535"/>
        <v>0.16217320261437906</v>
      </c>
      <c r="AC953" s="72"/>
      <c r="AD953" s="72"/>
      <c r="AE953" s="72">
        <f t="shared" si="536"/>
        <v>0.15872326526048813</v>
      </c>
      <c r="AF953" s="72">
        <f t="shared" si="537"/>
        <v>0.19000006976257214</v>
      </c>
      <c r="AG953" s="72">
        <f t="shared" si="538"/>
        <v>0.7</v>
      </c>
      <c r="AH953" s="72">
        <f t="shared" si="539"/>
        <v>0.24827815018708699</v>
      </c>
      <c r="AI953" s="72">
        <f t="shared" si="540"/>
        <v>0.13097098631571075</v>
      </c>
      <c r="AJ953" s="72">
        <f>(AV953-Driver!$K$179)/(Driver!$L$179-Driver!$K$179)</f>
        <v>6.9293368785754567E-2</v>
      </c>
      <c r="AK953" s="72">
        <f>(AW953-Driver!$K$180)/(Driver!$L$180-Driver!$K$180)</f>
        <v>0.15111982691827042</v>
      </c>
      <c r="AL953" s="72">
        <f>(AX953-Driver!$K$181)/(Driver!$L$181-Driver!$K$181)</f>
        <v>0.28223613482577625</v>
      </c>
      <c r="AM953" s="72">
        <f>(AY953-Driver!$K$182)/(Driver!$L$182-Driver!$K$182)</f>
        <v>7.9840978956734601E-2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16.925568799100013</v>
      </c>
      <c r="AX953" s="70">
        <f t="shared" si="543"/>
        <v>3.5401252134319865</v>
      </c>
      <c r="AY953" s="70">
        <f>IFERROR(Driver!$K$19/Data!BH953/Data!BI953*Data!BK953*Data!BL953,"")</f>
        <v>0.31768483659878088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0.79533439970615039</v>
      </c>
      <c r="L954" s="72">
        <f t="shared" si="521"/>
        <v>0.73215292885343652</v>
      </c>
      <c r="M954" s="72">
        <f t="shared" si="522"/>
        <v>0.85851587055886436</v>
      </c>
      <c r="N954" s="72">
        <f t="shared" si="523"/>
        <v>0.84137892872952635</v>
      </c>
      <c r="O954" s="72">
        <f t="shared" si="524"/>
        <v>0.95908698360066147</v>
      </c>
      <c r="P954" s="72">
        <f t="shared" si="525"/>
        <v>0.77508169934640525</v>
      </c>
      <c r="Q954" s="72"/>
      <c r="R954" s="72"/>
      <c r="S954" s="72">
        <f t="shared" si="526"/>
        <v>0.80911922357455934</v>
      </c>
      <c r="T954" s="72">
        <f t="shared" si="527"/>
        <v>0.93445268462010511</v>
      </c>
      <c r="U954" s="72">
        <f t="shared" si="528"/>
        <v>0.79205800927425063</v>
      </c>
      <c r="V954" s="72">
        <f t="shared" si="529"/>
        <v>0.83689951484692271</v>
      </c>
      <c r="W954" s="72">
        <f t="shared" si="530"/>
        <v>0.66491862567811932</v>
      </c>
      <c r="X954" s="72">
        <f t="shared" si="531"/>
        <v>0.26784707114656348</v>
      </c>
      <c r="Y954" s="72">
        <f t="shared" si="532"/>
        <v>0.14148412944113567</v>
      </c>
      <c r="Z954" s="72">
        <f t="shared" si="533"/>
        <v>0.15862107127047365</v>
      </c>
      <c r="AA954" s="72">
        <f t="shared" si="534"/>
        <v>4.0913016399338573E-2</v>
      </c>
      <c r="AB954" s="72">
        <f t="shared" si="535"/>
        <v>0.22491830065359475</v>
      </c>
      <c r="AC954" s="72"/>
      <c r="AD954" s="72"/>
      <c r="AE954" s="72">
        <f t="shared" si="536"/>
        <v>0.19088077642544063</v>
      </c>
      <c r="AF954" s="72">
        <f t="shared" si="537"/>
        <v>6.5547315379894833E-2</v>
      </c>
      <c r="AG954" s="72">
        <f t="shared" si="538"/>
        <v>0.20794199072574934</v>
      </c>
      <c r="AH954" s="72">
        <f t="shared" si="539"/>
        <v>0.16310048515307723</v>
      </c>
      <c r="AI954" s="72">
        <f t="shared" si="540"/>
        <v>0.33508137432188068</v>
      </c>
      <c r="AJ954" s="72">
        <f>(AV954-Driver!$K$179)/(Driver!$L$179-Driver!$K$179)</f>
        <v>3.7708484408992021E-2</v>
      </c>
      <c r="AK954" s="72">
        <f>(AW954-Driver!$K$180)/(Driver!$L$180-Driver!$K$180)</f>
        <v>8.7326898825124705E-2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5.5198094711772547E-2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10.716260073555272</v>
      </c>
      <c r="AX954" s="70">
        <f t="shared" si="543"/>
        <v>3.1474103585657369</v>
      </c>
      <c r="AY954" s="70">
        <f>IFERROR(Driver!$K$19/Data!BH954/Data!BI954*Data!BK954*Data!BL954,"")</f>
        <v>0.2196315467095655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0.80874140289375118</v>
      </c>
      <c r="L955" s="72">
        <f t="shared" si="521"/>
        <v>0.72022802352751591</v>
      </c>
      <c r="M955" s="72">
        <f t="shared" si="522"/>
        <v>0.89725478225998645</v>
      </c>
      <c r="N955" s="72">
        <f t="shared" si="523"/>
        <v>0.9349728071839627</v>
      </c>
      <c r="O955" s="72">
        <f t="shared" si="524"/>
        <v>0.94568042848488554</v>
      </c>
      <c r="P955" s="72">
        <f t="shared" si="525"/>
        <v>0.81111111111111112</v>
      </c>
      <c r="Q955" s="72"/>
      <c r="R955" s="72"/>
      <c r="S955" s="72">
        <f t="shared" si="526"/>
        <v>0.82253007710204362</v>
      </c>
      <c r="T955" s="72">
        <f t="shared" si="527"/>
        <v>0.81530466493149689</v>
      </c>
      <c r="U955" s="72">
        <f t="shared" si="528"/>
        <v>0.30000000000000004</v>
      </c>
      <c r="V955" s="72">
        <f t="shared" si="529"/>
        <v>0.75245017429079675</v>
      </c>
      <c r="W955" s="72">
        <f t="shared" si="530"/>
        <v>0.90445256776034233</v>
      </c>
      <c r="X955" s="72">
        <f t="shared" si="531"/>
        <v>0.27977197647248409</v>
      </c>
      <c r="Y955" s="72">
        <f t="shared" si="532"/>
        <v>0.10274521774001359</v>
      </c>
      <c r="Z955" s="72">
        <f t="shared" si="533"/>
        <v>6.502719281603736E-2</v>
      </c>
      <c r="AA955" s="72">
        <f t="shared" si="534"/>
        <v>5.4319571515114504E-2</v>
      </c>
      <c r="AB955" s="72">
        <f t="shared" si="535"/>
        <v>0.18888888888888888</v>
      </c>
      <c r="AC955" s="72"/>
      <c r="AD955" s="72"/>
      <c r="AE955" s="72">
        <f t="shared" si="536"/>
        <v>0.17746992289795632</v>
      </c>
      <c r="AF955" s="72">
        <f t="shared" si="537"/>
        <v>0.18469533506850314</v>
      </c>
      <c r="AG955" s="72">
        <f t="shared" si="538"/>
        <v>0.7</v>
      </c>
      <c r="AH955" s="72">
        <f t="shared" si="539"/>
        <v>0.24754982570920331</v>
      </c>
      <c r="AI955" s="72">
        <f t="shared" si="540"/>
        <v>9.5547432239657643E-2</v>
      </c>
      <c r="AJ955" s="72">
        <f>(AV955-Driver!$K$179)/(Driver!$L$179-Driver!$K$179)</f>
        <v>2.5783579083071467E-2</v>
      </c>
      <c r="AK955" s="72">
        <f>(AW955-Driver!$K$180)/(Driver!$L$180-Driver!$K$180)</f>
        <v>0.12916876522734846</v>
      </c>
      <c r="AL955" s="72">
        <f>(AX955-Driver!$K$181)/(Driver!$L$181-Driver!$K$181)</f>
        <v>0.33219502940618484</v>
      </c>
      <c r="AM955" s="72">
        <f>(AY955-Driver!$K$182)/(Driver!$L$182-Driver!$K$182)</f>
        <v>4.1791539595996616E-2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14.788953927097335</v>
      </c>
      <c r="AX955" s="70">
        <f t="shared" si="543"/>
        <v>3.9897552646556633</v>
      </c>
      <c r="AY955" s="70">
        <f>IFERROR(Driver!$K$19/Data!BH955/Data!BI955*Data!BK955*Data!BL955,"")</f>
        <v>0.16628727003660801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0.82729826393364947</v>
      </c>
      <c r="L956" s="72">
        <f t="shared" si="521"/>
        <v>0.76663846587704465</v>
      </c>
      <c r="M956" s="72">
        <f t="shared" si="522"/>
        <v>0.88795806199025429</v>
      </c>
      <c r="N956" s="72">
        <f t="shared" si="523"/>
        <v>0.81649750205527094</v>
      </c>
      <c r="O956" s="72">
        <f t="shared" si="524"/>
        <v>0.94737668391549179</v>
      </c>
      <c r="P956" s="72">
        <f t="shared" si="525"/>
        <v>0.9</v>
      </c>
      <c r="Q956" s="72"/>
      <c r="R956" s="72"/>
      <c r="S956" s="72">
        <f t="shared" si="526"/>
        <v>0.91892860805364507</v>
      </c>
      <c r="T956" s="72">
        <f t="shared" si="527"/>
        <v>9.9999999999999978E-2</v>
      </c>
      <c r="U956" s="72">
        <f t="shared" si="528"/>
        <v>0.30000000000000004</v>
      </c>
      <c r="V956" s="72">
        <f t="shared" si="529"/>
        <v>0.75171312999193918</v>
      </c>
      <c r="W956" s="72">
        <f t="shared" si="530"/>
        <v>0.85969207038391227</v>
      </c>
      <c r="X956" s="72">
        <f t="shared" si="531"/>
        <v>0.23336153412295541</v>
      </c>
      <c r="Y956" s="72">
        <f t="shared" si="532"/>
        <v>0.11204193800974575</v>
      </c>
      <c r="Z956" s="72">
        <f t="shared" si="533"/>
        <v>0.18350249794472911</v>
      </c>
      <c r="AA956" s="72">
        <f t="shared" si="534"/>
        <v>5.2623316084508154E-2</v>
      </c>
      <c r="AB956" s="72">
        <f t="shared" si="535"/>
        <v>9.9999999999999978E-2</v>
      </c>
      <c r="AC956" s="72"/>
      <c r="AD956" s="72"/>
      <c r="AE956" s="72">
        <f t="shared" si="536"/>
        <v>8.1071391946354973E-2</v>
      </c>
      <c r="AF956" s="72">
        <f t="shared" si="537"/>
        <v>0.9</v>
      </c>
      <c r="AG956" s="72">
        <f t="shared" si="538"/>
        <v>0.7</v>
      </c>
      <c r="AH956" s="72">
        <f t="shared" si="539"/>
        <v>0.24828687000806085</v>
      </c>
      <c r="AI956" s="72">
        <f t="shared" si="540"/>
        <v>0.14030792961608773</v>
      </c>
      <c r="AJ956" s="72">
        <f>(AV956-Driver!$K$179)/(Driver!$L$179-Driver!$K$179)</f>
        <v>7.2194021432600106E-2</v>
      </c>
      <c r="AK956" s="72">
        <f>(AW956-Driver!$K$180)/(Driver!$L$180-Driver!$K$180)</f>
        <v>0.42271702363068742</v>
      </c>
      <c r="AL956" s="72">
        <f>(AX956-Driver!$K$181)/(Driver!$L$181-Driver!$K$181)</f>
        <v>0.58072472016695131</v>
      </c>
      <c r="AM956" s="72">
        <f>(AY956-Driver!$K$182)/(Driver!$L$182-Driver!$K$182)</f>
        <v>4.3487795026602966E-2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43.361584416967574</v>
      </c>
      <c r="AX956" s="70">
        <f t="shared" si="543"/>
        <v>6.2265224815025615</v>
      </c>
      <c r="AY956" s="70">
        <f>IFERROR(Driver!$K$19/Data!BH956/Data!BI956*Data!BK956*Data!BL956,"")</f>
        <v>0.17303661900932021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0.81760416652259438</v>
      </c>
      <c r="L957" s="72">
        <f t="shared" si="521"/>
        <v>0.75149061316574006</v>
      </c>
      <c r="M957" s="72">
        <f t="shared" si="522"/>
        <v>0.88371771987944858</v>
      </c>
      <c r="N957" s="72">
        <f t="shared" si="523"/>
        <v>0.88691108581546829</v>
      </c>
      <c r="O957" s="72">
        <f t="shared" si="524"/>
        <v>0.93916037447647205</v>
      </c>
      <c r="P957" s="72">
        <f t="shared" si="525"/>
        <v>0.8250816993464053</v>
      </c>
      <c r="Q957" s="72"/>
      <c r="R957" s="72"/>
      <c r="S957" s="72">
        <f t="shared" si="526"/>
        <v>0.81373238736883702</v>
      </c>
      <c r="T957" s="72">
        <f t="shared" si="527"/>
        <v>0.65281281720235462</v>
      </c>
      <c r="U957" s="72">
        <f t="shared" si="528"/>
        <v>0.30000000000000004</v>
      </c>
      <c r="V957" s="72">
        <f t="shared" si="529"/>
        <v>0.7556607474994268</v>
      </c>
      <c r="W957" s="72">
        <f t="shared" si="530"/>
        <v>0.87300338983050851</v>
      </c>
      <c r="X957" s="72">
        <f t="shared" si="531"/>
        <v>0.24850938683425991</v>
      </c>
      <c r="Y957" s="72">
        <f t="shared" si="532"/>
        <v>0.11628228012055147</v>
      </c>
      <c r="Z957" s="72">
        <f t="shared" si="533"/>
        <v>0.11308891418453171</v>
      </c>
      <c r="AA957" s="72">
        <f t="shared" si="534"/>
        <v>6.0839625523527986E-2</v>
      </c>
      <c r="AB957" s="72">
        <f t="shared" si="535"/>
        <v>0.17491830065359473</v>
      </c>
      <c r="AC957" s="72"/>
      <c r="AD957" s="72"/>
      <c r="AE957" s="72">
        <f t="shared" si="536"/>
        <v>0.18626761263116301</v>
      </c>
      <c r="AF957" s="72">
        <f t="shared" si="537"/>
        <v>0.34718718279764538</v>
      </c>
      <c r="AG957" s="72">
        <f t="shared" si="538"/>
        <v>0.7</v>
      </c>
      <c r="AH957" s="72">
        <f t="shared" si="539"/>
        <v>0.24433925250057315</v>
      </c>
      <c r="AI957" s="72">
        <f t="shared" si="540"/>
        <v>0.12699661016949151</v>
      </c>
      <c r="AJ957" s="72">
        <f>(AV957-Driver!$K$179)/(Driver!$L$179-Driver!$K$179)</f>
        <v>5.7046168721295608E-2</v>
      </c>
      <c r="AK957" s="72">
        <f>(AW957-Driver!$K$180)/(Driver!$L$180-Driver!$K$180)</f>
        <v>0.13753951627412322</v>
      </c>
      <c r="AL957" s="72">
        <f>(AX957-Driver!$K$181)/(Driver!$L$181-Driver!$K$181)</f>
        <v>0.28413330803769049</v>
      </c>
      <c r="AM957" s="72">
        <f>(AY957-Driver!$K$182)/(Driver!$L$182-Driver!$K$182)</f>
        <v>3.5271485587583133E-2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15.60372413858863</v>
      </c>
      <c r="AX957" s="70">
        <f t="shared" si="543"/>
        <v>3.5571997723392146</v>
      </c>
      <c r="AY957" s="70">
        <f>IFERROR(Driver!$K$19/Data!BH957/Data!BI957*Data!BK957*Data!BL957,"")</f>
        <v>0.14034417265298874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0.92185100395575126</v>
      </c>
      <c r="L958" s="72">
        <f t="shared" si="521"/>
        <v>0.99917411973249526</v>
      </c>
      <c r="M958" s="72">
        <f t="shared" si="522"/>
        <v>0.84452788817900726</v>
      </c>
      <c r="N958" s="72">
        <f t="shared" si="523"/>
        <v>0.83104249667994678</v>
      </c>
      <c r="O958" s="72">
        <f t="shared" si="524"/>
        <v>0.97529443583093145</v>
      </c>
      <c r="P958" s="72">
        <f t="shared" si="525"/>
        <v>0.72724673202614376</v>
      </c>
      <c r="Q958" s="72"/>
      <c r="R958" s="72"/>
      <c r="S958" s="72">
        <f t="shared" si="526"/>
        <v>0.98070681880994548</v>
      </c>
      <c r="T958" s="72">
        <f t="shared" si="527"/>
        <v>0.97624323781321209</v>
      </c>
      <c r="U958" s="72">
        <f t="shared" si="528"/>
        <v>0.8839287029737467</v>
      </c>
      <c r="V958" s="72">
        <f t="shared" si="529"/>
        <v>0.78015070127688479</v>
      </c>
      <c r="W958" s="72">
        <f t="shared" si="530"/>
        <v>0.87077421132387378</v>
      </c>
      <c r="X958" s="72">
        <f t="shared" si="531"/>
        <v>8.2588026750468613E-4</v>
      </c>
      <c r="Y958" s="72">
        <f t="shared" si="532"/>
        <v>0.15547211182099269</v>
      </c>
      <c r="Z958" s="72">
        <f t="shared" si="533"/>
        <v>0.16895750332005316</v>
      </c>
      <c r="AA958" s="72">
        <f t="shared" si="534"/>
        <v>2.4705564169068592E-2</v>
      </c>
      <c r="AB958" s="72">
        <f t="shared" si="535"/>
        <v>0.27275326797385629</v>
      </c>
      <c r="AC958" s="72"/>
      <c r="AD958" s="72"/>
      <c r="AE958" s="72">
        <f t="shared" si="536"/>
        <v>1.9293181190054548E-2</v>
      </c>
      <c r="AF958" s="72">
        <f t="shared" si="537"/>
        <v>2.3756762186787947E-2</v>
      </c>
      <c r="AG958" s="72">
        <f t="shared" si="538"/>
        <v>0.1160712970262533</v>
      </c>
      <c r="AH958" s="72">
        <f t="shared" si="539"/>
        <v>0.21984929872311523</v>
      </c>
      <c r="AI958" s="72">
        <f t="shared" si="540"/>
        <v>0.12922578867612619</v>
      </c>
      <c r="AJ958" s="72">
        <f>(AV958-Driver!$K$179)/(Driver!$L$179-Driver!$K$179)</f>
        <v>0.30472967528805084</v>
      </c>
      <c r="AK958" s="72">
        <f>(AW958-Driver!$K$180)/(Driver!$L$180-Driver!$K$180)</f>
        <v>0.58426959588655514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59.086364992611642</v>
      </c>
      <c r="AX958" s="70">
        <f t="shared" si="543"/>
        <v>6.095617529880478</v>
      </c>
      <c r="AY958" s="70">
        <f>IFERROR(Driver!$K$19/Data!BH958/Data!BI958*Data!BK958*Data!BL958,"")</f>
        <v>0.28412050815185952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0.85688934782320969</v>
      </c>
      <c r="L959" s="72">
        <f t="shared" si="521"/>
        <v>0.8163524292965918</v>
      </c>
      <c r="M959" s="72">
        <f t="shared" si="522"/>
        <v>0.89742626634982758</v>
      </c>
      <c r="N959" s="72">
        <f t="shared" si="523"/>
        <v>0.88353095554290784</v>
      </c>
      <c r="O959" s="72">
        <f t="shared" si="524"/>
        <v>0.96855176507520258</v>
      </c>
      <c r="P959" s="72">
        <f t="shared" si="525"/>
        <v>0.84019607843137245</v>
      </c>
      <c r="Q959" s="72"/>
      <c r="R959" s="72"/>
      <c r="S959" s="72">
        <f t="shared" si="526"/>
        <v>0.97353009801264356</v>
      </c>
      <c r="T959" s="72">
        <f t="shared" si="527"/>
        <v>0.98656687946361998</v>
      </c>
      <c r="U959" s="72">
        <f t="shared" si="528"/>
        <v>0.30000000000000004</v>
      </c>
      <c r="V959" s="72">
        <f t="shared" si="529"/>
        <v>0.7607699556522014</v>
      </c>
      <c r="W959" s="72">
        <f t="shared" si="530"/>
        <v>0.85964665878178592</v>
      </c>
      <c r="X959" s="72">
        <f t="shared" si="531"/>
        <v>0.18364757070340826</v>
      </c>
      <c r="Y959" s="72">
        <f t="shared" si="532"/>
        <v>0.10257373365017237</v>
      </c>
      <c r="Z959" s="72">
        <f t="shared" si="533"/>
        <v>0.11646904445709222</v>
      </c>
      <c r="AA959" s="72">
        <f t="shared" si="534"/>
        <v>3.1448234924797425E-2</v>
      </c>
      <c r="AB959" s="72">
        <f t="shared" si="535"/>
        <v>0.15980392156862749</v>
      </c>
      <c r="AC959" s="72"/>
      <c r="AD959" s="72"/>
      <c r="AE959" s="72">
        <f t="shared" si="536"/>
        <v>2.6469901987356409E-2</v>
      </c>
      <c r="AF959" s="72">
        <f t="shared" si="537"/>
        <v>1.3433120536380017E-2</v>
      </c>
      <c r="AG959" s="72">
        <f t="shared" si="538"/>
        <v>0.7</v>
      </c>
      <c r="AH959" s="72">
        <f t="shared" si="539"/>
        <v>0.23923004434779854</v>
      </c>
      <c r="AI959" s="72">
        <f t="shared" si="540"/>
        <v>0.14035334121821408</v>
      </c>
      <c r="AJ959" s="72">
        <f>(AV959-Driver!$K$179)/(Driver!$L$179-Driver!$K$179)</f>
        <v>0.12190798485214727</v>
      </c>
      <c r="AK959" s="72">
        <f>(AW959-Driver!$K$180)/(Driver!$L$180-Driver!$K$180)</f>
        <v>0.47338141773401227</v>
      </c>
      <c r="AL959" s="72">
        <f>(AX959-Driver!$K$181)/(Driver!$L$181-Driver!$K$181)</f>
        <v>0.51369126667931442</v>
      </c>
      <c r="AM959" s="72">
        <f>(AY959-Driver!$K$182)/(Driver!$L$182-Driver!$K$182)</f>
        <v>6.4662876186313695E-2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48.293022333108844</v>
      </c>
      <c r="AX959" s="70">
        <f t="shared" si="543"/>
        <v>5.6232214001138301</v>
      </c>
      <c r="AY959" s="70">
        <f>IFERROR(Driver!$K$19/Data!BH959/Data!BI959*Data!BK959*Data!BL959,"")</f>
        <v>0.25729162547453344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1</v>
      </c>
      <c r="H960" s="43" t="b">
        <f t="shared" si="518"/>
        <v>1</v>
      </c>
      <c r="I960" s="43">
        <f t="shared" si="519"/>
        <v>2</v>
      </c>
      <c r="J960" s="43" t="b">
        <f t="array" ref="J960">NOT(OR(($H$9:$H$1273=TRUE)*($I$9:$I$1273&gt;0)*($BT$9:$BT$1273=BT960)*($K$9:$K$1273&gt;K960)))</f>
        <v>0</v>
      </c>
      <c r="K960" s="72">
        <f t="shared" si="520"/>
        <v>0.87865250030565722</v>
      </c>
      <c r="L960" s="72">
        <f t="shared" si="521"/>
        <v>0.86993392957859961</v>
      </c>
      <c r="M960" s="72">
        <f t="shared" si="522"/>
        <v>0.88737107103271473</v>
      </c>
      <c r="N960" s="72">
        <f t="shared" si="523"/>
        <v>0.8753098716246126</v>
      </c>
      <c r="O960" s="72">
        <f t="shared" si="524"/>
        <v>0.9677673937611132</v>
      </c>
      <c r="P960" s="72">
        <f t="shared" si="525"/>
        <v>0.81903594771241828</v>
      </c>
      <c r="Q960" s="72"/>
      <c r="R960" s="72"/>
      <c r="S960" s="72">
        <f t="shared" si="526"/>
        <v>0.85045757959416102</v>
      </c>
      <c r="T960" s="72">
        <f t="shared" si="527"/>
        <v>0.92360761669966651</v>
      </c>
      <c r="U960" s="72">
        <f t="shared" si="528"/>
        <v>0.76192294558849039</v>
      </c>
      <c r="V960" s="72">
        <f t="shared" si="529"/>
        <v>0.77729336202684396</v>
      </c>
      <c r="W960" s="72">
        <f t="shared" si="530"/>
        <v>0.96555489964580876</v>
      </c>
      <c r="X960" s="72">
        <f t="shared" si="531"/>
        <v>0.13006607042140036</v>
      </c>
      <c r="Y960" s="72">
        <f t="shared" si="532"/>
        <v>0.11262892896728527</v>
      </c>
      <c r="Z960" s="72">
        <f t="shared" si="533"/>
        <v>0.12469012837538734</v>
      </c>
      <c r="AA960" s="72">
        <f t="shared" si="534"/>
        <v>3.2232606238886796E-2</v>
      </c>
      <c r="AB960" s="72">
        <f t="shared" si="535"/>
        <v>0.18096405228758167</v>
      </c>
      <c r="AC960" s="72"/>
      <c r="AD960" s="72"/>
      <c r="AE960" s="72">
        <f t="shared" si="536"/>
        <v>0.14954242040583901</v>
      </c>
      <c r="AF960" s="72">
        <f t="shared" si="537"/>
        <v>7.6392383300333433E-2</v>
      </c>
      <c r="AG960" s="72">
        <f t="shared" si="538"/>
        <v>0.23807705441150956</v>
      </c>
      <c r="AH960" s="72">
        <f t="shared" si="539"/>
        <v>0.22270663797315607</v>
      </c>
      <c r="AI960" s="72">
        <f t="shared" si="540"/>
        <v>3.444510035419128E-2</v>
      </c>
      <c r="AJ960" s="72">
        <f>(AV960-Driver!$K$179)/(Driver!$L$179-Driver!$K$179)</f>
        <v>0.17548948513415516</v>
      </c>
      <c r="AK960" s="72">
        <f>(AW960-Driver!$K$180)/(Driver!$L$180-Driver!$K$180)</f>
        <v>0.15766927603570613</v>
      </c>
      <c r="AL960" s="72">
        <f>(AX960-Driver!$K$181)/(Driver!$L$181-Driver!$K$181)</f>
        <v>0.52191235059760954</v>
      </c>
      <c r="AM960" s="72">
        <f>(AY960-Driver!$K$182)/(Driver!$L$182-Driver!$K$182)</f>
        <v>0.12834371734999792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17.563061900106838</v>
      </c>
      <c r="AX960" s="70">
        <f t="shared" si="543"/>
        <v>5.6972111553784863</v>
      </c>
      <c r="AY960" s="70">
        <f>IFERROR(Driver!$K$19/Data!BH960/Data!BI960*Data!BK960*Data!BL960,"")</f>
        <v>0.51067576334339282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0.82081832683744249</v>
      </c>
      <c r="L961" s="72">
        <f t="shared" si="521"/>
        <v>0.75205462895818231</v>
      </c>
      <c r="M961" s="72">
        <f t="shared" si="522"/>
        <v>0.88958202471670256</v>
      </c>
      <c r="N961" s="72">
        <f t="shared" si="523"/>
        <v>0.82092423954973759</v>
      </c>
      <c r="O961" s="72">
        <f t="shared" si="524"/>
        <v>0.93969274963304994</v>
      </c>
      <c r="P961" s="72">
        <f t="shared" si="525"/>
        <v>0.90812908496732025</v>
      </c>
      <c r="Q961" s="72"/>
      <c r="R961" s="72"/>
      <c r="S961" s="72">
        <f t="shared" si="526"/>
        <v>0.96180108113718199</v>
      </c>
      <c r="T961" s="72">
        <f t="shared" si="527"/>
        <v>9.9999999999999978E-2</v>
      </c>
      <c r="U961" s="72">
        <f t="shared" si="528"/>
        <v>0.30000000000000004</v>
      </c>
      <c r="V961" s="72">
        <f t="shared" si="529"/>
        <v>0.7508085105777581</v>
      </c>
      <c r="W961" s="72">
        <f t="shared" si="530"/>
        <v>0.85654846533411388</v>
      </c>
      <c r="X961" s="72">
        <f t="shared" si="531"/>
        <v>0.24794537104181771</v>
      </c>
      <c r="Y961" s="72">
        <f t="shared" si="532"/>
        <v>0.11041797528329744</v>
      </c>
      <c r="Z961" s="72">
        <f t="shared" si="533"/>
        <v>0.17907576045026247</v>
      </c>
      <c r="AA961" s="72">
        <f t="shared" si="534"/>
        <v>6.0307250366950109E-2</v>
      </c>
      <c r="AB961" s="72">
        <f t="shared" si="535"/>
        <v>9.1870915032679745E-2</v>
      </c>
      <c r="AC961" s="72"/>
      <c r="AD961" s="72"/>
      <c r="AE961" s="72">
        <f t="shared" si="536"/>
        <v>3.8198918862817954E-2</v>
      </c>
      <c r="AF961" s="72">
        <f t="shared" si="537"/>
        <v>0.9</v>
      </c>
      <c r="AG961" s="72">
        <f t="shared" si="538"/>
        <v>0.7</v>
      </c>
      <c r="AH961" s="72">
        <f t="shared" si="539"/>
        <v>0.2491914894222419</v>
      </c>
      <c r="AI961" s="72">
        <f t="shared" si="540"/>
        <v>0.14345153466588609</v>
      </c>
      <c r="AJ961" s="72">
        <f>(AV961-Driver!$K$179)/(Driver!$L$179-Driver!$K$179)</f>
        <v>5.7610184513737804E-2</v>
      </c>
      <c r="AK961" s="72">
        <f>(AW961-Driver!$K$180)/(Driver!$L$180-Driver!$K$180)</f>
        <v>0.41438199240612322</v>
      </c>
      <c r="AL961" s="72">
        <f>(AX961-Driver!$K$181)/(Driver!$L$181-Driver!$K$181)</f>
        <v>0.57629798267248467</v>
      </c>
      <c r="AM961" s="72">
        <f>(AY961-Driver!$K$182)/(Driver!$L$182-Driver!$K$182)</f>
        <v>3.580386074416101E-2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42.550291007848529</v>
      </c>
      <c r="AX961" s="70">
        <f t="shared" si="543"/>
        <v>6.1866818440523623</v>
      </c>
      <c r="AY961" s="70">
        <f>IFERROR(Driver!$K$19/Data!BH961/Data!BI961*Data!BK961*Data!BL961,"")</f>
        <v>0.14246247727345615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0.83995679987907479</v>
      </c>
      <c r="L962" s="72">
        <f t="shared" si="521"/>
        <v>0.82610184513737817</v>
      </c>
      <c r="M962" s="72">
        <f t="shared" si="522"/>
        <v>0.85381175462077141</v>
      </c>
      <c r="N962" s="72">
        <f t="shared" si="523"/>
        <v>0.77624264845380386</v>
      </c>
      <c r="O962" s="72">
        <f t="shared" si="524"/>
        <v>0.93331353044119003</v>
      </c>
      <c r="P962" s="72">
        <f t="shared" si="525"/>
        <v>0.85187908496732023</v>
      </c>
      <c r="Q962" s="72"/>
      <c r="R962" s="72"/>
      <c r="S962" s="72">
        <f t="shared" si="526"/>
        <v>0.82914167007849404</v>
      </c>
      <c r="T962" s="72">
        <f t="shared" si="527"/>
        <v>0.89435827636753884</v>
      </c>
      <c r="U962" s="72">
        <f t="shared" si="528"/>
        <v>0.89135460537272337</v>
      </c>
      <c r="V962" s="72">
        <f t="shared" si="529"/>
        <v>0.88112164043044283</v>
      </c>
      <c r="W962" s="72">
        <f t="shared" si="530"/>
        <v>0.97897368421052633</v>
      </c>
      <c r="X962" s="72">
        <f t="shared" si="531"/>
        <v>0.17389815486262183</v>
      </c>
      <c r="Y962" s="72">
        <f t="shared" si="532"/>
        <v>0.14618824537922862</v>
      </c>
      <c r="Z962" s="72">
        <f t="shared" si="533"/>
        <v>0.22375735154619614</v>
      </c>
      <c r="AA962" s="72">
        <f t="shared" si="534"/>
        <v>6.6686469558809996E-2</v>
      </c>
      <c r="AB962" s="72">
        <f t="shared" si="535"/>
        <v>0.14812091503267974</v>
      </c>
      <c r="AC962" s="72"/>
      <c r="AD962" s="72"/>
      <c r="AE962" s="72">
        <f t="shared" si="536"/>
        <v>0.17085832992150599</v>
      </c>
      <c r="AF962" s="72">
        <f t="shared" si="537"/>
        <v>0.10564172363246116</v>
      </c>
      <c r="AG962" s="72">
        <f t="shared" si="538"/>
        <v>0.10864539462727663</v>
      </c>
      <c r="AH962" s="72">
        <f t="shared" si="539"/>
        <v>0.1188783595695572</v>
      </c>
      <c r="AI962" s="72">
        <f t="shared" si="540"/>
        <v>2.1026315789473671E-2</v>
      </c>
      <c r="AJ962" s="72">
        <f>(AV962-Driver!$K$179)/(Driver!$L$179-Driver!$K$179)</f>
        <v>0.13165740069293369</v>
      </c>
      <c r="AK962" s="72">
        <f>(AW962-Driver!$K$180)/(Driver!$L$180-Driver!$K$180)</f>
        <v>0.15761135407788779</v>
      </c>
      <c r="AL962" s="72">
        <f>(AX962-Driver!$K$181)/(Driver!$L$181-Driver!$K$181)</f>
        <v>0.17346487067602606</v>
      </c>
      <c r="AM962" s="72">
        <f>(AY962-Driver!$K$182)/(Driver!$L$182-Driver!$K$182)</f>
        <v>0.16279758066992112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17.557424044488158</v>
      </c>
      <c r="AX962" s="70">
        <f t="shared" si="543"/>
        <v>2.5611838360842345</v>
      </c>
      <c r="AY962" s="70">
        <f>IFERROR(Driver!$K$19/Data!BH962/Data!BI962*Data!BK962*Data!BL962,"")</f>
        <v>0.64776664176207832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0.80114597280579758</v>
      </c>
      <c r="L963" s="72">
        <f t="shared" si="521"/>
        <v>0.6971839497220208</v>
      </c>
      <c r="M963" s="72">
        <f t="shared" si="522"/>
        <v>0.90510799588957436</v>
      </c>
      <c r="N963" s="72">
        <f t="shared" si="523"/>
        <v>0.94171093404161133</v>
      </c>
      <c r="O963" s="72">
        <f t="shared" si="524"/>
        <v>0.91315553728724252</v>
      </c>
      <c r="P963" s="72">
        <f t="shared" si="525"/>
        <v>0.86045751633986933</v>
      </c>
      <c r="Q963" s="72"/>
      <c r="R963" s="72"/>
      <c r="S963" s="72">
        <f t="shared" si="526"/>
        <v>0.82350917795831957</v>
      </c>
      <c r="T963" s="72">
        <f t="shared" si="527"/>
        <v>9.9999999999999978E-2</v>
      </c>
      <c r="U963" s="72">
        <f t="shared" si="528"/>
        <v>0.30000000000000004</v>
      </c>
      <c r="V963" s="72">
        <f t="shared" si="529"/>
        <v>0.75087305060936438</v>
      </c>
      <c r="W963" s="72">
        <f t="shared" si="530"/>
        <v>0.88341320903361342</v>
      </c>
      <c r="X963" s="72">
        <f t="shared" si="531"/>
        <v>0.3028160502779792</v>
      </c>
      <c r="Y963" s="72">
        <f t="shared" si="532"/>
        <v>9.4892004110425643E-2</v>
      </c>
      <c r="Z963" s="72">
        <f t="shared" si="533"/>
        <v>5.8289065958388675E-2</v>
      </c>
      <c r="AA963" s="72">
        <f t="shared" si="534"/>
        <v>8.6844462712757517E-2</v>
      </c>
      <c r="AB963" s="72">
        <f t="shared" si="535"/>
        <v>0.1395424836601307</v>
      </c>
      <c r="AC963" s="72"/>
      <c r="AD963" s="72"/>
      <c r="AE963" s="72">
        <f t="shared" si="536"/>
        <v>0.17649082204168046</v>
      </c>
      <c r="AF963" s="72">
        <f t="shared" si="537"/>
        <v>0.9</v>
      </c>
      <c r="AG963" s="72">
        <f t="shared" si="538"/>
        <v>0.7</v>
      </c>
      <c r="AH963" s="72">
        <f t="shared" si="539"/>
        <v>0.24912694939063565</v>
      </c>
      <c r="AI963" s="72">
        <f t="shared" si="540"/>
        <v>0.11658679096638655</v>
      </c>
      <c r="AJ963" s="72">
        <f>(AV963-Driver!$K$179)/(Driver!$L$179-Driver!$K$179)</f>
        <v>2.7395052775763436E-3</v>
      </c>
      <c r="AK963" s="72">
        <f>(AW963-Driver!$K$180)/(Driver!$L$180-Driver!$K$180)</f>
        <v>0.18544660395302401</v>
      </c>
      <c r="AL963" s="72">
        <f>(AX963-Driver!$K$181)/(Driver!$L$181-Driver!$K$181)</f>
        <v>0.45551128818061087</v>
      </c>
      <c r="AM963" s="72">
        <f>(AY963-Driver!$K$182)/(Driver!$L$182-Driver!$K$182)</f>
        <v>9.2666483983536076E-3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20.266778593554108</v>
      </c>
      <c r="AX963" s="70">
        <f t="shared" si="543"/>
        <v>5.0996015936254979</v>
      </c>
      <c r="AY963" s="70">
        <f>IFERROR(Driver!$K$19/Data!BH963/Data!BI963*Data!BK963*Data!BL963,"")</f>
        <v>3.6871713256980347E-2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0.80666878996073677</v>
      </c>
      <c r="L964" s="72">
        <f t="shared" si="521"/>
        <v>0.77759648698734996</v>
      </c>
      <c r="M964" s="72">
        <f t="shared" si="522"/>
        <v>0.83574109293412358</v>
      </c>
      <c r="N964" s="72">
        <f t="shared" si="523"/>
        <v>0.74841744134572818</v>
      </c>
      <c r="O964" s="72">
        <f t="shared" si="524"/>
        <v>0.87963917078997589</v>
      </c>
      <c r="P964" s="72">
        <f t="shared" si="525"/>
        <v>0.87916666666666665</v>
      </c>
      <c r="Q964" s="72"/>
      <c r="R964" s="72"/>
      <c r="S964" s="72">
        <f t="shared" si="526"/>
        <v>0.86178679387870771</v>
      </c>
      <c r="T964" s="72">
        <f t="shared" si="527"/>
        <v>0.90159537389388411</v>
      </c>
      <c r="U964" s="72">
        <f t="shared" si="528"/>
        <v>0.35298226401704702</v>
      </c>
      <c r="V964" s="72">
        <f t="shared" si="529"/>
        <v>0.76999567524673163</v>
      </c>
      <c r="W964" s="72">
        <f t="shared" si="530"/>
        <v>0.94717607973421925</v>
      </c>
      <c r="X964" s="72">
        <f t="shared" si="531"/>
        <v>0.22240351301265004</v>
      </c>
      <c r="Y964" s="72">
        <f t="shared" si="532"/>
        <v>0.1642589070658764</v>
      </c>
      <c r="Z964" s="72">
        <f t="shared" si="533"/>
        <v>0.25158255865427182</v>
      </c>
      <c r="AA964" s="72">
        <f t="shared" si="534"/>
        <v>0.12036082921002411</v>
      </c>
      <c r="AB964" s="72">
        <f t="shared" si="535"/>
        <v>0.12083333333333329</v>
      </c>
      <c r="AC964" s="72"/>
      <c r="AD964" s="72"/>
      <c r="AE964" s="72">
        <f t="shared" si="536"/>
        <v>0.13821320612129226</v>
      </c>
      <c r="AF964" s="72">
        <f t="shared" si="537"/>
        <v>9.8404626106115875E-2</v>
      </c>
      <c r="AG964" s="72">
        <f t="shared" si="538"/>
        <v>0.64701773598295298</v>
      </c>
      <c r="AH964" s="72">
        <f t="shared" si="539"/>
        <v>0.23000432475326835</v>
      </c>
      <c r="AI964" s="72">
        <f t="shared" si="540"/>
        <v>5.2823920265780727E-2</v>
      </c>
      <c r="AJ964" s="72">
        <f>(AV964-Driver!$K$179)/(Driver!$L$179-Driver!$K$179)</f>
        <v>8.315204254290548E-2</v>
      </c>
      <c r="AK964" s="72">
        <f>(AW964-Driver!$K$180)/(Driver!$L$180-Driver!$K$180)</f>
        <v>0.182783201418283</v>
      </c>
      <c r="AL964" s="72">
        <f>(AX964-Driver!$K$181)/(Driver!$L$181-Driver!$K$181)</f>
        <v>0.14563966356795038</v>
      </c>
      <c r="AM964" s="72">
        <f>(AY964-Driver!$K$182)/(Driver!$L$182-Driver!$K$182)</f>
        <v>0.21647194032113523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20.007535302911329</v>
      </c>
      <c r="AX964" s="70">
        <f t="shared" si="543"/>
        <v>2.3107569721115535</v>
      </c>
      <c r="AY964" s="70">
        <f>IFERROR(Driver!$K$19/Data!BH964/Data!BI964*Data!BK964*Data!BL964,"")</f>
        <v>0.86133529282509047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0.85466229592024723</v>
      </c>
      <c r="L965" s="72">
        <f t="shared" si="521"/>
        <v>0.81852791878172593</v>
      </c>
      <c r="M965" s="72">
        <f t="shared" si="522"/>
        <v>0.89079667305876864</v>
      </c>
      <c r="N965" s="72">
        <f t="shared" si="523"/>
        <v>0.84432270916334651</v>
      </c>
      <c r="O965" s="72">
        <f t="shared" si="524"/>
        <v>0.95126992439204416</v>
      </c>
      <c r="P965" s="72">
        <f t="shared" si="525"/>
        <v>0.87679738562091503</v>
      </c>
      <c r="Q965" s="72"/>
      <c r="R965" s="72"/>
      <c r="S965" s="72">
        <f t="shared" si="526"/>
        <v>0.84239496956888393</v>
      </c>
      <c r="T965" s="72">
        <f t="shared" si="527"/>
        <v>0.61999434537373621</v>
      </c>
      <c r="U965" s="72">
        <f t="shared" si="528"/>
        <v>0.95214953196969199</v>
      </c>
      <c r="V965" s="72">
        <f t="shared" si="529"/>
        <v>0.76661596076288141</v>
      </c>
      <c r="W965" s="72">
        <f t="shared" si="530"/>
        <v>0.87937662337662337</v>
      </c>
      <c r="X965" s="72">
        <f t="shared" si="531"/>
        <v>0.18147208121827407</v>
      </c>
      <c r="Y965" s="72">
        <f t="shared" si="532"/>
        <v>0.1092033269412314</v>
      </c>
      <c r="Z965" s="72">
        <f t="shared" si="533"/>
        <v>0.15567729083665344</v>
      </c>
      <c r="AA965" s="72">
        <f t="shared" si="534"/>
        <v>4.8730075607955801E-2</v>
      </c>
      <c r="AB965" s="72">
        <f t="shared" si="535"/>
        <v>0.12320261437908495</v>
      </c>
      <c r="AC965" s="72"/>
      <c r="AD965" s="72"/>
      <c r="AE965" s="72">
        <f t="shared" si="536"/>
        <v>0.15760503043111601</v>
      </c>
      <c r="AF965" s="72">
        <f t="shared" si="537"/>
        <v>0.38000565462626379</v>
      </c>
      <c r="AG965" s="72">
        <f t="shared" si="538"/>
        <v>4.7850468030308013E-2</v>
      </c>
      <c r="AH965" s="72">
        <f t="shared" si="539"/>
        <v>0.23338403923711856</v>
      </c>
      <c r="AI965" s="72">
        <f t="shared" si="540"/>
        <v>0.12062337662337662</v>
      </c>
      <c r="AJ965" s="72">
        <f>(AV965-Driver!$K$179)/(Driver!$L$179-Driver!$K$179)</f>
        <v>0.12408347433728145</v>
      </c>
      <c r="AK965" s="72">
        <f>(AW965-Driver!$K$180)/(Driver!$L$180-Driver!$K$180)</f>
        <v>0.21130927959507331</v>
      </c>
      <c r="AL965" s="72">
        <f>(AX965-Driver!$K$181)/(Driver!$L$181-Driver!$K$181)</f>
        <v>0.55289951305887564</v>
      </c>
      <c r="AM965" s="72">
        <f>(AY965-Driver!$K$182)/(Driver!$L$182-Driver!$K$182)</f>
        <v>4.7381035503155318E-2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22.784131885374002</v>
      </c>
      <c r="AX965" s="70">
        <f t="shared" si="543"/>
        <v>5.9760956175298805</v>
      </c>
      <c r="AY965" s="70">
        <f>IFERROR(Driver!$K$19/Data!BH965/Data!BI965*Data!BK965*Data!BL965,"")</f>
        <v>0.18852770492528226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0.82436736042127601</v>
      </c>
      <c r="L966" s="72">
        <f t="shared" si="521"/>
        <v>0.7598702763677383</v>
      </c>
      <c r="M966" s="72">
        <f t="shared" si="522"/>
        <v>0.88886444447481383</v>
      </c>
      <c r="N966" s="72">
        <f t="shared" si="523"/>
        <v>0.8337902358818694</v>
      </c>
      <c r="O966" s="72">
        <f t="shared" si="524"/>
        <v>0.98933904525499039</v>
      </c>
      <c r="P966" s="72">
        <f t="shared" si="525"/>
        <v>0.8434640522875817</v>
      </c>
      <c r="Q966" s="72"/>
      <c r="R966" s="72"/>
      <c r="S966" s="72">
        <f t="shared" si="526"/>
        <v>0.83022980144949432</v>
      </c>
      <c r="T966" s="72">
        <f t="shared" si="527"/>
        <v>0.90195900677795371</v>
      </c>
      <c r="U966" s="72">
        <f t="shared" si="528"/>
        <v>0.95328872568255862</v>
      </c>
      <c r="V966" s="72">
        <f t="shared" si="529"/>
        <v>0.79743053441937306</v>
      </c>
      <c r="W966" s="72">
        <f t="shared" si="530"/>
        <v>0.98200752574597305</v>
      </c>
      <c r="X966" s="72">
        <f t="shared" si="531"/>
        <v>0.2401297236322617</v>
      </c>
      <c r="Y966" s="72">
        <f t="shared" si="532"/>
        <v>0.11113555552518617</v>
      </c>
      <c r="Z966" s="72">
        <f t="shared" si="533"/>
        <v>0.16620976411813063</v>
      </c>
      <c r="AA966" s="72">
        <f t="shared" si="534"/>
        <v>1.066095474500961E-2</v>
      </c>
      <c r="AB966" s="72">
        <f t="shared" si="535"/>
        <v>0.15653594771241827</v>
      </c>
      <c r="AC966" s="72"/>
      <c r="AD966" s="72"/>
      <c r="AE966" s="72">
        <f t="shared" si="536"/>
        <v>0.16977019855050568</v>
      </c>
      <c r="AF966" s="72">
        <f t="shared" si="537"/>
        <v>9.8040993222046263E-2</v>
      </c>
      <c r="AG966" s="72">
        <f t="shared" si="538"/>
        <v>4.671127431744132E-2</v>
      </c>
      <c r="AH966" s="72">
        <f t="shared" si="539"/>
        <v>0.20256946558062694</v>
      </c>
      <c r="AI966" s="72">
        <f t="shared" si="540"/>
        <v>1.7992474254026974E-2</v>
      </c>
      <c r="AJ966" s="72">
        <f>(AV966-Driver!$K$179)/(Driver!$L$179-Driver!$K$179)</f>
        <v>6.5425831923293834E-2</v>
      </c>
      <c r="AK966" s="72">
        <f>(AW966-Driver!$K$180)/(Driver!$L$180-Driver!$K$180)</f>
        <v>0.15276280630732605</v>
      </c>
      <c r="AL966" s="72">
        <f>(AX966-Driver!$K$181)/(Driver!$L$181-Driver!$K$181)</f>
        <v>0.23101245810409157</v>
      </c>
      <c r="AM966" s="72">
        <f>(AY966-Driver!$K$182)/(Driver!$L$182-Driver!$K$182)</f>
        <v>0.10677206585612073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17.08548881784343</v>
      </c>
      <c r="AX966" s="70">
        <f t="shared" si="543"/>
        <v>3.0791121229368241</v>
      </c>
      <c r="AY966" s="70">
        <f>IFERROR(Driver!$K$19/Data!BH966/Data!BI966*Data!BK966*Data!BL966,"")</f>
        <v>0.42484281553207126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0.86168380234491904</v>
      </c>
      <c r="L967" s="72">
        <f t="shared" si="521"/>
        <v>0.81361292401901542</v>
      </c>
      <c r="M967" s="72">
        <f t="shared" si="522"/>
        <v>0.90975468067082255</v>
      </c>
      <c r="N967" s="72">
        <f t="shared" si="523"/>
        <v>0.94424049832416368</v>
      </c>
      <c r="O967" s="72">
        <f t="shared" si="524"/>
        <v>0.9811836744072584</v>
      </c>
      <c r="P967" s="72">
        <f t="shared" si="525"/>
        <v>0.80383986928104578</v>
      </c>
      <c r="Q967" s="72"/>
      <c r="R967" s="72"/>
      <c r="S967" s="72">
        <f t="shared" si="526"/>
        <v>0.82260268160887762</v>
      </c>
      <c r="T967" s="72">
        <f t="shared" si="527"/>
        <v>0.94737793500229628</v>
      </c>
      <c r="U967" s="72">
        <f t="shared" si="528"/>
        <v>0.74809024348149955</v>
      </c>
      <c r="V967" s="72">
        <f t="shared" si="529"/>
        <v>0.82053532049263211</v>
      </c>
      <c r="W967" s="72">
        <f t="shared" si="530"/>
        <v>0.99543985755737263</v>
      </c>
      <c r="X967" s="72">
        <f t="shared" si="531"/>
        <v>0.18638707598098458</v>
      </c>
      <c r="Y967" s="72">
        <f t="shared" si="532"/>
        <v>9.0245319329177398E-2</v>
      </c>
      <c r="Z967" s="72">
        <f t="shared" si="533"/>
        <v>5.575950167583632E-2</v>
      </c>
      <c r="AA967" s="72">
        <f t="shared" si="534"/>
        <v>1.8816325592741642E-2</v>
      </c>
      <c r="AB967" s="72">
        <f t="shared" si="535"/>
        <v>0.19616013071895422</v>
      </c>
      <c r="AC967" s="72"/>
      <c r="AD967" s="72"/>
      <c r="AE967" s="72">
        <f t="shared" si="536"/>
        <v>0.17739731839112238</v>
      </c>
      <c r="AF967" s="72">
        <f t="shared" si="537"/>
        <v>5.262206499770368E-2</v>
      </c>
      <c r="AG967" s="72">
        <f t="shared" si="538"/>
        <v>0.25190975651850045</v>
      </c>
      <c r="AH967" s="72">
        <f t="shared" si="539"/>
        <v>0.17946467950736789</v>
      </c>
      <c r="AI967" s="72">
        <f t="shared" si="540"/>
        <v>4.5601424426273129E-3</v>
      </c>
      <c r="AJ967" s="72">
        <f>(AV967-Driver!$K$179)/(Driver!$L$179-Driver!$K$179)</f>
        <v>0.11916847957457094</v>
      </c>
      <c r="AK967" s="72">
        <f>(AW967-Driver!$K$180)/(Driver!$L$180-Driver!$K$180)</f>
        <v>0.13498012742826476</v>
      </c>
      <c r="AL967" s="72">
        <f>(AX967-Driver!$K$181)/(Driver!$L$181-Driver!$K$181)</f>
        <v>0.45298172389805852</v>
      </c>
      <c r="AM967" s="72">
        <f>(AY967-Driver!$K$182)/(Driver!$L$182-Driver!$K$182)</f>
        <v>7.7294785518369477E-2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15.354605059598455</v>
      </c>
      <c r="AX967" s="70">
        <f t="shared" si="543"/>
        <v>5.0768355150825268</v>
      </c>
      <c r="AY967" s="70">
        <f>IFERROR(Driver!$K$19/Data!BH967/Data!BI967*Data!BK967*Data!BL967,"")</f>
        <v>0.30755361004087201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0.80486328833357745</v>
      </c>
      <c r="L968" s="72">
        <f t="shared" si="521"/>
        <v>0.73026750463298695</v>
      </c>
      <c r="M968" s="72">
        <f t="shared" si="522"/>
        <v>0.87945907203416807</v>
      </c>
      <c r="N968" s="72">
        <f t="shared" si="523"/>
        <v>0.77181591095933721</v>
      </c>
      <c r="O968" s="72">
        <f t="shared" si="524"/>
        <v>0.99564627246342818</v>
      </c>
      <c r="P968" s="72">
        <f t="shared" si="525"/>
        <v>0.87091503267973858</v>
      </c>
      <c r="Q968" s="72"/>
      <c r="R968" s="72"/>
      <c r="S968" s="72">
        <f t="shared" si="526"/>
        <v>0.83276065995006543</v>
      </c>
      <c r="T968" s="72">
        <f t="shared" si="527"/>
        <v>0.9107361549324734</v>
      </c>
      <c r="U968" s="72">
        <f t="shared" si="528"/>
        <v>0.30000000000000004</v>
      </c>
      <c r="V968" s="72">
        <f t="shared" si="529"/>
        <v>0.76442082466209715</v>
      </c>
      <c r="W968" s="72">
        <f t="shared" si="530"/>
        <v>0.88814898419864563</v>
      </c>
      <c r="X968" s="72">
        <f t="shared" si="531"/>
        <v>0.2697324953670131</v>
      </c>
      <c r="Y968" s="72">
        <f t="shared" si="532"/>
        <v>0.12054092796583198</v>
      </c>
      <c r="Z968" s="72">
        <f t="shared" si="533"/>
        <v>0.22818408904066273</v>
      </c>
      <c r="AA968" s="72">
        <f t="shared" si="534"/>
        <v>4.3537275365717887E-3</v>
      </c>
      <c r="AB968" s="72">
        <f t="shared" si="535"/>
        <v>0.12908496732026142</v>
      </c>
      <c r="AC968" s="72"/>
      <c r="AD968" s="72"/>
      <c r="AE968" s="72">
        <f t="shared" si="536"/>
        <v>0.16723934004993457</v>
      </c>
      <c r="AF968" s="72">
        <f t="shared" si="537"/>
        <v>8.9263845067526632E-2</v>
      </c>
      <c r="AG968" s="72">
        <f t="shared" si="538"/>
        <v>0.7</v>
      </c>
      <c r="AH968" s="72">
        <f t="shared" si="539"/>
        <v>0.2355791753379029</v>
      </c>
      <c r="AI968" s="72">
        <f t="shared" si="540"/>
        <v>0.1118510158013544</v>
      </c>
      <c r="AJ968" s="72">
        <f>(AV968-Driver!$K$179)/(Driver!$L$179-Driver!$K$179)</f>
        <v>3.5823060188542422E-2</v>
      </c>
      <c r="AK968" s="72">
        <f>(AW968-Driver!$K$180)/(Driver!$L$180-Driver!$K$180)</f>
        <v>0.17212215607257272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18.969838431686199</v>
      </c>
      <c r="AX968" s="70">
        <f t="shared" si="543"/>
        <v>2.5213431986340353</v>
      </c>
      <c r="AY968" s="70">
        <f>IFERROR(Driver!$K$19/Data!BH968/Data!BI968*Data!BK968*Data!BL968,"")</f>
        <v>0.36509984958232261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1</v>
      </c>
      <c r="F969" s="43" t="b">
        <f>CL969&gt;Driver!$F$56</f>
        <v>1</v>
      </c>
      <c r="G969" s="43" t="b">
        <f>AND(CB969&gt;Driver!$F$55,CB969&lt;Driver!$G$55)</f>
        <v>1</v>
      </c>
      <c r="H969" s="43" t="b">
        <f t="shared" ref="H969:H1032" si="555">AND(B969:G969)</f>
        <v>1</v>
      </c>
      <c r="I969" s="43">
        <f t="shared" ref="I969:I1032" si="556">COUNTIFS($H$9:$H$1273,TRUE,$BT$9:$BT$1273,BT969)</f>
        <v>2</v>
      </c>
      <c r="J969" s="43" t="b">
        <f t="array" ref="J969">NOT(OR(($H$9:$H$1273=TRUE)*($I$9:$I$1273&gt;0)*($BT$9:$BT$1273=BT969)*($K$9:$K$1273&gt;K969)))</f>
        <v>0</v>
      </c>
      <c r="K969" s="72">
        <f t="shared" ref="K969:K1032" si="557">IFERROR(1-AVERAGE(X969:Y969),"")</f>
        <v>0.89652822769366469</v>
      </c>
      <c r="L969" s="72">
        <f t="shared" ref="L969:L1032" si="558">1-X969</f>
        <v>0.93048505358150035</v>
      </c>
      <c r="M969" s="72">
        <f t="shared" ref="M969:M1032" si="559">1-Y969</f>
        <v>0.86257140180582903</v>
      </c>
      <c r="N969" s="72">
        <f t="shared" ref="N969:N1032" si="560">1-Z969</f>
        <v>0.89048725731992651</v>
      </c>
      <c r="O969" s="72">
        <f t="shared" ref="O969:O1032" si="561">1-AA969</f>
        <v>0.95833805920867154</v>
      </c>
      <c r="P969" s="72">
        <f t="shared" ref="P969:P1032" si="562">1-AB969</f>
        <v>0.73888888888888893</v>
      </c>
      <c r="Q969" s="72"/>
      <c r="R969" s="72"/>
      <c r="S969" s="72">
        <f t="shared" ref="S969:S1032" si="563">1-AE969</f>
        <v>0.97522461439363284</v>
      </c>
      <c r="T969" s="72">
        <f t="shared" ref="T969:T1032" si="564">1-AF969</f>
        <v>0.97220259020853572</v>
      </c>
      <c r="U969" s="72">
        <f t="shared" ref="U969:U1032" si="565">1-AG969</f>
        <v>0.8208027454176533</v>
      </c>
      <c r="V969" s="72">
        <f t="shared" ref="V969:V1032" si="566">1-AH969</f>
        <v>0.7780415309737434</v>
      </c>
      <c r="W969" s="72">
        <f t="shared" ref="W969:W1032" si="567">1-AI969</f>
        <v>0.88525099853010214</v>
      </c>
      <c r="X969" s="72">
        <f t="shared" ref="X969:X1032" si="568">ABS(AJ969-AJ$1)</f>
        <v>6.9514946418499646E-2</v>
      </c>
      <c r="Y969" s="72">
        <f t="shared" ref="Y969:Y1032" si="569">AVERAGE(Z969:AB969)</f>
        <v>0.137428598194171</v>
      </c>
      <c r="Z969" s="72">
        <f t="shared" ref="Z969:Z1032" si="570">ABS(AL969-AL$1)</f>
        <v>0.10951274268007344</v>
      </c>
      <c r="AA969" s="72">
        <f t="shared" ref="AA969:AA1032" si="571">ABS(AM969-AM$1)</f>
        <v>4.1661940791328483E-2</v>
      </c>
      <c r="AB969" s="72">
        <f t="shared" ref="AB969:AB1032" si="572">ABS(AN969-AN$1)</f>
        <v>0.26111111111111113</v>
      </c>
      <c r="AC969" s="72"/>
      <c r="AD969" s="72"/>
      <c r="AE969" s="72">
        <f t="shared" ref="AE969:AE1032" si="573">ABS(AQ$1-AQ969)</f>
        <v>2.4775385606367134E-2</v>
      </c>
      <c r="AF969" s="72">
        <f t="shared" ref="AF969:AF1032" si="574">ABS(AR$1-AR969)</f>
        <v>2.7797409791464292E-2</v>
      </c>
      <c r="AG969" s="72">
        <f t="shared" ref="AG969:AG1032" si="575">ABS(AS$1-AS969)</f>
        <v>0.1791972545823467</v>
      </c>
      <c r="AH969" s="72">
        <f t="shared" ref="AH969:AH1032" si="576">ABS(AT$1-AT969)</f>
        <v>0.2219584690262566</v>
      </c>
      <c r="AI969" s="72">
        <f t="shared" ref="AI969:AI1032" si="577">ABS(AU$1-AU969)</f>
        <v>0.11474900146989787</v>
      </c>
      <c r="AJ969" s="72">
        <f>(AV969-Driver!$K$179)/(Driver!$L$179-Driver!$K$179)</f>
        <v>0.37507050197405517</v>
      </c>
      <c r="AK969" s="72">
        <f>(AW969-Driver!$K$180)/(Driver!$L$180-Driver!$K$180)</f>
        <v>0.57058509673327851</v>
      </c>
      <c r="AL969" s="72">
        <f>(AX969-Driver!$K$181)/(Driver!$L$181-Driver!$K$181)</f>
        <v>0.50673496490229564</v>
      </c>
      <c r="AM969" s="72">
        <f>(AY969-Driver!$K$182)/(Driver!$L$182-Driver!$K$182)</f>
        <v>0.1377730519024396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57.754379104252962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0.54819479987914155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0.81949454929475707</v>
      </c>
      <c r="L970" s="72">
        <f t="shared" si="558"/>
        <v>0.7189549593102893</v>
      </c>
      <c r="M970" s="72">
        <f t="shared" si="559"/>
        <v>0.92003413927922484</v>
      </c>
      <c r="N970" s="72">
        <f t="shared" si="560"/>
        <v>0.97924018212862829</v>
      </c>
      <c r="O970" s="72">
        <f t="shared" si="561"/>
        <v>0.93086223570904603</v>
      </c>
      <c r="P970" s="72">
        <f t="shared" si="562"/>
        <v>0.85000000000000009</v>
      </c>
      <c r="Q970" s="72"/>
      <c r="R970" s="72"/>
      <c r="S970" s="72">
        <f t="shared" si="563"/>
        <v>0.81309188635738694</v>
      </c>
      <c r="T970" s="72">
        <f t="shared" si="564"/>
        <v>0.8424698815616809</v>
      </c>
      <c r="U970" s="72">
        <f t="shared" si="565"/>
        <v>0.30000000000000004</v>
      </c>
      <c r="V970" s="72">
        <f t="shared" si="566"/>
        <v>0.77306543384094817</v>
      </c>
      <c r="W970" s="72">
        <f t="shared" si="567"/>
        <v>0.91582360570687416</v>
      </c>
      <c r="X970" s="72">
        <f t="shared" si="568"/>
        <v>0.2810450406897107</v>
      </c>
      <c r="Y970" s="72">
        <f t="shared" si="569"/>
        <v>7.9965860720775203E-2</v>
      </c>
      <c r="Z970" s="72">
        <f t="shared" si="570"/>
        <v>2.0759817871371655E-2</v>
      </c>
      <c r="AA970" s="72">
        <f t="shared" si="571"/>
        <v>6.9137764290953974E-2</v>
      </c>
      <c r="AB970" s="72">
        <f t="shared" si="572"/>
        <v>0.14999999999999997</v>
      </c>
      <c r="AC970" s="72"/>
      <c r="AD970" s="72"/>
      <c r="AE970" s="72">
        <f t="shared" si="573"/>
        <v>0.18690811364261303</v>
      </c>
      <c r="AF970" s="72">
        <f t="shared" si="574"/>
        <v>0.15753011843831907</v>
      </c>
      <c r="AG970" s="72">
        <f t="shared" si="575"/>
        <v>0.7</v>
      </c>
      <c r="AH970" s="72">
        <f t="shared" si="576"/>
        <v>0.2269345661590518</v>
      </c>
      <c r="AI970" s="72">
        <f t="shared" si="577"/>
        <v>8.4176394293125817E-2</v>
      </c>
      <c r="AJ970" s="72">
        <f>(AV970-Driver!$K$179)/(Driver!$L$179-Driver!$K$179)</f>
        <v>2.451051486584481E-2</v>
      </c>
      <c r="AK970" s="72">
        <f>(AW970-Driver!$K$180)/(Driver!$L$180-Driver!$K$180)</f>
        <v>0.16906945847181978</v>
      </c>
      <c r="AL970" s="72">
        <f>(AX970-Driver!$K$181)/(Driver!$L$181-Driver!$K$181)</f>
        <v>0.37646240435085054</v>
      </c>
      <c r="AM970" s="72">
        <f>(AY970-Driver!$K$182)/(Driver!$L$182-Driver!$K$182)</f>
        <v>2.6973346820157139E-2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18.672702958908907</v>
      </c>
      <c r="AX970" s="70">
        <f t="shared" si="580"/>
        <v>4.388161639157655</v>
      </c>
      <c r="AY970" s="70">
        <f>IFERROR(Driver!$K$19/Data!BH970/Data!BI970*Data!BK970*Data!BL970,"")</f>
        <v>0.10732612987783346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1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0.87549601988543668</v>
      </c>
      <c r="L971" s="72">
        <f t="shared" si="558"/>
        <v>0.88600837966320212</v>
      </c>
      <c r="M971" s="72">
        <f t="shared" si="559"/>
        <v>0.86498366010767125</v>
      </c>
      <c r="N971" s="72">
        <f t="shared" si="560"/>
        <v>0.85760292164674623</v>
      </c>
      <c r="O971" s="72">
        <f t="shared" si="561"/>
        <v>0.98265034625796666</v>
      </c>
      <c r="P971" s="72">
        <f t="shared" si="562"/>
        <v>0.75469771241830075</v>
      </c>
      <c r="Q971" s="72"/>
      <c r="R971" s="72"/>
      <c r="S971" s="72">
        <f t="shared" si="563"/>
        <v>0.99463485605089419</v>
      </c>
      <c r="T971" s="72">
        <f t="shared" si="564"/>
        <v>0.95087224293742667</v>
      </c>
      <c r="U971" s="72">
        <f t="shared" si="565"/>
        <v>0.30000000000000004</v>
      </c>
      <c r="V971" s="72">
        <f t="shared" si="566"/>
        <v>0.76364332512202171</v>
      </c>
      <c r="W971" s="72">
        <f t="shared" si="567"/>
        <v>0.85259635912857834</v>
      </c>
      <c r="X971" s="72">
        <f t="shared" si="568"/>
        <v>0.11399162033679794</v>
      </c>
      <c r="Y971" s="72">
        <f t="shared" si="569"/>
        <v>0.13501633989232878</v>
      </c>
      <c r="Z971" s="72">
        <f t="shared" si="570"/>
        <v>0.14239707835325371</v>
      </c>
      <c r="AA971" s="72">
        <f t="shared" si="571"/>
        <v>1.7349653742033372E-2</v>
      </c>
      <c r="AB971" s="72">
        <f t="shared" si="572"/>
        <v>0.24530228758169931</v>
      </c>
      <c r="AC971" s="72"/>
      <c r="AD971" s="72"/>
      <c r="AE971" s="72">
        <f t="shared" si="573"/>
        <v>5.3651439491057829E-3</v>
      </c>
      <c r="AF971" s="72">
        <f t="shared" si="574"/>
        <v>4.912775706257335E-2</v>
      </c>
      <c r="AG971" s="72">
        <f t="shared" si="575"/>
        <v>0.7</v>
      </c>
      <c r="AH971" s="72">
        <f t="shared" si="576"/>
        <v>0.23635667487797826</v>
      </c>
      <c r="AI971" s="72">
        <f t="shared" si="577"/>
        <v>0.14740364087142169</v>
      </c>
      <c r="AJ971" s="72">
        <f>(AV971-Driver!$K$179)/(Driver!$L$179-Driver!$K$179)</f>
        <v>0.41954717589235346</v>
      </c>
      <c r="AK971" s="72">
        <f>(AW971-Driver!$K$180)/(Driver!$L$180-Driver!$K$180)</f>
        <v>0.55782937484974215</v>
      </c>
      <c r="AL971" s="72">
        <f>(AX971-Driver!$K$181)/(Driver!$L$181-Driver!$K$181)</f>
        <v>0.53961930057547591</v>
      </c>
      <c r="AM971" s="72">
        <f>(AY971-Driver!$K$182)/(Driver!$L$182-Driver!$K$182)</f>
        <v>0.11346076485314449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56.512796101879779</v>
      </c>
      <c r="AX971" s="70">
        <f t="shared" si="580"/>
        <v>5.856573705179283</v>
      </c>
      <c r="AY971" s="70">
        <f>IFERROR(Driver!$K$19/Data!BH971/Data!BI971*Data!BK971*Data!BL971,"")</f>
        <v>0.45145694621650834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0.85002384415901777</v>
      </c>
      <c r="L972" s="72">
        <f t="shared" si="558"/>
        <v>0.80273547659334454</v>
      </c>
      <c r="M972" s="72">
        <f t="shared" si="559"/>
        <v>0.897312211724691</v>
      </c>
      <c r="N972" s="72">
        <f t="shared" si="560"/>
        <v>0.87173370012015439</v>
      </c>
      <c r="O972" s="72">
        <f t="shared" si="561"/>
        <v>0.99340554943300363</v>
      </c>
      <c r="P972" s="72">
        <f t="shared" si="562"/>
        <v>0.82679738562091498</v>
      </c>
      <c r="Q972" s="72"/>
      <c r="R972" s="72"/>
      <c r="S972" s="72">
        <f t="shared" si="563"/>
        <v>0.83279263717578478</v>
      </c>
      <c r="T972" s="72">
        <f t="shared" si="564"/>
        <v>0.92618713857774415</v>
      </c>
      <c r="U972" s="72">
        <f t="shared" si="565"/>
        <v>0.97749448656259608</v>
      </c>
      <c r="V972" s="72">
        <f t="shared" si="566"/>
        <v>0.78373636532121105</v>
      </c>
      <c r="W972" s="72">
        <f t="shared" si="567"/>
        <v>0.93065129545994774</v>
      </c>
      <c r="X972" s="72">
        <f t="shared" si="568"/>
        <v>0.1972645234066554</v>
      </c>
      <c r="Y972" s="72">
        <f t="shared" si="569"/>
        <v>0.10268778827530899</v>
      </c>
      <c r="Z972" s="72">
        <f t="shared" si="570"/>
        <v>0.12826629987984567</v>
      </c>
      <c r="AA972" s="72">
        <f t="shared" si="571"/>
        <v>6.5944505669963127E-3</v>
      </c>
      <c r="AB972" s="72">
        <f t="shared" si="572"/>
        <v>0.17320261437908496</v>
      </c>
      <c r="AC972" s="72"/>
      <c r="AD972" s="72"/>
      <c r="AE972" s="72">
        <f t="shared" si="573"/>
        <v>0.16720736282421528</v>
      </c>
      <c r="AF972" s="72">
        <f t="shared" si="574"/>
        <v>7.3812861422255807E-2</v>
      </c>
      <c r="AG972" s="72">
        <f t="shared" si="575"/>
        <v>2.2505513437403923E-2</v>
      </c>
      <c r="AH972" s="72">
        <f t="shared" si="576"/>
        <v>0.21626363467878895</v>
      </c>
      <c r="AI972" s="72">
        <f t="shared" si="577"/>
        <v>6.9348704540052292E-2</v>
      </c>
      <c r="AJ972" s="72">
        <f>(AV972-Driver!$K$179)/(Driver!$L$179-Driver!$K$179)</f>
        <v>0.10829103214890014</v>
      </c>
      <c r="AK972" s="72">
        <f>(AW972-Driver!$K$180)/(Driver!$L$180-Driver!$K$180)</f>
        <v>0.13996011387321394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15.839333919207583</v>
      </c>
      <c r="AX972" s="70">
        <f t="shared" si="580"/>
        <v>3.4206033010813885</v>
      </c>
      <c r="AY972" s="70">
        <f>IFERROR(Driver!$K$19/Data!BH972/Data!BI972*Data!BK972*Data!BL972,"")</f>
        <v>0.3561840805238134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0.82054273705052205</v>
      </c>
      <c r="L973" s="72">
        <f t="shared" si="558"/>
        <v>0.75874224478285401</v>
      </c>
      <c r="M973" s="72">
        <f t="shared" si="559"/>
        <v>0.88234322931819009</v>
      </c>
      <c r="N973" s="72">
        <f t="shared" si="560"/>
        <v>0.81039176626826026</v>
      </c>
      <c r="O973" s="72">
        <f t="shared" si="561"/>
        <v>0.98271635305885896</v>
      </c>
      <c r="P973" s="72">
        <f t="shared" si="562"/>
        <v>0.85392156862745106</v>
      </c>
      <c r="Q973" s="72"/>
      <c r="R973" s="72"/>
      <c r="S973" s="72">
        <f t="shared" si="563"/>
        <v>0.83996800513907988</v>
      </c>
      <c r="T973" s="72">
        <f t="shared" si="564"/>
        <v>0.92889252130264732</v>
      </c>
      <c r="U973" s="72">
        <f t="shared" si="565"/>
        <v>0.73642554541997152</v>
      </c>
      <c r="V973" s="72">
        <f t="shared" si="566"/>
        <v>0.76734105899723071</v>
      </c>
      <c r="W973" s="72">
        <f t="shared" si="567"/>
        <v>0.99772534013605441</v>
      </c>
      <c r="X973" s="72">
        <f t="shared" si="568"/>
        <v>0.24125775521714604</v>
      </c>
      <c r="Y973" s="72">
        <f t="shared" si="569"/>
        <v>0.11765677068180992</v>
      </c>
      <c r="Z973" s="72">
        <f t="shared" si="570"/>
        <v>0.18960823373173968</v>
      </c>
      <c r="AA973" s="72">
        <f t="shared" si="571"/>
        <v>1.7283646941141081E-2</v>
      </c>
      <c r="AB973" s="72">
        <f t="shared" si="572"/>
        <v>0.146078431372549</v>
      </c>
      <c r="AC973" s="72"/>
      <c r="AD973" s="72"/>
      <c r="AE973" s="72">
        <f t="shared" si="573"/>
        <v>0.16003199486092015</v>
      </c>
      <c r="AF973" s="72">
        <f t="shared" si="574"/>
        <v>7.1107478697352677E-2</v>
      </c>
      <c r="AG973" s="72">
        <f t="shared" si="575"/>
        <v>0.26357445458002854</v>
      </c>
      <c r="AH973" s="72">
        <f t="shared" si="576"/>
        <v>0.23265894100276924</v>
      </c>
      <c r="AI973" s="72">
        <f t="shared" si="577"/>
        <v>2.2746598639455662E-3</v>
      </c>
      <c r="AJ973" s="72">
        <f>(AV973-Driver!$K$179)/(Driver!$L$179-Driver!$K$179)</f>
        <v>6.4297800338409469E-2</v>
      </c>
      <c r="AK973" s="72">
        <f>(AW973-Driver!$K$180)/(Driver!$L$180-Driver!$K$180)</f>
        <v>0.16066183935328718</v>
      </c>
      <c r="AL973" s="72">
        <f>(AX973-Driver!$K$181)/(Driver!$L$181-Driver!$K$181)</f>
        <v>0.20761398849048252</v>
      </c>
      <c r="AM973" s="72">
        <f>(AY973-Driver!$K$182)/(Driver!$L$182-Driver!$K$182)</f>
        <v>0.1133947580522522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17.854344179742434</v>
      </c>
      <c r="AX973" s="70">
        <f t="shared" si="580"/>
        <v>2.8685258964143427</v>
      </c>
      <c r="AY973" s="70">
        <f>IFERROR(Driver!$K$19/Data!BH973/Data!BI973*Data!BK973*Data!BL973,"")</f>
        <v>0.45119430715534103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0.84778544208574846</v>
      </c>
      <c r="L974" s="72">
        <f t="shared" si="558"/>
        <v>0.80926194504874704</v>
      </c>
      <c r="M974" s="72">
        <f t="shared" si="559"/>
        <v>0.88630893912274988</v>
      </c>
      <c r="N974" s="72">
        <f t="shared" si="560"/>
        <v>0.80912698412698414</v>
      </c>
      <c r="O974" s="72">
        <f t="shared" si="561"/>
        <v>0.99363153258767067</v>
      </c>
      <c r="P974" s="72">
        <f t="shared" si="562"/>
        <v>0.85616830065359484</v>
      </c>
      <c r="Q974" s="72"/>
      <c r="R974" s="72"/>
      <c r="S974" s="72">
        <f t="shared" si="563"/>
        <v>0.83602762576175249</v>
      </c>
      <c r="T974" s="72">
        <f t="shared" si="564"/>
        <v>0.95578250705726053</v>
      </c>
      <c r="U974" s="72">
        <f t="shared" si="565"/>
        <v>0.97530110540755977</v>
      </c>
      <c r="V974" s="72">
        <f t="shared" si="566"/>
        <v>0.79356708826728373</v>
      </c>
      <c r="W974" s="72">
        <f t="shared" si="567"/>
        <v>0.90857768924302795</v>
      </c>
      <c r="X974" s="72">
        <f t="shared" si="568"/>
        <v>0.1907380549512529</v>
      </c>
      <c r="Y974" s="72">
        <f t="shared" si="569"/>
        <v>0.11369106087725016</v>
      </c>
      <c r="Z974" s="72">
        <f t="shared" si="570"/>
        <v>0.19087301587301589</v>
      </c>
      <c r="AA974" s="72">
        <f t="shared" si="571"/>
        <v>6.3684674123293539E-3</v>
      </c>
      <c r="AB974" s="72">
        <f t="shared" si="572"/>
        <v>0.14383169934640519</v>
      </c>
      <c r="AC974" s="72"/>
      <c r="AD974" s="72"/>
      <c r="AE974" s="72">
        <f t="shared" si="573"/>
        <v>0.16397237423824748</v>
      </c>
      <c r="AF974" s="72">
        <f t="shared" si="574"/>
        <v>4.4217492942739516E-2</v>
      </c>
      <c r="AG974" s="72">
        <f t="shared" si="575"/>
        <v>2.4698894592440235E-2</v>
      </c>
      <c r="AH974" s="72">
        <f t="shared" si="576"/>
        <v>0.20643291173271625</v>
      </c>
      <c r="AI974" s="72">
        <f t="shared" si="577"/>
        <v>9.1422310756972103E-2</v>
      </c>
      <c r="AJ974" s="72">
        <f>(AV974-Driver!$K$179)/(Driver!$L$179-Driver!$K$179)</f>
        <v>0.11481750060430262</v>
      </c>
      <c r="AK974" s="72">
        <f>(AW974-Driver!$K$180)/(Driver!$L$180-Driver!$K$180)</f>
        <v>0.1616817292171048</v>
      </c>
      <c r="AL974" s="72">
        <f>(AX974-Driver!$K$181)/(Driver!$L$181-Driver!$K$181)</f>
        <v>0.20634920634920631</v>
      </c>
      <c r="AM974" s="72">
        <f>(AY974-Driver!$K$182)/(Driver!$L$182-Driver!$K$182)</f>
        <v>8.9742643698781766E-2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17.953615544449988</v>
      </c>
      <c r="AX974" s="70">
        <f t="shared" si="580"/>
        <v>2.8571428571428568</v>
      </c>
      <c r="AY974" s="70">
        <f>IFERROR(Driver!$K$19/Data!BH974/Data!BI974*Data!BK974*Data!BL974,"")</f>
        <v>0.35708326065039164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0.80089323892316788</v>
      </c>
      <c r="L975" s="72">
        <f t="shared" si="558"/>
        <v>0.72320924985899615</v>
      </c>
      <c r="M975" s="72">
        <f t="shared" si="559"/>
        <v>0.87857722798733973</v>
      </c>
      <c r="N975" s="72">
        <f t="shared" si="560"/>
        <v>0.76717099854550042</v>
      </c>
      <c r="O975" s="72">
        <f t="shared" si="561"/>
        <v>0.94356068541651861</v>
      </c>
      <c r="P975" s="72">
        <f t="shared" si="562"/>
        <v>0.92500000000000004</v>
      </c>
      <c r="Q975" s="72"/>
      <c r="R975" s="72"/>
      <c r="S975" s="72">
        <f t="shared" si="563"/>
        <v>0.96445848332079653</v>
      </c>
      <c r="T975" s="72">
        <f t="shared" si="564"/>
        <v>9.9999999999999978E-2</v>
      </c>
      <c r="U975" s="72">
        <f t="shared" si="565"/>
        <v>0.30000000000000004</v>
      </c>
      <c r="V975" s="72">
        <f t="shared" si="566"/>
        <v>0.75046154844224344</v>
      </c>
      <c r="W975" s="72">
        <f t="shared" si="567"/>
        <v>0.85486563225972989</v>
      </c>
      <c r="X975" s="72">
        <f t="shared" si="568"/>
        <v>0.27679075014100391</v>
      </c>
      <c r="Y975" s="72">
        <f t="shared" si="569"/>
        <v>0.12142277201266032</v>
      </c>
      <c r="Z975" s="72">
        <f t="shared" si="570"/>
        <v>0.23282900145449953</v>
      </c>
      <c r="AA975" s="72">
        <f t="shared" si="571"/>
        <v>5.6439314583481406E-2</v>
      </c>
      <c r="AB975" s="72">
        <f t="shared" si="572"/>
        <v>7.5000000000000011E-2</v>
      </c>
      <c r="AC975" s="72"/>
      <c r="AD975" s="72"/>
      <c r="AE975" s="72">
        <f t="shared" si="573"/>
        <v>3.5541516679203411E-2</v>
      </c>
      <c r="AF975" s="72">
        <f t="shared" si="574"/>
        <v>0.9</v>
      </c>
      <c r="AG975" s="72">
        <f t="shared" si="575"/>
        <v>0.7</v>
      </c>
      <c r="AH975" s="72">
        <f t="shared" si="576"/>
        <v>0.2495384515577565</v>
      </c>
      <c r="AI975" s="72">
        <f t="shared" si="577"/>
        <v>0.14513436774027016</v>
      </c>
      <c r="AJ975" s="72">
        <f>(AV975-Driver!$K$179)/(Driver!$L$179-Driver!$K$179)</f>
        <v>2.8764805414551602E-2</v>
      </c>
      <c r="AK975" s="72">
        <f>(AW975-Driver!$K$180)/(Driver!$L$180-Driver!$K$180)</f>
        <v>0.4037133861593965</v>
      </c>
      <c r="AL975" s="72">
        <f>(AX975-Driver!$K$181)/(Driver!$L$181-Driver!$K$181)</f>
        <v>0.63005122367672173</v>
      </c>
      <c r="AM975" s="72">
        <f>(AY975-Driver!$K$182)/(Driver!$L$182-Driver!$K$182)</f>
        <v>3.9671796527629713E-2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41.511858193470175</v>
      </c>
      <c r="AX975" s="70">
        <f t="shared" si="580"/>
        <v>6.6704610130904953</v>
      </c>
      <c r="AY975" s="70">
        <f>IFERROR(Driver!$K$19/Data!BH975/Data!BI975*Data!BK975*Data!BL975,"")</f>
        <v>0.15785287658220842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0.7949980258974636</v>
      </c>
      <c r="L976" s="72">
        <f t="shared" si="558"/>
        <v>0.73215292885343652</v>
      </c>
      <c r="M976" s="72">
        <f t="shared" si="559"/>
        <v>0.85784312294149079</v>
      </c>
      <c r="N976" s="72">
        <f t="shared" si="560"/>
        <v>0.82430436982229816</v>
      </c>
      <c r="O976" s="72">
        <f t="shared" si="561"/>
        <v>0.90919231926361199</v>
      </c>
      <c r="P976" s="72">
        <f t="shared" si="562"/>
        <v>0.8400326797385621</v>
      </c>
      <c r="Q976" s="72"/>
      <c r="R976" s="72"/>
      <c r="S976" s="72">
        <f t="shared" si="563"/>
        <v>0.80131715958742566</v>
      </c>
      <c r="T976" s="72">
        <f t="shared" si="564"/>
        <v>0.2783638446308051</v>
      </c>
      <c r="U976" s="72">
        <f t="shared" si="565"/>
        <v>0.30644669798004753</v>
      </c>
      <c r="V976" s="72">
        <f t="shared" si="566"/>
        <v>0.79939323387646832</v>
      </c>
      <c r="W976" s="72">
        <f t="shared" si="567"/>
        <v>0.98783269961977183</v>
      </c>
      <c r="X976" s="72">
        <f t="shared" si="568"/>
        <v>0.26784707114656348</v>
      </c>
      <c r="Y976" s="72">
        <f t="shared" si="569"/>
        <v>0.14215687705850924</v>
      </c>
      <c r="Z976" s="72">
        <f t="shared" si="570"/>
        <v>0.17569563017770184</v>
      </c>
      <c r="AA976" s="72">
        <f t="shared" si="571"/>
        <v>9.0807680736387994E-2</v>
      </c>
      <c r="AB976" s="72">
        <f t="shared" si="572"/>
        <v>0.15996732026143787</v>
      </c>
      <c r="AC976" s="72"/>
      <c r="AD976" s="72"/>
      <c r="AE976" s="72">
        <f t="shared" si="573"/>
        <v>0.19868284041257431</v>
      </c>
      <c r="AF976" s="72">
        <f t="shared" si="574"/>
        <v>0.7216361553691949</v>
      </c>
      <c r="AG976" s="72">
        <f t="shared" si="575"/>
        <v>0.69355330201995247</v>
      </c>
      <c r="AH976" s="72">
        <f t="shared" si="576"/>
        <v>0.20060676612353168</v>
      </c>
      <c r="AI976" s="72">
        <f t="shared" si="577"/>
        <v>1.2167300380228174E-2</v>
      </c>
      <c r="AJ976" s="72">
        <f>(AV976-Driver!$K$179)/(Driver!$L$179-Driver!$K$179)</f>
        <v>3.7708484408992021E-2</v>
      </c>
      <c r="AK976" s="72">
        <f>(AW976-Driver!$K$180)/(Driver!$L$180-Driver!$K$180)</f>
        <v>0.14452483434426827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16.283642708564372</v>
      </c>
      <c r="AX976" s="70">
        <f t="shared" si="580"/>
        <v>2.9937393284006832</v>
      </c>
      <c r="AY976" s="70">
        <f>IFERROR(Driver!$K$19/Data!BH976/Data!BI976*Data!BK976*Data!BL976,"")</f>
        <v>2.1102188801065725E-2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0.90957156868260891</v>
      </c>
      <c r="L977" s="72">
        <f t="shared" si="558"/>
        <v>0.97645234066553865</v>
      </c>
      <c r="M977" s="72">
        <f t="shared" si="559"/>
        <v>0.84269079669967917</v>
      </c>
      <c r="N977" s="72">
        <f t="shared" si="560"/>
        <v>0.78487794852336679</v>
      </c>
      <c r="O977" s="72">
        <f t="shared" si="561"/>
        <v>0.96361927817697801</v>
      </c>
      <c r="P977" s="72">
        <f t="shared" si="562"/>
        <v>0.77957516339869271</v>
      </c>
      <c r="Q977" s="72"/>
      <c r="R977" s="72"/>
      <c r="S977" s="72">
        <f t="shared" si="563"/>
        <v>0.93070765200393368</v>
      </c>
      <c r="T977" s="72">
        <f t="shared" si="564"/>
        <v>0.94558842011454458</v>
      </c>
      <c r="U977" s="72">
        <f t="shared" si="565"/>
        <v>0.82853317039194585</v>
      </c>
      <c r="V977" s="72">
        <f t="shared" si="566"/>
        <v>0.7993397077875799</v>
      </c>
      <c r="W977" s="72">
        <f t="shared" si="567"/>
        <v>0.86779545454545448</v>
      </c>
      <c r="X977" s="72">
        <f t="shared" si="568"/>
        <v>2.3547659334461346E-2</v>
      </c>
      <c r="Y977" s="72">
        <f t="shared" si="569"/>
        <v>0.1573092033003208</v>
      </c>
      <c r="Z977" s="72">
        <f t="shared" si="570"/>
        <v>0.21512205147663316</v>
      </c>
      <c r="AA977" s="72">
        <f t="shared" si="571"/>
        <v>3.6380721823021989E-2</v>
      </c>
      <c r="AB977" s="72">
        <f t="shared" si="572"/>
        <v>0.22042483660130724</v>
      </c>
      <c r="AC977" s="72"/>
      <c r="AD977" s="72"/>
      <c r="AE977" s="72">
        <f t="shared" si="573"/>
        <v>6.9292347996066345E-2</v>
      </c>
      <c r="AF977" s="72">
        <f t="shared" si="574"/>
        <v>5.4411579885455447E-2</v>
      </c>
      <c r="AG977" s="72">
        <f t="shared" si="575"/>
        <v>0.17146682960805412</v>
      </c>
      <c r="AH977" s="72">
        <f t="shared" si="576"/>
        <v>0.20066029221242007</v>
      </c>
      <c r="AI977" s="72">
        <f t="shared" si="577"/>
        <v>0.13220454545454546</v>
      </c>
      <c r="AJ977" s="72">
        <f>(AV977-Driver!$K$179)/(Driver!$L$179-Driver!$K$179)</f>
        <v>0.28200789622109418</v>
      </c>
      <c r="AK977" s="72">
        <f>(AW977-Driver!$K$180)/(Driver!$L$180-Driver!$K$180)</f>
        <v>0.53906354872181172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54.686217335216561</v>
      </c>
      <c r="AX977" s="70">
        <f t="shared" si="580"/>
        <v>6.5110984632896987</v>
      </c>
      <c r="AY977" s="70">
        <f>IFERROR(Driver!$K$19/Data!BH977/Data!BI977*Data!BK977*Data!BL977,"")</f>
        <v>0.23766540952924506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1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0.86102285334017348</v>
      </c>
      <c r="L978" s="72">
        <f t="shared" si="558"/>
        <v>0.85224800580130533</v>
      </c>
      <c r="M978" s="72">
        <f t="shared" si="559"/>
        <v>0.86979770087904174</v>
      </c>
      <c r="N978" s="72">
        <f t="shared" si="560"/>
        <v>0.89491399481439315</v>
      </c>
      <c r="O978" s="72">
        <f t="shared" si="561"/>
        <v>0.97510002285541186</v>
      </c>
      <c r="P978" s="72">
        <f t="shared" si="562"/>
        <v>0.7393790849673203</v>
      </c>
      <c r="Q978" s="72"/>
      <c r="R978" s="72"/>
      <c r="S978" s="72">
        <f t="shared" si="563"/>
        <v>0.944770316709313</v>
      </c>
      <c r="T978" s="72">
        <f t="shared" si="564"/>
        <v>0.9927543539461342</v>
      </c>
      <c r="U978" s="72">
        <f t="shared" si="565"/>
        <v>0.89203451137857659</v>
      </c>
      <c r="V978" s="72">
        <f t="shared" si="566"/>
        <v>0.7766524514521107</v>
      </c>
      <c r="W978" s="72">
        <f t="shared" si="567"/>
        <v>0.86262142629397387</v>
      </c>
      <c r="X978" s="72">
        <f t="shared" si="568"/>
        <v>0.14775199419869472</v>
      </c>
      <c r="Y978" s="72">
        <f t="shared" si="569"/>
        <v>0.13020229912095829</v>
      </c>
      <c r="Z978" s="72">
        <f t="shared" si="570"/>
        <v>0.1050860051856069</v>
      </c>
      <c r="AA978" s="72">
        <f t="shared" si="571"/>
        <v>2.4899977144588192E-2</v>
      </c>
      <c r="AB978" s="72">
        <f t="shared" si="572"/>
        <v>0.26062091503267976</v>
      </c>
      <c r="AC978" s="72"/>
      <c r="AD978" s="72"/>
      <c r="AE978" s="72">
        <f t="shared" si="573"/>
        <v>5.5229683290687004E-2</v>
      </c>
      <c r="AF978" s="72">
        <f t="shared" si="574"/>
        <v>7.2456460538657674E-3</v>
      </c>
      <c r="AG978" s="72">
        <f t="shared" si="575"/>
        <v>0.10796548862142336</v>
      </c>
      <c r="AH978" s="72">
        <f t="shared" si="576"/>
        <v>0.22334754854788927</v>
      </c>
      <c r="AI978" s="72">
        <f t="shared" si="577"/>
        <v>0.13737857370602613</v>
      </c>
      <c r="AJ978" s="72">
        <f>(AV978-Driver!$K$179)/(Driver!$L$179-Driver!$K$179)</f>
        <v>0.45330754975425025</v>
      </c>
      <c r="AK978" s="72">
        <f>(AW978-Driver!$K$180)/(Driver!$L$180-Driver!$K$180)</f>
        <v>0.56903158057615699</v>
      </c>
      <c r="AL978" s="72">
        <f>(AX978-Driver!$K$181)/(Driver!$L$181-Driver!$K$181)</f>
        <v>0.5023082274078291</v>
      </c>
      <c r="AM978" s="72">
        <f>(AY978-Driver!$K$182)/(Driver!$L$182-Driver!$K$182)</f>
        <v>0.12101108825569931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57.603167022945065</v>
      </c>
      <c r="AX978" s="70">
        <f t="shared" si="580"/>
        <v>5.5207740466704616</v>
      </c>
      <c r="AY978" s="70">
        <f>IFERROR(Driver!$K$19/Data!BH978/Data!BI978*Data!BK978*Data!BL978,"")</f>
        <v>0.48149945430885499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0.85402969581261112</v>
      </c>
      <c r="L979" s="72">
        <f t="shared" si="558"/>
        <v>0.82956651357666589</v>
      </c>
      <c r="M979" s="72">
        <f t="shared" si="559"/>
        <v>0.87849287804855636</v>
      </c>
      <c r="N979" s="72">
        <f t="shared" si="560"/>
        <v>0.78045121102890014</v>
      </c>
      <c r="O979" s="72">
        <f t="shared" si="561"/>
        <v>0.97508461265925261</v>
      </c>
      <c r="P979" s="72">
        <f t="shared" si="562"/>
        <v>0.87994281045751632</v>
      </c>
      <c r="Q979" s="72"/>
      <c r="R979" s="72"/>
      <c r="S979" s="72">
        <f t="shared" si="563"/>
        <v>0.9791023686418262</v>
      </c>
      <c r="T979" s="72">
        <f t="shared" si="564"/>
        <v>0.66354942600927291</v>
      </c>
      <c r="U979" s="72">
        <f t="shared" si="565"/>
        <v>0.30000000000000004</v>
      </c>
      <c r="V979" s="72">
        <f t="shared" si="566"/>
        <v>0.75086953024400405</v>
      </c>
      <c r="W979" s="72">
        <f t="shared" si="567"/>
        <v>0.85685551492130196</v>
      </c>
      <c r="X979" s="72">
        <f t="shared" si="568"/>
        <v>0.17043348642333414</v>
      </c>
      <c r="Y979" s="72">
        <f t="shared" si="569"/>
        <v>0.12150712195144363</v>
      </c>
      <c r="Z979" s="72">
        <f t="shared" si="570"/>
        <v>0.21954878897109981</v>
      </c>
      <c r="AA979" s="72">
        <f t="shared" si="571"/>
        <v>2.49153873407474E-2</v>
      </c>
      <c r="AB979" s="72">
        <f t="shared" si="572"/>
        <v>0.12005718954248368</v>
      </c>
      <c r="AC979" s="72"/>
      <c r="AD979" s="72"/>
      <c r="AE979" s="72">
        <f t="shared" si="573"/>
        <v>2.0897631358173768E-2</v>
      </c>
      <c r="AF979" s="72">
        <f t="shared" si="574"/>
        <v>0.33645057399072709</v>
      </c>
      <c r="AG979" s="72">
        <f t="shared" si="575"/>
        <v>0.7</v>
      </c>
      <c r="AH979" s="72">
        <f t="shared" si="576"/>
        <v>0.24913046975599601</v>
      </c>
      <c r="AI979" s="72">
        <f t="shared" si="577"/>
        <v>0.14314448507869798</v>
      </c>
      <c r="AJ979" s="72">
        <f>(AV979-Driver!$K$179)/(Driver!$L$179-Driver!$K$179)</f>
        <v>0.13512206913222138</v>
      </c>
      <c r="AK979" s="72">
        <f>(AW979-Driver!$K$180)/(Driver!$L$180-Driver!$K$180)</f>
        <v>0.44596306954433085</v>
      </c>
      <c r="AL979" s="72">
        <f>(AX979-Driver!$K$181)/(Driver!$L$181-Driver!$K$181)</f>
        <v>0.61677101119332201</v>
      </c>
      <c r="AM979" s="72">
        <f>(AY979-Driver!$K$182)/(Driver!$L$182-Driver!$K$182)</f>
        <v>7.119572377036372E-2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45.624247066897084</v>
      </c>
      <c r="AX979" s="70">
        <f t="shared" si="580"/>
        <v>6.5509391007398978</v>
      </c>
      <c r="AY979" s="70">
        <f>IFERROR(Driver!$K$19/Data!BH979/Data!BI979*Data!BK979*Data!BL979,"")</f>
        <v>0.28328562810804714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0.80886878308883292</v>
      </c>
      <c r="L980" s="72">
        <f t="shared" si="558"/>
        <v>0.74053259205543465</v>
      </c>
      <c r="M980" s="72">
        <f t="shared" si="559"/>
        <v>0.8772049741222312</v>
      </c>
      <c r="N980" s="72">
        <f t="shared" si="560"/>
        <v>0.86035066084866885</v>
      </c>
      <c r="O980" s="72">
        <f t="shared" si="561"/>
        <v>0.95124792164874372</v>
      </c>
      <c r="P980" s="72">
        <f t="shared" si="562"/>
        <v>0.82001633986928113</v>
      </c>
      <c r="Q980" s="72"/>
      <c r="R980" s="72"/>
      <c r="S980" s="72">
        <f t="shared" si="563"/>
        <v>0.81299838716814754</v>
      </c>
      <c r="T980" s="72">
        <f t="shared" si="564"/>
        <v>0.9440786868558253</v>
      </c>
      <c r="U980" s="72">
        <f t="shared" si="565"/>
        <v>0.30000000000000004</v>
      </c>
      <c r="V980" s="72">
        <f t="shared" si="566"/>
        <v>0.78318003024876526</v>
      </c>
      <c r="W980" s="72">
        <f t="shared" si="567"/>
        <v>0.92834476843910807</v>
      </c>
      <c r="X980" s="72">
        <f t="shared" si="568"/>
        <v>0.2594674079445653</v>
      </c>
      <c r="Y980" s="72">
        <f t="shared" si="569"/>
        <v>0.1227950258777688</v>
      </c>
      <c r="Z980" s="72">
        <f t="shared" si="570"/>
        <v>0.13964933915133115</v>
      </c>
      <c r="AA980" s="72">
        <f t="shared" si="571"/>
        <v>4.875207835125632E-2</v>
      </c>
      <c r="AB980" s="72">
        <f t="shared" si="572"/>
        <v>0.1799836601307189</v>
      </c>
      <c r="AC980" s="72"/>
      <c r="AD980" s="72"/>
      <c r="AE980" s="72">
        <f t="shared" si="573"/>
        <v>0.18700161283185249</v>
      </c>
      <c r="AF980" s="72">
        <f t="shared" si="574"/>
        <v>5.5921313144174721E-2</v>
      </c>
      <c r="AG980" s="72">
        <f t="shared" si="575"/>
        <v>0.7</v>
      </c>
      <c r="AH980" s="72">
        <f t="shared" si="576"/>
        <v>0.21681996975123469</v>
      </c>
      <c r="AI980" s="72">
        <f t="shared" si="577"/>
        <v>7.1655231560891944E-2</v>
      </c>
      <c r="AJ980" s="72">
        <f>(AV980-Driver!$K$179)/(Driver!$L$179-Driver!$K$179)</f>
        <v>4.6088147610990247E-2</v>
      </c>
      <c r="AK980" s="72">
        <f>(AW980-Driver!$K$180)/(Driver!$L$180-Driver!$K$180)</f>
        <v>0.13083485375200821</v>
      </c>
      <c r="AL980" s="72">
        <f>(AX980-Driver!$K$181)/(Driver!$L$181-Driver!$K$181)</f>
        <v>0.25757288307089105</v>
      </c>
      <c r="AM980" s="72">
        <f>(AY980-Driver!$K$182)/(Driver!$L$182-Driver!$K$182)</f>
        <v>4.7359032759854799E-2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14.951123282274045</v>
      </c>
      <c r="AX980" s="70">
        <f t="shared" si="580"/>
        <v>3.3181559476380196</v>
      </c>
      <c r="AY980" s="70">
        <f>IFERROR(Driver!$K$19/Data!BH980/Data!BI980*Data!BK980*Data!BL980,"")</f>
        <v>0.18844015667623165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0.84672909006298702</v>
      </c>
      <c r="L981" s="72">
        <f t="shared" si="558"/>
        <v>0.79282491338328898</v>
      </c>
      <c r="M981" s="72">
        <f t="shared" si="559"/>
        <v>0.90063326674268507</v>
      </c>
      <c r="N981" s="72">
        <f t="shared" si="560"/>
        <v>0.96510940365522035</v>
      </c>
      <c r="O981" s="72">
        <f t="shared" si="561"/>
        <v>0.95125118088656047</v>
      </c>
      <c r="P981" s="72">
        <f t="shared" si="562"/>
        <v>0.78553921568627438</v>
      </c>
      <c r="Q981" s="72"/>
      <c r="R981" s="72"/>
      <c r="S981" s="72">
        <f t="shared" si="563"/>
        <v>0.92687549703113858</v>
      </c>
      <c r="T981" s="72">
        <f t="shared" si="564"/>
        <v>0.5835321774736355</v>
      </c>
      <c r="U981" s="72">
        <f t="shared" si="565"/>
        <v>0.30000000000000004</v>
      </c>
      <c r="V981" s="72">
        <f t="shared" si="566"/>
        <v>0.75676121371106919</v>
      </c>
      <c r="W981" s="72">
        <f t="shared" si="567"/>
        <v>0.86245477141868299</v>
      </c>
      <c r="X981" s="72">
        <f t="shared" si="568"/>
        <v>0.20717508661671097</v>
      </c>
      <c r="Y981" s="72">
        <f t="shared" si="569"/>
        <v>9.9366733257314946E-2</v>
      </c>
      <c r="Z981" s="72">
        <f t="shared" si="570"/>
        <v>3.4890596344779701E-2</v>
      </c>
      <c r="AA981" s="72">
        <f t="shared" si="571"/>
        <v>4.8748819113439576E-2</v>
      </c>
      <c r="AB981" s="72">
        <f t="shared" si="572"/>
        <v>0.21446078431372556</v>
      </c>
      <c r="AC981" s="72"/>
      <c r="AD981" s="72"/>
      <c r="AE981" s="72">
        <f t="shared" si="573"/>
        <v>7.312450296886136E-2</v>
      </c>
      <c r="AF981" s="72">
        <f t="shared" si="574"/>
        <v>0.4164678225263645</v>
      </c>
      <c r="AG981" s="72">
        <f t="shared" si="575"/>
        <v>0.7</v>
      </c>
      <c r="AH981" s="72">
        <f t="shared" si="576"/>
        <v>0.24323878628893084</v>
      </c>
      <c r="AI981" s="72">
        <f t="shared" si="577"/>
        <v>0.13754522858131704</v>
      </c>
      <c r="AJ981" s="72">
        <f>(AV981-Driver!$K$179)/(Driver!$L$179-Driver!$K$179)</f>
        <v>9.838046893884457E-2</v>
      </c>
      <c r="AK981" s="72">
        <f>(AW981-Driver!$K$180)/(Driver!$L$180-Driver!$K$180)</f>
        <v>0.5163086713307572</v>
      </c>
      <c r="AL981" s="72">
        <f>(AX981-Driver!$K$181)/(Driver!$L$181-Driver!$K$181)</f>
        <v>0.4321128185670019</v>
      </c>
      <c r="AM981" s="72">
        <f>(AY981-Driver!$K$182)/(Driver!$L$182-Driver!$K$182)</f>
        <v>4.7362291997671543E-2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52.471362758755177</v>
      </c>
      <c r="AX981" s="70">
        <f t="shared" si="580"/>
        <v>4.889015367103017</v>
      </c>
      <c r="AY981" s="70">
        <f>IFERROR(Driver!$K$19/Data!BH981/Data!BI981*Data!BK981*Data!BL981,"")</f>
        <v>0.18845312508477044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1</v>
      </c>
      <c r="H982" s="43" t="b">
        <f t="shared" si="555"/>
        <v>1</v>
      </c>
      <c r="I982" s="43">
        <f t="shared" si="556"/>
        <v>2</v>
      </c>
      <c r="J982" s="43" t="b">
        <f t="array" ref="J982">NOT(OR(($H$9:$H$1273=TRUE)*($I$9:$I$1273&gt;0)*($BT$9:$BT$1273=BT982)*($K$9:$K$1273&gt;K982)))</f>
        <v>1</v>
      </c>
      <c r="K982" s="72">
        <f t="shared" si="557"/>
        <v>0.90634237383193372</v>
      </c>
      <c r="L982" s="72">
        <f t="shared" si="558"/>
        <v>0.95022560631697695</v>
      </c>
      <c r="M982" s="72">
        <f t="shared" si="559"/>
        <v>0.86245914134689061</v>
      </c>
      <c r="N982" s="72">
        <f t="shared" si="560"/>
        <v>0.97459526971479149</v>
      </c>
      <c r="O982" s="72">
        <f t="shared" si="561"/>
        <v>0.96462038961999796</v>
      </c>
      <c r="P982" s="72">
        <f t="shared" si="562"/>
        <v>0.64816176470588238</v>
      </c>
      <c r="Q982" s="72"/>
      <c r="R982" s="72"/>
      <c r="S982" s="72">
        <f t="shared" si="563"/>
        <v>0.96621209855962653</v>
      </c>
      <c r="T982" s="72">
        <f t="shared" si="564"/>
        <v>0.94900331601625698</v>
      </c>
      <c r="U982" s="72">
        <f t="shared" si="565"/>
        <v>0.83531161745056104</v>
      </c>
      <c r="V982" s="72">
        <f t="shared" si="566"/>
        <v>0.7931446162159872</v>
      </c>
      <c r="W982" s="72">
        <f t="shared" si="567"/>
        <v>0.8787153012863913</v>
      </c>
      <c r="X982" s="72">
        <f t="shared" si="568"/>
        <v>4.977439368302311E-2</v>
      </c>
      <c r="Y982" s="72">
        <f t="shared" si="569"/>
        <v>0.13754085865310939</v>
      </c>
      <c r="Z982" s="72">
        <f t="shared" si="570"/>
        <v>2.5404730285208454E-2</v>
      </c>
      <c r="AA982" s="72">
        <f t="shared" si="571"/>
        <v>3.5379610380002063E-2</v>
      </c>
      <c r="AB982" s="72">
        <f t="shared" si="572"/>
        <v>0.35183823529411767</v>
      </c>
      <c r="AC982" s="72"/>
      <c r="AD982" s="72"/>
      <c r="AE982" s="72">
        <f t="shared" si="573"/>
        <v>3.3787901440373413E-2</v>
      </c>
      <c r="AF982" s="72">
        <f t="shared" si="574"/>
        <v>5.099668398374297E-2</v>
      </c>
      <c r="AG982" s="72">
        <f t="shared" si="575"/>
        <v>0.16468838254943891</v>
      </c>
      <c r="AH982" s="72">
        <f t="shared" si="576"/>
        <v>0.20685538378401286</v>
      </c>
      <c r="AI982" s="72">
        <f t="shared" si="577"/>
        <v>0.12128469871360867</v>
      </c>
      <c r="AJ982" s="72">
        <f>(AV982-Driver!$K$179)/(Driver!$L$179-Driver!$K$179)</f>
        <v>0.35532994923857864</v>
      </c>
      <c r="AK982" s="72">
        <f>(AW982-Driver!$K$180)/(Driver!$L$180-Driver!$K$180)</f>
        <v>0.64750298706729514</v>
      </c>
      <c r="AL982" s="72">
        <f>(AX982-Driver!$K$181)/(Driver!$L$181-Driver!$K$181)</f>
        <v>0.42262695250743065</v>
      </c>
      <c r="AM982" s="72">
        <f>(AY982-Driver!$K$182)/(Driver!$L$182-Driver!$K$182)</f>
        <v>0.13149072149111318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65.241210981669482</v>
      </c>
      <c r="AX982" s="70">
        <f t="shared" si="580"/>
        <v>4.8036425725668757</v>
      </c>
      <c r="AY982" s="70">
        <f>IFERROR(Driver!$K$19/Data!BH982/Data!BI982*Data!BK982*Data!BL982,"")</f>
        <v>0.52319759748683003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0.83353621838678382</v>
      </c>
      <c r="L983" s="72">
        <f t="shared" si="558"/>
        <v>0.78025541858029168</v>
      </c>
      <c r="M983" s="72">
        <f t="shared" si="559"/>
        <v>0.88681701819327596</v>
      </c>
      <c r="N983" s="72">
        <f t="shared" si="560"/>
        <v>0.82999588945804081</v>
      </c>
      <c r="O983" s="72">
        <f t="shared" si="561"/>
        <v>0.9974486291740744</v>
      </c>
      <c r="P983" s="72">
        <f t="shared" si="562"/>
        <v>0.83300653594771246</v>
      </c>
      <c r="Q983" s="72"/>
      <c r="R983" s="72"/>
      <c r="S983" s="72">
        <f t="shared" si="563"/>
        <v>0.84704454525612838</v>
      </c>
      <c r="T983" s="72">
        <f t="shared" si="564"/>
        <v>0.94140598899404071</v>
      </c>
      <c r="U983" s="72">
        <f t="shared" si="565"/>
        <v>0.88543545316838712</v>
      </c>
      <c r="V983" s="72">
        <f t="shared" si="566"/>
        <v>0.78837252402237767</v>
      </c>
      <c r="W983" s="72">
        <f t="shared" si="567"/>
        <v>0.91252731341318938</v>
      </c>
      <c r="X983" s="72">
        <f t="shared" si="568"/>
        <v>0.21974458141970832</v>
      </c>
      <c r="Y983" s="72">
        <f t="shared" si="569"/>
        <v>0.11318298180672409</v>
      </c>
      <c r="Z983" s="72">
        <f t="shared" si="570"/>
        <v>0.17000411054195913</v>
      </c>
      <c r="AA983" s="72">
        <f t="shared" si="571"/>
        <v>2.5513708259255891E-3</v>
      </c>
      <c r="AB983" s="72">
        <f t="shared" si="572"/>
        <v>0.16699346405228754</v>
      </c>
      <c r="AC983" s="72"/>
      <c r="AD983" s="72"/>
      <c r="AE983" s="72">
        <f t="shared" si="573"/>
        <v>0.15295545474387168</v>
      </c>
      <c r="AF983" s="72">
        <f t="shared" si="574"/>
        <v>5.8594011005959283E-2</v>
      </c>
      <c r="AG983" s="72">
        <f t="shared" si="575"/>
        <v>0.11456454683161291</v>
      </c>
      <c r="AH983" s="72">
        <f t="shared" si="576"/>
        <v>0.21162747597762233</v>
      </c>
      <c r="AI983" s="72">
        <f t="shared" si="577"/>
        <v>8.747268658681058E-2</v>
      </c>
      <c r="AJ983" s="72">
        <f>(AV983-Driver!$K$179)/(Driver!$L$179-Driver!$K$179)</f>
        <v>8.5810974135847221E-2</v>
      </c>
      <c r="AK983" s="72">
        <f>(AW983-Driver!$K$180)/(Driver!$L$180-Driver!$K$180)</f>
        <v>0.14228863924133159</v>
      </c>
      <c r="AL983" s="72">
        <f>(AX983-Driver!$K$181)/(Driver!$L$181-Driver!$K$181)</f>
        <v>0.22721811168026307</v>
      </c>
      <c r="AM983" s="72">
        <f>(AY983-Driver!$K$182)/(Driver!$L$182-Driver!$K$182)</f>
        <v>9.8662481937036708E-2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16.065981814485156</v>
      </c>
      <c r="AX983" s="70">
        <f t="shared" si="580"/>
        <v>3.0449630051223675</v>
      </c>
      <c r="AY983" s="70">
        <f>IFERROR(Driver!$K$19/Data!BH983/Data!BI983*Data!BK983*Data!BL983,"")</f>
        <v>0.392575026786465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1</v>
      </c>
      <c r="F984" s="43" t="b">
        <f>CL984&gt;Driver!$F$56</f>
        <v>1</v>
      </c>
      <c r="G984" s="43" t="b">
        <f>AND(CB984&gt;Driver!$F$55,CB984&lt;Driver!$G$55)</f>
        <v>1</v>
      </c>
      <c r="H984" s="43" t="b">
        <f t="shared" si="555"/>
        <v>1</v>
      </c>
      <c r="I984" s="43">
        <f t="shared" si="556"/>
        <v>2</v>
      </c>
      <c r="J984" s="43" t="b">
        <f t="array" ref="J984">NOT(OR(($H$9:$H$1273=TRUE)*($I$9:$I$1273&gt;0)*($BT$9:$BT$1273=BT984)*($K$9:$K$1273&gt;K984)))</f>
        <v>0</v>
      </c>
      <c r="K984" s="72">
        <f t="shared" si="557"/>
        <v>0.91133496769749545</v>
      </c>
      <c r="L984" s="72">
        <f t="shared" si="558"/>
        <v>0.93826041414873895</v>
      </c>
      <c r="M984" s="72">
        <f t="shared" si="559"/>
        <v>0.88440952124625183</v>
      </c>
      <c r="N984" s="72">
        <f t="shared" si="560"/>
        <v>0.95499114652501105</v>
      </c>
      <c r="O984" s="72">
        <f t="shared" si="561"/>
        <v>0.96547597930524764</v>
      </c>
      <c r="P984" s="72">
        <f t="shared" si="562"/>
        <v>0.73276143790849679</v>
      </c>
      <c r="Q984" s="72"/>
      <c r="R984" s="72"/>
      <c r="S984" s="72">
        <f t="shared" si="563"/>
        <v>0.92178262792970789</v>
      </c>
      <c r="T984" s="72">
        <f t="shared" si="564"/>
        <v>0.91036761936490818</v>
      </c>
      <c r="U984" s="72">
        <f t="shared" si="565"/>
        <v>0.79469358234235332</v>
      </c>
      <c r="V984" s="72">
        <f t="shared" si="566"/>
        <v>0.79359796480513167</v>
      </c>
      <c r="W984" s="72">
        <f t="shared" si="567"/>
        <v>0.88921284109149279</v>
      </c>
      <c r="X984" s="72">
        <f t="shared" si="568"/>
        <v>6.1739585851260992E-2</v>
      </c>
      <c r="Y984" s="72">
        <f t="shared" si="569"/>
        <v>0.11559047875374817</v>
      </c>
      <c r="Z984" s="72">
        <f t="shared" si="570"/>
        <v>4.5008853474988952E-2</v>
      </c>
      <c r="AA984" s="72">
        <f t="shared" si="571"/>
        <v>3.4524020694752383E-2</v>
      </c>
      <c r="AB984" s="72">
        <f t="shared" si="572"/>
        <v>0.26723856209150315</v>
      </c>
      <c r="AC984" s="72"/>
      <c r="AD984" s="72"/>
      <c r="AE984" s="72">
        <f t="shared" si="573"/>
        <v>7.8217372070292168E-2</v>
      </c>
      <c r="AF984" s="72">
        <f t="shared" si="574"/>
        <v>8.9632380635091879E-2</v>
      </c>
      <c r="AG984" s="72">
        <f t="shared" si="575"/>
        <v>0.20530641765764673</v>
      </c>
      <c r="AH984" s="72">
        <f t="shared" si="576"/>
        <v>0.20640203519486827</v>
      </c>
      <c r="AI984" s="72">
        <f t="shared" si="577"/>
        <v>0.11078715890850722</v>
      </c>
      <c r="AJ984" s="72">
        <f>(AV984-Driver!$K$179)/(Driver!$L$179-Driver!$K$179)</f>
        <v>0.24381596970429453</v>
      </c>
      <c r="AK984" s="72">
        <f>(AW984-Driver!$K$180)/(Driver!$L$180-Driver!$K$180)</f>
        <v>0.57006642260388962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57.703893762168867</v>
      </c>
      <c r="AX984" s="70">
        <f t="shared" si="580"/>
        <v>4.9800796812749004</v>
      </c>
      <c r="AY984" s="70">
        <f>IFERROR(Driver!$K$19/Data!BH984/Data!BI984*Data!BK984*Data!BL984,"")</f>
        <v>0.51979323204810668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0.82812546627431471</v>
      </c>
      <c r="L985" s="72">
        <f t="shared" si="558"/>
        <v>0.74464184997179927</v>
      </c>
      <c r="M985" s="72">
        <f t="shared" si="559"/>
        <v>0.91160908257683038</v>
      </c>
      <c r="N985" s="72">
        <f t="shared" si="560"/>
        <v>0.93096028584076396</v>
      </c>
      <c r="O985" s="72">
        <f t="shared" si="561"/>
        <v>0.95133428215116489</v>
      </c>
      <c r="P985" s="72">
        <f t="shared" si="562"/>
        <v>0.85253267973856217</v>
      </c>
      <c r="Q985" s="72"/>
      <c r="R985" s="72"/>
      <c r="S985" s="72">
        <f t="shared" si="563"/>
        <v>0.84956002376147433</v>
      </c>
      <c r="T985" s="72">
        <f t="shared" si="564"/>
        <v>0.41926529955393677</v>
      </c>
      <c r="U985" s="72">
        <f t="shared" si="565"/>
        <v>0.30000000000000004</v>
      </c>
      <c r="V985" s="72">
        <f t="shared" si="566"/>
        <v>0.75272630831515897</v>
      </c>
      <c r="W985" s="72">
        <f t="shared" si="567"/>
        <v>0.86670256101012833</v>
      </c>
      <c r="X985" s="72">
        <f t="shared" si="568"/>
        <v>0.25535815002820078</v>
      </c>
      <c r="Y985" s="72">
        <f t="shared" si="569"/>
        <v>8.8390917423169665E-2</v>
      </c>
      <c r="Z985" s="72">
        <f t="shared" si="570"/>
        <v>6.9039714159236043E-2</v>
      </c>
      <c r="AA985" s="72">
        <f t="shared" si="571"/>
        <v>4.8665717848835117E-2</v>
      </c>
      <c r="AB985" s="72">
        <f t="shared" si="572"/>
        <v>0.14746732026143786</v>
      </c>
      <c r="AC985" s="72"/>
      <c r="AD985" s="72"/>
      <c r="AE985" s="72">
        <f t="shared" si="573"/>
        <v>0.1504399762385257</v>
      </c>
      <c r="AF985" s="72">
        <f t="shared" si="574"/>
        <v>0.58073470044606323</v>
      </c>
      <c r="AG985" s="72">
        <f t="shared" si="575"/>
        <v>0.7</v>
      </c>
      <c r="AH985" s="72">
        <f t="shared" si="576"/>
        <v>0.24727369168484101</v>
      </c>
      <c r="AI985" s="72">
        <f t="shared" si="577"/>
        <v>0.13329743898987165</v>
      </c>
      <c r="AJ985" s="72">
        <f>(AV985-Driver!$K$179)/(Driver!$L$179-Driver!$K$179)</f>
        <v>5.0197405527354765E-2</v>
      </c>
      <c r="AK985" s="72">
        <f>(AW985-Driver!$K$180)/(Driver!$L$180-Driver!$K$180)</f>
        <v>0.18058099702749475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19.793182907624058</v>
      </c>
      <c r="AX985" s="70">
        <f t="shared" si="580"/>
        <v>5.1963574274331243</v>
      </c>
      <c r="AY985" s="70">
        <f>IFERROR(Driver!$K$19/Data!BH985/Data!BI985*Data!BK985*Data!BL985,"")</f>
        <v>0.18878378249919575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0.83604964822645067</v>
      </c>
      <c r="L986" s="72">
        <f t="shared" si="558"/>
        <v>0.77363226170332777</v>
      </c>
      <c r="M986" s="72">
        <f t="shared" si="559"/>
        <v>0.89846703474957368</v>
      </c>
      <c r="N986" s="72">
        <f t="shared" si="560"/>
        <v>0.96532757857459051</v>
      </c>
      <c r="O986" s="72">
        <f t="shared" si="561"/>
        <v>0.93366829691596043</v>
      </c>
      <c r="P986" s="72">
        <f t="shared" si="562"/>
        <v>0.79640522875816999</v>
      </c>
      <c r="Q986" s="72"/>
      <c r="R986" s="72"/>
      <c r="S986" s="72">
        <f t="shared" si="563"/>
        <v>0.83119117358972805</v>
      </c>
      <c r="T986" s="72">
        <f t="shared" si="564"/>
        <v>0.89053163403681834</v>
      </c>
      <c r="U986" s="72">
        <f t="shared" si="565"/>
        <v>0.78989723942506884</v>
      </c>
      <c r="V986" s="72">
        <f t="shared" si="566"/>
        <v>0.79802583006443373</v>
      </c>
      <c r="W986" s="72">
        <f t="shared" si="567"/>
        <v>0.85961281708945259</v>
      </c>
      <c r="X986" s="72">
        <f t="shared" si="568"/>
        <v>0.22636773829667228</v>
      </c>
      <c r="Y986" s="72">
        <f t="shared" si="569"/>
        <v>0.10153296525042636</v>
      </c>
      <c r="Z986" s="72">
        <f t="shared" si="570"/>
        <v>3.4672421425409494E-2</v>
      </c>
      <c r="AA986" s="72">
        <f t="shared" si="571"/>
        <v>6.6331703084039517E-2</v>
      </c>
      <c r="AB986" s="72">
        <f t="shared" si="572"/>
        <v>0.20359477124183006</v>
      </c>
      <c r="AC986" s="72"/>
      <c r="AD986" s="72"/>
      <c r="AE986" s="72">
        <f t="shared" si="573"/>
        <v>0.16880882641027198</v>
      </c>
      <c r="AF986" s="72">
        <f t="shared" si="574"/>
        <v>0.10946836596318164</v>
      </c>
      <c r="AG986" s="72">
        <f t="shared" si="575"/>
        <v>0.21010276057493116</v>
      </c>
      <c r="AH986" s="72">
        <f t="shared" si="576"/>
        <v>0.20197416993556624</v>
      </c>
      <c r="AI986" s="72">
        <f t="shared" si="577"/>
        <v>0.14038718291054739</v>
      </c>
      <c r="AJ986" s="72">
        <f>(AV986-Driver!$K$179)/(Driver!$L$179-Driver!$K$179)</f>
        <v>7.9187817258883242E-2</v>
      </c>
      <c r="AK986" s="72">
        <f>(AW986-Driver!$K$180)/(Driver!$L$180-Driver!$K$180)</f>
        <v>0.12313784147001547</v>
      </c>
      <c r="AL986" s="72">
        <f>(AX986-Driver!$K$181)/(Driver!$L$181-Driver!$K$181)</f>
        <v>0.3625498007968127</v>
      </c>
      <c r="AM986" s="72">
        <f>(AY986-Driver!$K$182)/(Driver!$L$182-Driver!$K$182)</f>
        <v>0.16244281419515064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14.201931687660007</v>
      </c>
      <c r="AX986" s="70">
        <f t="shared" si="580"/>
        <v>4.2629482071713145</v>
      </c>
      <c r="AY986" s="70">
        <f>IFERROR(Driver!$K$19/Data!BH986/Data!BI986*Data!BK986*Data!BL986,"")</f>
        <v>0.64635503670611749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0.85985981862886318</v>
      </c>
      <c r="L987" s="72">
        <f t="shared" si="558"/>
        <v>0.84632583998066235</v>
      </c>
      <c r="M987" s="72">
        <f t="shared" si="559"/>
        <v>0.87339379727706401</v>
      </c>
      <c r="N987" s="72">
        <f t="shared" si="560"/>
        <v>0.80722981091506996</v>
      </c>
      <c r="O987" s="72">
        <f t="shared" si="561"/>
        <v>0.97835190771350766</v>
      </c>
      <c r="P987" s="72">
        <f t="shared" si="562"/>
        <v>0.83459967320261441</v>
      </c>
      <c r="Q987" s="72"/>
      <c r="R987" s="72"/>
      <c r="S987" s="72">
        <f t="shared" si="563"/>
        <v>0.82421950456651993</v>
      </c>
      <c r="T987" s="72">
        <f t="shared" si="564"/>
        <v>0.92169660944101428</v>
      </c>
      <c r="U987" s="72">
        <f t="shared" si="565"/>
        <v>0.73589552594171992</v>
      </c>
      <c r="V987" s="72">
        <f t="shared" si="566"/>
        <v>0.99656009679571689</v>
      </c>
      <c r="W987" s="72">
        <f t="shared" si="567"/>
        <v>0.96507014028056115</v>
      </c>
      <c r="X987" s="72">
        <f t="shared" si="568"/>
        <v>0.15367416001933767</v>
      </c>
      <c r="Y987" s="72">
        <f t="shared" si="569"/>
        <v>0.12660620272293602</v>
      </c>
      <c r="Z987" s="72">
        <f t="shared" si="570"/>
        <v>0.19277018908493007</v>
      </c>
      <c r="AA987" s="72">
        <f t="shared" si="571"/>
        <v>2.1648092286492365E-2</v>
      </c>
      <c r="AB987" s="72">
        <f t="shared" si="572"/>
        <v>0.16540032679738562</v>
      </c>
      <c r="AC987" s="72"/>
      <c r="AD987" s="72"/>
      <c r="AE987" s="72">
        <f t="shared" si="573"/>
        <v>0.17578049543348007</v>
      </c>
      <c r="AF987" s="72">
        <f t="shared" si="574"/>
        <v>7.8303390558985747E-2</v>
      </c>
      <c r="AG987" s="72">
        <f t="shared" si="575"/>
        <v>0.26410447405828003</v>
      </c>
      <c r="AH987" s="72">
        <f t="shared" si="576"/>
        <v>3.4399032042831679E-3</v>
      </c>
      <c r="AI987" s="72">
        <f t="shared" si="577"/>
        <v>3.4929859719438891E-2</v>
      </c>
      <c r="AJ987" s="72">
        <f>(AV987-Driver!$K$179)/(Driver!$L$179-Driver!$K$179)</f>
        <v>0.15188139553621785</v>
      </c>
      <c r="AK987" s="72">
        <f>(AW987-Driver!$K$180)/(Driver!$L$180-Driver!$K$180)</f>
        <v>0.14245597704985602</v>
      </c>
      <c r="AL987" s="72">
        <f>(AX987-Driver!$K$181)/(Driver!$L$181-Driver!$K$181)</f>
        <v>0.20445203313729213</v>
      </c>
      <c r="AM987" s="72">
        <f>(AY987-Driver!$K$182)/(Driver!$L$182-Driver!$K$182)</f>
        <v>0.11775920339760348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16.082269703215818</v>
      </c>
      <c r="AX987" s="70">
        <f t="shared" si="580"/>
        <v>2.8400682982356291</v>
      </c>
      <c r="AY987" s="70">
        <f>IFERROR(Driver!$K$19/Data!BH987/Data!BI987*Data!BK987*Data!BL987,"")</f>
        <v>0.46856030296976581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1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0.72633780372330314</v>
      </c>
      <c r="L988" s="72">
        <f t="shared" si="558"/>
        <v>0.53446539360244949</v>
      </c>
      <c r="M988" s="72">
        <f t="shared" si="559"/>
        <v>0.9182102138441568</v>
      </c>
      <c r="N988" s="72">
        <f t="shared" si="560"/>
        <v>0.83167488775058507</v>
      </c>
      <c r="O988" s="72">
        <f t="shared" si="561"/>
        <v>0.97581523090606848</v>
      </c>
      <c r="P988" s="72">
        <f t="shared" si="562"/>
        <v>0.94714052287581696</v>
      </c>
      <c r="Q988" s="72"/>
      <c r="R988" s="72"/>
      <c r="S988" s="72">
        <f t="shared" si="563"/>
        <v>0.91732302053516535</v>
      </c>
      <c r="T988" s="72">
        <f t="shared" si="564"/>
        <v>0.93930231546481435</v>
      </c>
      <c r="U988" s="72">
        <f t="shared" si="565"/>
        <v>0.71538852604378844</v>
      </c>
      <c r="V988" s="72">
        <f t="shared" si="566"/>
        <v>0.90288242686884901</v>
      </c>
      <c r="W988" s="72">
        <f t="shared" si="567"/>
        <v>0.88827102803738323</v>
      </c>
      <c r="X988" s="72">
        <f t="shared" si="568"/>
        <v>0.46553460639755057</v>
      </c>
      <c r="Y988" s="72">
        <f t="shared" si="569"/>
        <v>8.1789786155843161E-2</v>
      </c>
      <c r="Z988" s="72">
        <f t="shared" si="570"/>
        <v>0.16832511224941499</v>
      </c>
      <c r="AA988" s="72">
        <f t="shared" si="571"/>
        <v>2.418476909393151E-2</v>
      </c>
      <c r="AB988" s="72">
        <f t="shared" si="572"/>
        <v>5.2859477124182985E-2</v>
      </c>
      <c r="AC988" s="72"/>
      <c r="AD988" s="72"/>
      <c r="AE988" s="72">
        <f t="shared" si="573"/>
        <v>8.2676979464834696E-2</v>
      </c>
      <c r="AF988" s="72">
        <f t="shared" si="574"/>
        <v>6.0697684535185606E-2</v>
      </c>
      <c r="AG988" s="72">
        <f t="shared" si="575"/>
        <v>0.2846114739562115</v>
      </c>
      <c r="AH988" s="72">
        <f t="shared" si="576"/>
        <v>9.7117573131150992E-2</v>
      </c>
      <c r="AI988" s="72">
        <f t="shared" si="577"/>
        <v>0.11172897196261682</v>
      </c>
      <c r="AJ988" s="72">
        <f>(AV988-Driver!$K$179)/(Driver!$L$179-Driver!$K$179)</f>
        <v>0.77109016195310609</v>
      </c>
      <c r="AK988" s="72">
        <f>(AW988-Driver!$K$180)/(Driver!$L$180-Driver!$K$180)</f>
        <v>0.38031382971253147</v>
      </c>
      <c r="AL988" s="72">
        <f>(AX988-Driver!$K$181)/(Driver!$L$181-Driver!$K$181)</f>
        <v>0.56554733447163719</v>
      </c>
      <c r="AM988" s="72">
        <f>(AY988-Driver!$K$182)/(Driver!$L$182-Driver!$K$182)</f>
        <v>0.12029588020504263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39.234253537868746</v>
      </c>
      <c r="AX988" s="70">
        <f t="shared" si="580"/>
        <v>6.089926010244735</v>
      </c>
      <c r="AY988" s="70">
        <f>IFERROR(Driver!$K$19/Data!BH988/Data!BI988*Data!BK988*Data!BL988,"")</f>
        <v>0.47865366314151314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1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0.81586764276353319</v>
      </c>
      <c r="L989" s="72">
        <f t="shared" si="558"/>
        <v>0.83802675046329878</v>
      </c>
      <c r="M989" s="72">
        <f t="shared" si="559"/>
        <v>0.79370853506376771</v>
      </c>
      <c r="N989" s="72">
        <f t="shared" si="560"/>
        <v>0.65102921646746348</v>
      </c>
      <c r="O989" s="72">
        <f t="shared" si="561"/>
        <v>0.87731861094606201</v>
      </c>
      <c r="P989" s="72">
        <f t="shared" si="562"/>
        <v>0.85277777777777786</v>
      </c>
      <c r="Q989" s="72"/>
      <c r="R989" s="72"/>
      <c r="S989" s="72">
        <f t="shared" si="563"/>
        <v>0.83122486214223867</v>
      </c>
      <c r="T989" s="72">
        <f t="shared" si="564"/>
        <v>0.89397357575172909</v>
      </c>
      <c r="U989" s="72">
        <f t="shared" si="565"/>
        <v>0.98564807087300754</v>
      </c>
      <c r="V989" s="72">
        <f t="shared" si="566"/>
        <v>0.84187964999486165</v>
      </c>
      <c r="W989" s="72">
        <f t="shared" si="567"/>
        <v>0.92559523809523814</v>
      </c>
      <c r="X989" s="72">
        <f t="shared" si="568"/>
        <v>0.16197324953670128</v>
      </c>
      <c r="Y989" s="72">
        <f t="shared" si="569"/>
        <v>0.20629146493623227</v>
      </c>
      <c r="Z989" s="72">
        <f t="shared" si="570"/>
        <v>0.34897078353253652</v>
      </c>
      <c r="AA989" s="72">
        <f t="shared" si="571"/>
        <v>0.12268138905393805</v>
      </c>
      <c r="AB989" s="72">
        <f t="shared" si="572"/>
        <v>0.1472222222222222</v>
      </c>
      <c r="AC989" s="72"/>
      <c r="AD989" s="72"/>
      <c r="AE989" s="72">
        <f t="shared" si="573"/>
        <v>0.16877513785776135</v>
      </c>
      <c r="AF989" s="72">
        <f t="shared" si="574"/>
        <v>0.10602642424827093</v>
      </c>
      <c r="AG989" s="72">
        <f t="shared" si="575"/>
        <v>1.4351929126992402E-2</v>
      </c>
      <c r="AH989" s="72">
        <f t="shared" si="576"/>
        <v>0.15812035000513835</v>
      </c>
      <c r="AI989" s="72">
        <f t="shared" si="577"/>
        <v>7.4404761904761862E-2</v>
      </c>
      <c r="AJ989" s="72">
        <f>(AV989-Driver!$K$179)/(Driver!$L$179-Driver!$K$179)</f>
        <v>0.14358230601885424</v>
      </c>
      <c r="AK989" s="72">
        <f>(AW989-Driver!$K$180)/(Driver!$L$180-Driver!$K$180)</f>
        <v>0.1491641415428635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0.21879250016504917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16.735211425188545</v>
      </c>
      <c r="AX989" s="70">
        <f t="shared" si="580"/>
        <v>1.4342629482071714</v>
      </c>
      <c r="AY989" s="70">
        <f>IFERROR(Driver!$K$19/Data!BH989/Data!BI989*Data!BK989*Data!BL989,"")</f>
        <v>0.87056873014593028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0.78329220094663299</v>
      </c>
      <c r="L990" s="72">
        <f t="shared" si="558"/>
        <v>0.71958343405043923</v>
      </c>
      <c r="M990" s="72">
        <f t="shared" si="559"/>
        <v>0.84700096784282664</v>
      </c>
      <c r="N990" s="72">
        <f t="shared" si="560"/>
        <v>0.65270821476000762</v>
      </c>
      <c r="O990" s="72">
        <f t="shared" si="561"/>
        <v>0.92244501556585812</v>
      </c>
      <c r="P990" s="72">
        <f t="shared" si="562"/>
        <v>0.96584967320261428</v>
      </c>
      <c r="Q990" s="72"/>
      <c r="R990" s="72"/>
      <c r="S990" s="72">
        <f t="shared" si="563"/>
        <v>0.88332184005782155</v>
      </c>
      <c r="T990" s="72">
        <f t="shared" si="564"/>
        <v>9.9999999999999978E-2</v>
      </c>
      <c r="U990" s="72">
        <f t="shared" si="565"/>
        <v>0.30000000000000004</v>
      </c>
      <c r="V990" s="72">
        <f t="shared" si="566"/>
        <v>0.75078152110999552</v>
      </c>
      <c r="W990" s="72">
        <f t="shared" si="567"/>
        <v>0.85361696230598672</v>
      </c>
      <c r="X990" s="72">
        <f t="shared" si="568"/>
        <v>0.28041656594956083</v>
      </c>
      <c r="Y990" s="72">
        <f t="shared" si="569"/>
        <v>0.15299903215717334</v>
      </c>
      <c r="Z990" s="72">
        <f t="shared" si="570"/>
        <v>0.34729178523999243</v>
      </c>
      <c r="AA990" s="72">
        <f t="shared" si="571"/>
        <v>7.7554984434141869E-2</v>
      </c>
      <c r="AB990" s="72">
        <f t="shared" si="572"/>
        <v>3.4150326797385666E-2</v>
      </c>
      <c r="AC990" s="72"/>
      <c r="AD990" s="72"/>
      <c r="AE990" s="72">
        <f t="shared" si="573"/>
        <v>0.11667815994217844</v>
      </c>
      <c r="AF990" s="72">
        <f t="shared" si="574"/>
        <v>0.9</v>
      </c>
      <c r="AG990" s="72">
        <f t="shared" si="575"/>
        <v>0.7</v>
      </c>
      <c r="AH990" s="72">
        <f t="shared" si="576"/>
        <v>0.24921847889000451</v>
      </c>
      <c r="AI990" s="72">
        <f t="shared" si="577"/>
        <v>0.14638303769401328</v>
      </c>
      <c r="AJ990" s="72">
        <f>(AV990-Driver!$K$179)/(Driver!$L$179-Driver!$K$179)</f>
        <v>2.5138989605994679E-2</v>
      </c>
      <c r="AK990" s="72">
        <f>(AW990-Driver!$K$180)/(Driver!$L$180-Driver!$K$180)</f>
        <v>0.37518458374441527</v>
      </c>
      <c r="AL990" s="72">
        <f>(AX990-Driver!$K$181)/(Driver!$L$181-Driver!$K$181)</f>
        <v>0.74451400746221463</v>
      </c>
      <c r="AM990" s="72">
        <f>(AY990-Driver!$K$182)/(Driver!$L$182-Driver!$K$182)</f>
        <v>1.8556126676969247E-2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38.734996446255309</v>
      </c>
      <c r="AX990" s="70">
        <f t="shared" si="580"/>
        <v>7.7006260671599316</v>
      </c>
      <c r="AY990" s="70">
        <f>IFERROR(Driver!$K$19/Data!BH990/Data!BI990*Data!BK990*Data!BL990,"")</f>
        <v>7.3834265915924235E-2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0.79965322742583511</v>
      </c>
      <c r="L991" s="72">
        <f t="shared" si="558"/>
        <v>0.71909999194263152</v>
      </c>
      <c r="M991" s="72">
        <f t="shared" si="559"/>
        <v>0.88020646290903859</v>
      </c>
      <c r="N991" s="72">
        <f t="shared" si="560"/>
        <v>0.88121956617972563</v>
      </c>
      <c r="O991" s="72">
        <f t="shared" si="561"/>
        <v>0.94992269836438359</v>
      </c>
      <c r="P991" s="72">
        <f t="shared" si="562"/>
        <v>0.80947712418300655</v>
      </c>
      <c r="Q991" s="72"/>
      <c r="R991" s="72"/>
      <c r="S991" s="72">
        <f t="shared" si="563"/>
        <v>0.8178412359158751</v>
      </c>
      <c r="T991" s="72">
        <f t="shared" si="564"/>
        <v>0.82971781848721371</v>
      </c>
      <c r="U991" s="72">
        <f t="shared" si="565"/>
        <v>0.30000000000000004</v>
      </c>
      <c r="V991" s="72">
        <f t="shared" si="566"/>
        <v>0.75255532607351638</v>
      </c>
      <c r="W991" s="72">
        <f t="shared" si="567"/>
        <v>0.88240068754774637</v>
      </c>
      <c r="X991" s="72">
        <f t="shared" si="568"/>
        <v>0.28090000805736842</v>
      </c>
      <c r="Y991" s="72">
        <f t="shared" si="569"/>
        <v>0.1197935370909614</v>
      </c>
      <c r="Z991" s="72">
        <f t="shared" si="570"/>
        <v>0.11878043382027437</v>
      </c>
      <c r="AA991" s="72">
        <f t="shared" si="571"/>
        <v>5.0077301635616404E-2</v>
      </c>
      <c r="AB991" s="72">
        <f t="shared" si="572"/>
        <v>0.1905228758169934</v>
      </c>
      <c r="AC991" s="72"/>
      <c r="AD991" s="72"/>
      <c r="AE991" s="72">
        <f t="shared" si="573"/>
        <v>0.18215876408412496</v>
      </c>
      <c r="AF991" s="72">
        <f t="shared" si="574"/>
        <v>0.17028218151278632</v>
      </c>
      <c r="AG991" s="72">
        <f t="shared" si="575"/>
        <v>0.7</v>
      </c>
      <c r="AH991" s="72">
        <f t="shared" si="576"/>
        <v>0.24744467392648359</v>
      </c>
      <c r="AI991" s="72">
        <f t="shared" si="577"/>
        <v>0.11759931245225363</v>
      </c>
      <c r="AJ991" s="72">
        <f>(AV991-Driver!$K$179)/(Driver!$L$179-Driver!$K$179)</f>
        <v>2.4655547498187092E-2</v>
      </c>
      <c r="AK991" s="72">
        <f>(AW991-Driver!$K$180)/(Driver!$L$180-Driver!$K$180)</f>
        <v>0.12284198404710339</v>
      </c>
      <c r="AL991" s="72">
        <f>(AX991-Driver!$K$181)/(Driver!$L$181-Driver!$K$181)</f>
        <v>0.27844178840194783</v>
      </c>
      <c r="AM991" s="72">
        <f>(AY991-Driver!$K$182)/(Driver!$L$182-Driver!$K$182)</f>
        <v>4.6033809475494715E-2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14.173134293771412</v>
      </c>
      <c r="AX991" s="70">
        <f t="shared" si="580"/>
        <v>3.5059760956175303</v>
      </c>
      <c r="AY991" s="70">
        <f>IFERROR(Driver!$K$19/Data!BH991/Data!BI991*Data!BK991*Data!BL991,"")</f>
        <v>0.18316713337353677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0.83796968288621254</v>
      </c>
      <c r="L992" s="72">
        <f t="shared" si="558"/>
        <v>0.77421239223269689</v>
      </c>
      <c r="M992" s="72">
        <f t="shared" si="559"/>
        <v>0.9017269735397283</v>
      </c>
      <c r="N992" s="72">
        <f t="shared" si="560"/>
        <v>0.91157433757035355</v>
      </c>
      <c r="O992" s="72">
        <f t="shared" si="561"/>
        <v>0.98453795559785096</v>
      </c>
      <c r="P992" s="72">
        <f t="shared" si="562"/>
        <v>0.8090686274509804</v>
      </c>
      <c r="Q992" s="72"/>
      <c r="R992" s="72"/>
      <c r="S992" s="72">
        <f t="shared" si="563"/>
        <v>0.83443322241194695</v>
      </c>
      <c r="T992" s="72">
        <f t="shared" si="564"/>
        <v>0.96439012836656335</v>
      </c>
      <c r="U992" s="72">
        <f t="shared" si="565"/>
        <v>0.80568817296935125</v>
      </c>
      <c r="V992" s="72">
        <f t="shared" si="566"/>
        <v>0.75643120460400415</v>
      </c>
      <c r="W992" s="72">
        <f t="shared" si="567"/>
        <v>0.9827656078860898</v>
      </c>
      <c r="X992" s="72">
        <f t="shared" si="568"/>
        <v>0.22578760776730317</v>
      </c>
      <c r="Y992" s="72">
        <f t="shared" si="569"/>
        <v>9.8273026460271709E-2</v>
      </c>
      <c r="Z992" s="72">
        <f t="shared" si="570"/>
        <v>8.8425662429646501E-2</v>
      </c>
      <c r="AA992" s="72">
        <f t="shared" si="571"/>
        <v>1.5462044402149058E-2</v>
      </c>
      <c r="AB992" s="72">
        <f t="shared" si="572"/>
        <v>0.1909313725490196</v>
      </c>
      <c r="AC992" s="72"/>
      <c r="AD992" s="72"/>
      <c r="AE992" s="72">
        <f t="shared" si="573"/>
        <v>0.16556677758805308</v>
      </c>
      <c r="AF992" s="72">
        <f t="shared" si="574"/>
        <v>3.5609871633436679E-2</v>
      </c>
      <c r="AG992" s="72">
        <f t="shared" si="575"/>
        <v>0.19431182703064875</v>
      </c>
      <c r="AH992" s="72">
        <f t="shared" si="576"/>
        <v>0.24356879539599585</v>
      </c>
      <c r="AI992" s="72">
        <f t="shared" si="577"/>
        <v>1.7234392113910146E-2</v>
      </c>
      <c r="AJ992" s="72">
        <f>(AV992-Driver!$K$179)/(Driver!$L$179-Driver!$K$179)</f>
        <v>7.9767947788252344E-2</v>
      </c>
      <c r="AK992" s="72">
        <f>(AW992-Driver!$K$180)/(Driver!$L$180-Driver!$K$180)</f>
        <v>0.12794538988790427</v>
      </c>
      <c r="AL992" s="72">
        <f>(AX992-Driver!$K$181)/(Driver!$L$181-Driver!$K$181)</f>
        <v>0.3087965597925757</v>
      </c>
      <c r="AM992" s="72">
        <f>(AY992-Driver!$K$182)/(Driver!$L$182-Driver!$K$182)</f>
        <v>0.11157315551326018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14.66987622684292</v>
      </c>
      <c r="AX992" s="70">
        <f t="shared" si="580"/>
        <v>3.7791690381331815</v>
      </c>
      <c r="AY992" s="70">
        <f>IFERROR(Driver!$K$19/Data!BH992/Data!BI992*Data!BK992*Data!BL992,"")</f>
        <v>0.44394620583557642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0.8242756291473976</v>
      </c>
      <c r="L993" s="72">
        <f t="shared" si="558"/>
        <v>0.79113286600596244</v>
      </c>
      <c r="M993" s="72">
        <f t="shared" si="559"/>
        <v>0.85741839228883276</v>
      </c>
      <c r="N993" s="72">
        <f t="shared" si="560"/>
        <v>0.84833523050654525</v>
      </c>
      <c r="O993" s="72">
        <f t="shared" si="561"/>
        <v>0.92800491368021432</v>
      </c>
      <c r="P993" s="72">
        <f t="shared" si="562"/>
        <v>0.79591503267973862</v>
      </c>
      <c r="Q993" s="72"/>
      <c r="R993" s="72"/>
      <c r="S993" s="72">
        <f t="shared" si="563"/>
        <v>0.83120188872105882</v>
      </c>
      <c r="T993" s="72">
        <f t="shared" si="564"/>
        <v>0.9102284289801893</v>
      </c>
      <c r="U993" s="72">
        <f t="shared" si="565"/>
        <v>0.79685035906321966</v>
      </c>
      <c r="V993" s="72">
        <f t="shared" si="566"/>
        <v>0.78890466929144254</v>
      </c>
      <c r="W993" s="72">
        <f t="shared" si="567"/>
        <v>0.95573470744680855</v>
      </c>
      <c r="X993" s="72">
        <f t="shared" si="568"/>
        <v>0.20886713399403756</v>
      </c>
      <c r="Y993" s="72">
        <f t="shared" si="569"/>
        <v>0.14258160771116726</v>
      </c>
      <c r="Z993" s="72">
        <f t="shared" si="570"/>
        <v>0.15166476949345473</v>
      </c>
      <c r="AA993" s="72">
        <f t="shared" si="571"/>
        <v>7.1995086319785684E-2</v>
      </c>
      <c r="AB993" s="72">
        <f t="shared" si="572"/>
        <v>0.20408496732026143</v>
      </c>
      <c r="AC993" s="72"/>
      <c r="AD993" s="72"/>
      <c r="AE993" s="72">
        <f t="shared" si="573"/>
        <v>0.16879811127894123</v>
      </c>
      <c r="AF993" s="72">
        <f t="shared" si="574"/>
        <v>8.9771571019810731E-2</v>
      </c>
      <c r="AG993" s="72">
        <f t="shared" si="575"/>
        <v>0.2031496409367804</v>
      </c>
      <c r="AH993" s="72">
        <f t="shared" si="576"/>
        <v>0.21109533070855746</v>
      </c>
      <c r="AI993" s="72">
        <f t="shared" si="577"/>
        <v>4.4265292553191504E-2</v>
      </c>
      <c r="AJ993" s="72">
        <f>(AV993-Driver!$K$179)/(Driver!$L$179-Driver!$K$179)</f>
        <v>9.6688421561517982E-2</v>
      </c>
      <c r="AK993" s="72">
        <f>(AW993-Driver!$K$180)/(Driver!$L$180-Driver!$K$180)</f>
        <v>0.11209280491394069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13.126858887090995</v>
      </c>
      <c r="AX993" s="70">
        <f t="shared" si="580"/>
        <v>3.2100170745589072</v>
      </c>
      <c r="AY993" s="70">
        <f>IFERROR(Driver!$K$19/Data!BH993/Data!BI993*Data!BK993*Data!BL993,"")</f>
        <v>0.66888946703692864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1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0.90084468205240964</v>
      </c>
      <c r="L994" s="72">
        <f t="shared" si="558"/>
        <v>0.96335911691241649</v>
      </c>
      <c r="M994" s="72">
        <f t="shared" si="559"/>
        <v>0.8383302471924029</v>
      </c>
      <c r="N994" s="72">
        <f t="shared" si="560"/>
        <v>0.74250774679061515</v>
      </c>
      <c r="O994" s="72">
        <f t="shared" si="561"/>
        <v>0.99388822354476336</v>
      </c>
      <c r="P994" s="72">
        <f t="shared" si="562"/>
        <v>0.77859477124182996</v>
      </c>
      <c r="Q994" s="72"/>
      <c r="R994" s="72"/>
      <c r="S994" s="72">
        <f t="shared" si="563"/>
        <v>0.98763793434387215</v>
      </c>
      <c r="T994" s="72">
        <f t="shared" si="564"/>
        <v>0.97728262973305935</v>
      </c>
      <c r="U994" s="72">
        <f t="shared" si="565"/>
        <v>0.98124037009045195</v>
      </c>
      <c r="V994" s="72">
        <f t="shared" si="566"/>
        <v>0.77901445615687226</v>
      </c>
      <c r="W994" s="72">
        <f t="shared" si="567"/>
        <v>0.8592030474904615</v>
      </c>
      <c r="X994" s="72">
        <f t="shared" si="568"/>
        <v>3.6640883087583564E-2</v>
      </c>
      <c r="Y994" s="72">
        <f t="shared" si="569"/>
        <v>0.16166975280759713</v>
      </c>
      <c r="Z994" s="72">
        <f t="shared" si="570"/>
        <v>0.25749225320938479</v>
      </c>
      <c r="AA994" s="72">
        <f t="shared" si="571"/>
        <v>6.1117764552366255E-3</v>
      </c>
      <c r="AB994" s="72">
        <f t="shared" si="572"/>
        <v>0.22140522875816998</v>
      </c>
      <c r="AC994" s="72"/>
      <c r="AD994" s="72"/>
      <c r="AE994" s="72">
        <f t="shared" si="573"/>
        <v>1.2362065656127852E-2</v>
      </c>
      <c r="AF994" s="72">
        <f t="shared" si="574"/>
        <v>2.2717370266940637E-2</v>
      </c>
      <c r="AG994" s="72">
        <f t="shared" si="575"/>
        <v>1.8759629909548048E-2</v>
      </c>
      <c r="AH994" s="72">
        <f t="shared" si="576"/>
        <v>0.22098554384312771</v>
      </c>
      <c r="AI994" s="72">
        <f t="shared" si="577"/>
        <v>0.14079695250953847</v>
      </c>
      <c r="AJ994" s="72">
        <f>(AV994-Driver!$K$179)/(Driver!$L$179-Driver!$K$179)</f>
        <v>0.34219643864313909</v>
      </c>
      <c r="AK994" s="72">
        <f>(AW994-Driver!$K$180)/(Driver!$L$180-Driver!$K$180)</f>
        <v>0.54513660504706629</v>
      </c>
      <c r="AL994" s="72">
        <f>(AX994-Driver!$K$181)/(Driver!$L$181-Driver!$K$181)</f>
        <v>0.65471447543160699</v>
      </c>
      <c r="AM994" s="72">
        <f>(AY994-Driver!$K$182)/(Driver!$L$182-Driver!$K$182)</f>
        <v>8.9999334655874494E-2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55.277340564049496</v>
      </c>
      <c r="AX994" s="70">
        <f t="shared" si="580"/>
        <v>6.8924302788844631</v>
      </c>
      <c r="AY994" s="70">
        <f>IFERROR(Driver!$K$19/Data!BH994/Data!BI994*Data!BK994*Data!BL994,"")</f>
        <v>0.35810462619257238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0.82741397628811963</v>
      </c>
      <c r="L995" s="72">
        <f t="shared" si="558"/>
        <v>0.7845258238659254</v>
      </c>
      <c r="M995" s="72">
        <f t="shared" si="559"/>
        <v>0.87030212871031387</v>
      </c>
      <c r="N995" s="72">
        <f t="shared" si="560"/>
        <v>0.82051002339846968</v>
      </c>
      <c r="O995" s="72">
        <f t="shared" si="561"/>
        <v>0.96372152613116469</v>
      </c>
      <c r="P995" s="72">
        <f t="shared" si="562"/>
        <v>0.82667483660130725</v>
      </c>
      <c r="Q995" s="72"/>
      <c r="R995" s="72"/>
      <c r="S995" s="72">
        <f t="shared" si="563"/>
        <v>0.81259078973523957</v>
      </c>
      <c r="T995" s="72">
        <f t="shared" si="564"/>
        <v>0.95051617330810845</v>
      </c>
      <c r="U995" s="72">
        <f t="shared" si="565"/>
        <v>0.78022476392823026</v>
      </c>
      <c r="V995" s="72">
        <f t="shared" si="566"/>
        <v>0.97334341964739568</v>
      </c>
      <c r="W995" s="72">
        <f t="shared" si="567"/>
        <v>0.9906686046511628</v>
      </c>
      <c r="X995" s="72">
        <f t="shared" si="568"/>
        <v>0.2154741761340746</v>
      </c>
      <c r="Y995" s="72">
        <f t="shared" si="569"/>
        <v>0.12969787128968616</v>
      </c>
      <c r="Z995" s="72">
        <f t="shared" si="570"/>
        <v>0.17948997660153035</v>
      </c>
      <c r="AA995" s="72">
        <f t="shared" si="571"/>
        <v>3.6278473868835315E-2</v>
      </c>
      <c r="AB995" s="72">
        <f t="shared" si="572"/>
        <v>0.17332516339869281</v>
      </c>
      <c r="AC995" s="72"/>
      <c r="AD995" s="72"/>
      <c r="AE995" s="72">
        <f t="shared" si="573"/>
        <v>0.18740921026476046</v>
      </c>
      <c r="AF995" s="72">
        <f t="shared" si="574"/>
        <v>4.9483826691891518E-2</v>
      </c>
      <c r="AG995" s="72">
        <f t="shared" si="575"/>
        <v>0.21977523607176971</v>
      </c>
      <c r="AH995" s="72">
        <f t="shared" si="576"/>
        <v>2.6656580352604292E-2</v>
      </c>
      <c r="AI995" s="72">
        <f t="shared" si="577"/>
        <v>9.3313953488371737E-3</v>
      </c>
      <c r="AJ995" s="72">
        <f>(AV995-Driver!$K$179)/(Driver!$L$179-Driver!$K$179)</f>
        <v>9.0081379421480937E-2</v>
      </c>
      <c r="AK995" s="72">
        <f>(AW995-Driver!$K$180)/(Driver!$L$180-Driver!$K$180)</f>
        <v>0.13389557741305408</v>
      </c>
      <c r="AL995" s="72">
        <f>(AX995-Driver!$K$181)/(Driver!$L$181-Driver!$K$181)</f>
        <v>0.21773224562069185</v>
      </c>
      <c r="AM995" s="72">
        <f>(AY995-Driver!$K$182)/(Driver!$L$182-Driver!$K$182)</f>
        <v>5.9832637242275805E-2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15.249039974658249</v>
      </c>
      <c r="AX995" s="70">
        <f t="shared" si="580"/>
        <v>2.9595902105862266</v>
      </c>
      <c r="AY995" s="70">
        <f>IFERROR(Driver!$K$19/Data!BH995/Data!BI995*Data!BK995*Data!BL995,"")</f>
        <v>0.23807225104149599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0.81092139566032628</v>
      </c>
      <c r="L996" s="72">
        <f t="shared" si="558"/>
        <v>0.74198291837885755</v>
      </c>
      <c r="M996" s="72">
        <f t="shared" si="559"/>
        <v>0.87985987294179502</v>
      </c>
      <c r="N996" s="72">
        <f t="shared" si="560"/>
        <v>0.90461803579333466</v>
      </c>
      <c r="O996" s="72">
        <f t="shared" si="561"/>
        <v>0.94574589675754062</v>
      </c>
      <c r="P996" s="72">
        <f t="shared" si="562"/>
        <v>0.78921568627450989</v>
      </c>
      <c r="Q996" s="72"/>
      <c r="R996" s="72"/>
      <c r="S996" s="72">
        <f t="shared" si="563"/>
        <v>0.81576329622973953</v>
      </c>
      <c r="T996" s="72">
        <f t="shared" si="564"/>
        <v>0.79156268424401088</v>
      </c>
      <c r="U996" s="72">
        <f t="shared" si="565"/>
        <v>0.30000000000000004</v>
      </c>
      <c r="V996" s="72">
        <f t="shared" si="566"/>
        <v>0.75884424097451597</v>
      </c>
      <c r="W996" s="72">
        <f t="shared" si="567"/>
        <v>0.89843745944402631</v>
      </c>
      <c r="X996" s="72">
        <f t="shared" si="568"/>
        <v>0.25801708162114251</v>
      </c>
      <c r="Y996" s="72">
        <f t="shared" si="569"/>
        <v>0.12014012705820498</v>
      </c>
      <c r="Z996" s="72">
        <f t="shared" si="570"/>
        <v>9.5381964206665393E-2</v>
      </c>
      <c r="AA996" s="72">
        <f t="shared" si="571"/>
        <v>5.4254103242459377E-2</v>
      </c>
      <c r="AB996" s="72">
        <f t="shared" si="572"/>
        <v>0.21078431372549017</v>
      </c>
      <c r="AC996" s="72"/>
      <c r="AD996" s="72"/>
      <c r="AE996" s="72">
        <f t="shared" si="573"/>
        <v>0.1842367037702605</v>
      </c>
      <c r="AF996" s="72">
        <f t="shared" si="574"/>
        <v>0.20843731575598914</v>
      </c>
      <c r="AG996" s="72">
        <f t="shared" si="575"/>
        <v>0.7</v>
      </c>
      <c r="AH996" s="72">
        <f t="shared" si="576"/>
        <v>0.24115575902548408</v>
      </c>
      <c r="AI996" s="72">
        <f t="shared" si="577"/>
        <v>0.10156254055597372</v>
      </c>
      <c r="AJ996" s="72">
        <f>(AV996-Driver!$K$179)/(Driver!$L$179-Driver!$K$179)</f>
        <v>4.7538473934413017E-2</v>
      </c>
      <c r="AK996" s="72">
        <f>(AW996-Driver!$K$180)/(Driver!$L$180-Driver!$K$180)</f>
        <v>0.10586310906053471</v>
      </c>
      <c r="AL996" s="72">
        <f>(AX996-Driver!$K$181)/(Driver!$L$181-Driver!$K$181)</f>
        <v>0.30184025801555681</v>
      </c>
      <c r="AM996" s="72">
        <f>(AY996-Driver!$K$182)/(Driver!$L$182-Driver!$K$182)</f>
        <v>4.1857007868651742E-2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12.52048909068405</v>
      </c>
      <c r="AX996" s="70">
        <f t="shared" si="580"/>
        <v>3.7165623221400113</v>
      </c>
      <c r="AY996" s="70">
        <f>IFERROR(Driver!$K$19/Data!BH996/Data!BI996*Data!BK996*Data!BL996,"")</f>
        <v>0.1665477663102336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0.84112380415529464</v>
      </c>
      <c r="L997" s="72">
        <f t="shared" si="558"/>
        <v>0.80241318185480626</v>
      </c>
      <c r="M997" s="72">
        <f t="shared" si="559"/>
        <v>0.87983442645578291</v>
      </c>
      <c r="N997" s="72">
        <f t="shared" si="560"/>
        <v>0.82999588945804081</v>
      </c>
      <c r="O997" s="72">
        <f t="shared" si="561"/>
        <v>0.98336359905963466</v>
      </c>
      <c r="P997" s="72">
        <f t="shared" si="562"/>
        <v>0.82614379084967327</v>
      </c>
      <c r="Q997" s="72"/>
      <c r="R997" s="72"/>
      <c r="S997" s="72">
        <f t="shared" si="563"/>
        <v>0.82085133106693575</v>
      </c>
      <c r="T997" s="72">
        <f t="shared" si="564"/>
        <v>0.97947738177137567</v>
      </c>
      <c r="U997" s="72">
        <f t="shared" si="565"/>
        <v>0.30000000000000004</v>
      </c>
      <c r="V997" s="72">
        <f t="shared" si="566"/>
        <v>0.76086284168333507</v>
      </c>
      <c r="W997" s="72">
        <f t="shared" si="567"/>
        <v>0.906794532012833</v>
      </c>
      <c r="X997" s="72">
        <f t="shared" si="568"/>
        <v>0.19758681814519377</v>
      </c>
      <c r="Y997" s="72">
        <f t="shared" si="569"/>
        <v>0.12016557354421709</v>
      </c>
      <c r="Z997" s="72">
        <f t="shared" si="570"/>
        <v>0.17000411054195913</v>
      </c>
      <c r="AA997" s="72">
        <f t="shared" si="571"/>
        <v>1.6636400940365365E-2</v>
      </c>
      <c r="AB997" s="72">
        <f t="shared" si="572"/>
        <v>0.17385620915032676</v>
      </c>
      <c r="AC997" s="72"/>
      <c r="AD997" s="72"/>
      <c r="AE997" s="72">
        <f t="shared" si="573"/>
        <v>0.17914866893306425</v>
      </c>
      <c r="AF997" s="72">
        <f t="shared" si="574"/>
        <v>2.0522618228624376E-2</v>
      </c>
      <c r="AG997" s="72">
        <f t="shared" si="575"/>
        <v>0.7</v>
      </c>
      <c r="AH997" s="72">
        <f t="shared" si="576"/>
        <v>0.23913715831666491</v>
      </c>
      <c r="AI997" s="72">
        <f t="shared" si="577"/>
        <v>9.3205467987166959E-2</v>
      </c>
      <c r="AJ997" s="72">
        <f>(AV997-Driver!$K$179)/(Driver!$L$179-Driver!$K$179)</f>
        <v>0.10796873741036175</v>
      </c>
      <c r="AK997" s="72">
        <f>(AW997-Driver!$K$180)/(Driver!$L$180-Driver!$K$180)</f>
        <v>0.13507838375125661</v>
      </c>
      <c r="AL997" s="72">
        <f>(AX997-Driver!$K$181)/(Driver!$L$181-Driver!$K$181)</f>
        <v>0.22721811168026307</v>
      </c>
      <c r="AM997" s="72">
        <f>(AY997-Driver!$K$182)/(Driver!$L$182-Driver!$K$182)</f>
        <v>7.9474710170745755E-2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15.36416887586979</v>
      </c>
      <c r="AX997" s="70">
        <f t="shared" si="580"/>
        <v>3.0449630051223675</v>
      </c>
      <c r="AY997" s="70">
        <f>IFERROR(Driver!$K$19/Data!BH997/Data!BI997*Data!BK997*Data!BL997,"")</f>
        <v>0.31622746419492853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0.76047358969384216</v>
      </c>
      <c r="L998" s="72">
        <f t="shared" si="558"/>
        <v>0.61262186769800975</v>
      </c>
      <c r="M998" s="72">
        <f t="shared" si="559"/>
        <v>0.90832531168967434</v>
      </c>
      <c r="N998" s="72">
        <f t="shared" si="560"/>
        <v>0.91704768228672595</v>
      </c>
      <c r="O998" s="72">
        <f t="shared" si="561"/>
        <v>0.94416191291301621</v>
      </c>
      <c r="P998" s="72">
        <f t="shared" si="562"/>
        <v>0.86376633986928097</v>
      </c>
      <c r="Q998" s="72"/>
      <c r="R998" s="72"/>
      <c r="S998" s="72">
        <f t="shared" si="563"/>
        <v>0.97189614381559253</v>
      </c>
      <c r="T998" s="72">
        <f t="shared" si="564"/>
        <v>0.92672947105055659</v>
      </c>
      <c r="U998" s="72">
        <f t="shared" si="565"/>
        <v>0.75069799641259882</v>
      </c>
      <c r="V998" s="72">
        <f t="shared" si="566"/>
        <v>0.83267034462930978</v>
      </c>
      <c r="W998" s="72">
        <f t="shared" si="567"/>
        <v>0.87215302823031959</v>
      </c>
      <c r="X998" s="72">
        <f t="shared" si="568"/>
        <v>0.3873781323019902</v>
      </c>
      <c r="Y998" s="72">
        <f t="shared" si="569"/>
        <v>9.1674688310325603E-2</v>
      </c>
      <c r="Z998" s="72">
        <f t="shared" si="570"/>
        <v>8.2952317713273993E-2</v>
      </c>
      <c r="AA998" s="72">
        <f t="shared" si="571"/>
        <v>5.583808708698379E-2</v>
      </c>
      <c r="AB998" s="72">
        <f t="shared" si="572"/>
        <v>0.13623366013071903</v>
      </c>
      <c r="AC998" s="72"/>
      <c r="AD998" s="72"/>
      <c r="AE998" s="72">
        <f t="shared" si="573"/>
        <v>2.8103856184407472E-2</v>
      </c>
      <c r="AF998" s="72">
        <f t="shared" si="574"/>
        <v>7.3270528949443386E-2</v>
      </c>
      <c r="AG998" s="72">
        <f t="shared" si="575"/>
        <v>0.24930200358740118</v>
      </c>
      <c r="AH998" s="72">
        <f t="shared" si="576"/>
        <v>0.16732965537069022</v>
      </c>
      <c r="AI998" s="72">
        <f t="shared" si="577"/>
        <v>0.12784697176968038</v>
      </c>
      <c r="AJ998" s="72">
        <f>(AV998-Driver!$K$179)/(Driver!$L$179-Driver!$K$179)</f>
        <v>0.69293368785754572</v>
      </c>
      <c r="AK998" s="72">
        <f>(AW998-Driver!$K$180)/(Driver!$L$180-Driver!$K$180)</f>
        <v>0.45178067303299985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46.190505697496505</v>
      </c>
      <c r="AX998" s="70">
        <f t="shared" si="580"/>
        <v>5.3215708594194657</v>
      </c>
      <c r="AY998" s="70">
        <f>IFERROR(Driver!$K$19/Data!BH998/Data!BI998*Data!BK998*Data!BL998,"")</f>
        <v>0.60460125654315766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0.82759252224556767</v>
      </c>
      <c r="L999" s="72">
        <f t="shared" si="558"/>
        <v>0.76720248166948679</v>
      </c>
      <c r="M999" s="72">
        <f t="shared" si="559"/>
        <v>0.88798256282164856</v>
      </c>
      <c r="N999" s="72">
        <f t="shared" si="560"/>
        <v>0.82620154303421234</v>
      </c>
      <c r="O999" s="72">
        <f t="shared" si="561"/>
        <v>0.99746836765295566</v>
      </c>
      <c r="P999" s="72">
        <f t="shared" si="562"/>
        <v>0.84027777777777779</v>
      </c>
      <c r="Q999" s="72"/>
      <c r="R999" s="72"/>
      <c r="S999" s="72">
        <f t="shared" si="563"/>
        <v>0.83412087364865306</v>
      </c>
      <c r="T999" s="72">
        <f t="shared" si="564"/>
        <v>0.91779735755021807</v>
      </c>
      <c r="U999" s="72">
        <f t="shared" si="565"/>
        <v>0.88196946460926828</v>
      </c>
      <c r="V999" s="72">
        <f t="shared" si="566"/>
        <v>0.77345460026823565</v>
      </c>
      <c r="W999" s="72">
        <f t="shared" si="567"/>
        <v>0.85913307249307602</v>
      </c>
      <c r="X999" s="72">
        <f t="shared" si="568"/>
        <v>0.23279751833051321</v>
      </c>
      <c r="Y999" s="72">
        <f t="shared" si="569"/>
        <v>0.1120174371783514</v>
      </c>
      <c r="Z999" s="72">
        <f t="shared" si="570"/>
        <v>0.17379845696578766</v>
      </c>
      <c r="AA999" s="72">
        <f t="shared" si="571"/>
        <v>2.5316323470443297E-3</v>
      </c>
      <c r="AB999" s="72">
        <f t="shared" si="572"/>
        <v>0.15972222222222221</v>
      </c>
      <c r="AC999" s="72"/>
      <c r="AD999" s="72"/>
      <c r="AE999" s="72">
        <f t="shared" si="573"/>
        <v>0.16587912635134694</v>
      </c>
      <c r="AF999" s="72">
        <f t="shared" si="574"/>
        <v>8.2202642449781982E-2</v>
      </c>
      <c r="AG999" s="72">
        <f t="shared" si="575"/>
        <v>0.11803053539073172</v>
      </c>
      <c r="AH999" s="72">
        <f t="shared" si="576"/>
        <v>0.22654539973176438</v>
      </c>
      <c r="AI999" s="72">
        <f t="shared" si="577"/>
        <v>0.14086692750692395</v>
      </c>
      <c r="AJ999" s="72">
        <f>(AV999-Driver!$K$179)/(Driver!$L$179-Driver!$K$179)</f>
        <v>7.2758037225042302E-2</v>
      </c>
      <c r="AK999" s="72">
        <f>(AW999-Driver!$K$180)/(Driver!$L$180-Driver!$K$180)</f>
        <v>0.14874536462408433</v>
      </c>
      <c r="AL999" s="72">
        <f>(AX999-Driver!$K$181)/(Driver!$L$181-Driver!$K$181)</f>
        <v>0.22342376525643454</v>
      </c>
      <c r="AM999" s="72">
        <f>(AY999-Driver!$K$182)/(Driver!$L$182-Driver!$K$182)</f>
        <v>9.8642743458155449E-2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16.694449615791186</v>
      </c>
      <c r="AX999" s="70">
        <f t="shared" si="580"/>
        <v>3.0108138873079109</v>
      </c>
      <c r="AY999" s="70">
        <f>IFERROR(Driver!$K$19/Data!BH999/Data!BI999*Data!BK999*Data!BL999,"")</f>
        <v>0.39249648797694592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1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0.80757240166550448</v>
      </c>
      <c r="L1000" s="72">
        <f t="shared" si="558"/>
        <v>0.75854886793973098</v>
      </c>
      <c r="M1000" s="72">
        <f t="shared" si="559"/>
        <v>0.85659593539127799</v>
      </c>
      <c r="N1000" s="72">
        <f t="shared" si="560"/>
        <v>0.81355372162145068</v>
      </c>
      <c r="O1000" s="72">
        <f t="shared" si="561"/>
        <v>0.92518833291839631</v>
      </c>
      <c r="P1000" s="72">
        <f t="shared" si="562"/>
        <v>0.83104575163398697</v>
      </c>
      <c r="Q1000" s="72"/>
      <c r="R1000" s="72"/>
      <c r="S1000" s="72">
        <f t="shared" si="563"/>
        <v>0.80331749711953737</v>
      </c>
      <c r="T1000" s="72">
        <f t="shared" si="564"/>
        <v>0.99568276825990976</v>
      </c>
      <c r="U1000" s="72">
        <f t="shared" si="565"/>
        <v>0.78653485583515681</v>
      </c>
      <c r="V1000" s="72">
        <f t="shared" si="566"/>
        <v>0.62883052634931813</v>
      </c>
      <c r="W1000" s="72">
        <f t="shared" si="567"/>
        <v>0.66571709233791743</v>
      </c>
      <c r="X1000" s="72">
        <f t="shared" si="568"/>
        <v>0.24145113206026908</v>
      </c>
      <c r="Y1000" s="72">
        <f t="shared" si="569"/>
        <v>0.14340406460872201</v>
      </c>
      <c r="Z1000" s="72">
        <f t="shared" si="570"/>
        <v>0.18644627837854932</v>
      </c>
      <c r="AA1000" s="72">
        <f t="shared" si="571"/>
        <v>7.4811667081603694E-2</v>
      </c>
      <c r="AB1000" s="72">
        <f t="shared" si="572"/>
        <v>0.16895424836601303</v>
      </c>
      <c r="AC1000" s="72"/>
      <c r="AD1000" s="72"/>
      <c r="AE1000" s="72">
        <f t="shared" si="573"/>
        <v>0.19668250288046266</v>
      </c>
      <c r="AF1000" s="72">
        <f t="shared" si="574"/>
        <v>4.3172317400902577E-3</v>
      </c>
      <c r="AG1000" s="72">
        <f t="shared" si="575"/>
        <v>0.21346514416484313</v>
      </c>
      <c r="AH1000" s="72">
        <f t="shared" si="576"/>
        <v>0.37116947365068187</v>
      </c>
      <c r="AI1000" s="72">
        <f t="shared" si="577"/>
        <v>0.33428290766208257</v>
      </c>
      <c r="AJ1000" s="72">
        <f>(AV1000-Driver!$K$179)/(Driver!$L$179-Driver!$K$179)</f>
        <v>6.4104423495286431E-2</v>
      </c>
      <c r="AK1000" s="72">
        <f>(AW1000-Driver!$K$180)/(Driver!$L$180-Driver!$K$180)</f>
        <v>0.13576984714892254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2.1299444029507418E-2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15.43147272657645</v>
      </c>
      <c r="AX1000" s="70">
        <f t="shared" si="580"/>
        <v>2.8969834945930559</v>
      </c>
      <c r="AY1000" s="70">
        <f>IFERROR(Driver!$K$19/Data!BH1000/Data!BI1000*Data!BK1000*Data!BL1000,"")</f>
        <v>8.4749842556736163E-2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0.79623191607859745</v>
      </c>
      <c r="L1001" s="72">
        <f t="shared" si="558"/>
        <v>0.74158004995568449</v>
      </c>
      <c r="M1001" s="72">
        <f t="shared" si="559"/>
        <v>0.85088378220151051</v>
      </c>
      <c r="N1001" s="72">
        <f t="shared" si="560"/>
        <v>0.75916808954657555</v>
      </c>
      <c r="O1001" s="72">
        <f t="shared" si="561"/>
        <v>0.99814011980305373</v>
      </c>
      <c r="P1001" s="72">
        <f t="shared" si="562"/>
        <v>0.79534313725490202</v>
      </c>
      <c r="Q1001" s="72"/>
      <c r="R1001" s="72"/>
      <c r="S1001" s="72">
        <f t="shared" si="563"/>
        <v>0.81347182997316247</v>
      </c>
      <c r="T1001" s="72">
        <f t="shared" si="564"/>
        <v>0.90554142090244105</v>
      </c>
      <c r="U1001" s="72">
        <f t="shared" si="565"/>
        <v>0.94208033619175924</v>
      </c>
      <c r="V1001" s="72">
        <f t="shared" si="566"/>
        <v>0.82293556960195491</v>
      </c>
      <c r="W1001" s="72">
        <f t="shared" si="567"/>
        <v>0.79007092198581563</v>
      </c>
      <c r="X1001" s="72">
        <f t="shared" si="568"/>
        <v>0.25841995004431551</v>
      </c>
      <c r="Y1001" s="72">
        <f t="shared" si="569"/>
        <v>0.14911621779848955</v>
      </c>
      <c r="Z1001" s="72">
        <f t="shared" si="570"/>
        <v>0.24083191045342439</v>
      </c>
      <c r="AA1001" s="72">
        <f t="shared" si="571"/>
        <v>1.8598801969462869E-3</v>
      </c>
      <c r="AB1001" s="72">
        <f t="shared" si="572"/>
        <v>0.20465686274509798</v>
      </c>
      <c r="AC1001" s="72"/>
      <c r="AD1001" s="72"/>
      <c r="AE1001" s="72">
        <f t="shared" si="573"/>
        <v>0.18652817002683755</v>
      </c>
      <c r="AF1001" s="72">
        <f t="shared" si="574"/>
        <v>9.4458579097558892E-2</v>
      </c>
      <c r="AG1001" s="72">
        <f t="shared" si="575"/>
        <v>5.7919663808240762E-2</v>
      </c>
      <c r="AH1001" s="72">
        <f t="shared" si="576"/>
        <v>0.17706443039804506</v>
      </c>
      <c r="AI1001" s="72">
        <f t="shared" si="577"/>
        <v>0.20992907801418434</v>
      </c>
      <c r="AJ1001" s="72">
        <f>(AV1001-Driver!$K$179)/(Driver!$L$179-Driver!$K$179)</f>
        <v>4.713560551124002E-2</v>
      </c>
      <c r="AK1001" s="72">
        <f>(AW1001-Driver!$K$180)/(Driver!$L$180-Driver!$K$180)</f>
        <v>0.10029346648728624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9.4251230914164832E-2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11.978365829344787</v>
      </c>
      <c r="AX1001" s="70">
        <f t="shared" si="580"/>
        <v>2.4075128059191804</v>
      </c>
      <c r="AY1001" s="70">
        <f>IFERROR(Driver!$K$19/Data!BH1001/Data!BI1001*Data!BK1001*Data!BL1001,"")</f>
        <v>0.37502279259909788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0.79566617834485198</v>
      </c>
      <c r="L1002" s="72">
        <f t="shared" si="558"/>
        <v>0.7264966561920877</v>
      </c>
      <c r="M1002" s="72">
        <f t="shared" si="559"/>
        <v>0.86483570049761616</v>
      </c>
      <c r="N1002" s="72">
        <f t="shared" si="560"/>
        <v>0.80470024663251749</v>
      </c>
      <c r="O1002" s="72">
        <f t="shared" si="561"/>
        <v>0.95516633198451384</v>
      </c>
      <c r="P1002" s="72">
        <f t="shared" si="562"/>
        <v>0.83464052287581703</v>
      </c>
      <c r="Q1002" s="72"/>
      <c r="R1002" s="72"/>
      <c r="S1002" s="72">
        <f t="shared" si="563"/>
        <v>0.81582108845626433</v>
      </c>
      <c r="T1002" s="72">
        <f t="shared" si="564"/>
        <v>0.94224902908546326</v>
      </c>
      <c r="U1002" s="72">
        <f t="shared" si="565"/>
        <v>0.30000000000000004</v>
      </c>
      <c r="V1002" s="72">
        <f t="shared" si="566"/>
        <v>0.77714936377766963</v>
      </c>
      <c r="W1002" s="72">
        <f t="shared" si="567"/>
        <v>0.95252525252525255</v>
      </c>
      <c r="X1002" s="72">
        <f t="shared" si="568"/>
        <v>0.2735033438079123</v>
      </c>
      <c r="Y1002" s="72">
        <f t="shared" si="569"/>
        <v>0.13516429950238387</v>
      </c>
      <c r="Z1002" s="72">
        <f t="shared" si="570"/>
        <v>0.19529975336748245</v>
      </c>
      <c r="AA1002" s="72">
        <f t="shared" si="571"/>
        <v>4.4833668015486217E-2</v>
      </c>
      <c r="AB1002" s="72">
        <f t="shared" si="572"/>
        <v>0.16535947712418297</v>
      </c>
      <c r="AC1002" s="72"/>
      <c r="AD1002" s="72"/>
      <c r="AE1002" s="72">
        <f t="shared" si="573"/>
        <v>0.18417891154373567</v>
      </c>
      <c r="AF1002" s="72">
        <f t="shared" si="574"/>
        <v>5.7750970914536737E-2</v>
      </c>
      <c r="AG1002" s="72">
        <f t="shared" si="575"/>
        <v>0.7</v>
      </c>
      <c r="AH1002" s="72">
        <f t="shared" si="576"/>
        <v>0.22285063622233031</v>
      </c>
      <c r="AI1002" s="72">
        <f t="shared" si="577"/>
        <v>4.7474747474747461E-2</v>
      </c>
      <c r="AJ1002" s="72">
        <f>(AV1002-Driver!$K$179)/(Driver!$L$179-Driver!$K$179)</f>
        <v>3.2052211747643215E-2</v>
      </c>
      <c r="AK1002" s="72">
        <f>(AW1002-Driver!$K$180)/(Driver!$L$180-Driver!$K$180)</f>
        <v>0.13954262746962551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15.798697722593236</v>
      </c>
      <c r="AX1002" s="70">
        <f t="shared" si="580"/>
        <v>2.8173022196926576</v>
      </c>
      <c r="AY1002" s="70">
        <f>IFERROR(Driver!$K$19/Data!BH1002/Data!BI1002*Data!BK1002*Data!BL1002,"")</f>
        <v>0.20403139269953566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0.80465551020277737</v>
      </c>
      <c r="L1003" s="72">
        <f t="shared" si="558"/>
        <v>0.72909112883732174</v>
      </c>
      <c r="M1003" s="72">
        <f t="shared" si="559"/>
        <v>0.88021989156823299</v>
      </c>
      <c r="N1003" s="72">
        <f t="shared" si="560"/>
        <v>0.89829412508695383</v>
      </c>
      <c r="O1003" s="72">
        <f t="shared" si="561"/>
        <v>0.94497992870271252</v>
      </c>
      <c r="P1003" s="72">
        <f t="shared" si="562"/>
        <v>0.79738562091503273</v>
      </c>
      <c r="Q1003" s="72"/>
      <c r="R1003" s="72"/>
      <c r="S1003" s="72">
        <f t="shared" si="563"/>
        <v>0.81712220107713085</v>
      </c>
      <c r="T1003" s="72">
        <f t="shared" si="564"/>
        <v>0.88413933796767785</v>
      </c>
      <c r="U1003" s="72">
        <f t="shared" si="565"/>
        <v>0.30000000000000004</v>
      </c>
      <c r="V1003" s="72">
        <f t="shared" si="566"/>
        <v>0.7546441743022948</v>
      </c>
      <c r="W1003" s="72">
        <f t="shared" si="567"/>
        <v>0.90522261202936816</v>
      </c>
      <c r="X1003" s="72">
        <f t="shared" si="568"/>
        <v>0.27090887116267826</v>
      </c>
      <c r="Y1003" s="72">
        <f t="shared" si="569"/>
        <v>0.11978010843176701</v>
      </c>
      <c r="Z1003" s="72">
        <f t="shared" si="570"/>
        <v>0.10170587491304622</v>
      </c>
      <c r="AA1003" s="72">
        <f t="shared" si="571"/>
        <v>5.502007129728749E-2</v>
      </c>
      <c r="AB1003" s="72">
        <f t="shared" si="572"/>
        <v>0.20261437908496729</v>
      </c>
      <c r="AC1003" s="72"/>
      <c r="AD1003" s="72"/>
      <c r="AE1003" s="72">
        <f t="shared" si="573"/>
        <v>0.18287779892286918</v>
      </c>
      <c r="AF1003" s="72">
        <f t="shared" si="574"/>
        <v>0.11586066203232209</v>
      </c>
      <c r="AG1003" s="72">
        <f t="shared" si="575"/>
        <v>0.7</v>
      </c>
      <c r="AH1003" s="72">
        <f t="shared" si="576"/>
        <v>0.2453558256977052</v>
      </c>
      <c r="AI1003" s="72">
        <f t="shared" si="577"/>
        <v>9.4777387970631871E-2</v>
      </c>
      <c r="AJ1003" s="72">
        <f>(AV1003-Driver!$K$179)/(Driver!$L$179-Driver!$K$179)</f>
        <v>3.4646684392877283E-2</v>
      </c>
      <c r="AK1003" s="72">
        <f>(AW1003-Driver!$K$180)/(Driver!$L$180-Driver!$K$180)</f>
        <v>0.11289692037367863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13.205127768763989</v>
      </c>
      <c r="AX1003" s="70">
        <f t="shared" si="580"/>
        <v>3.659647125782584</v>
      </c>
      <c r="AY1003" s="70">
        <f>IFERROR(Driver!$K$19/Data!BH1003/Data!BI1003*Data!BK1003*Data!BL1003,"")</f>
        <v>0.16350000262399653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1</v>
      </c>
      <c r="F1004" s="43" t="b">
        <f>CL1004&gt;Driver!$F$56</f>
        <v>1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0.81525025118922556</v>
      </c>
      <c r="L1004" s="72">
        <f t="shared" si="558"/>
        <v>0.78585528966239626</v>
      </c>
      <c r="M1004" s="72">
        <f t="shared" si="559"/>
        <v>0.84464521271605486</v>
      </c>
      <c r="N1004" s="72">
        <f t="shared" si="560"/>
        <v>0.83673401631568955</v>
      </c>
      <c r="O1004" s="72">
        <f t="shared" si="561"/>
        <v>0.96525717738803063</v>
      </c>
      <c r="P1004" s="72">
        <f t="shared" si="562"/>
        <v>0.73194444444444451</v>
      </c>
      <c r="Q1004" s="72"/>
      <c r="R1004" s="72"/>
      <c r="S1004" s="72">
        <f t="shared" si="563"/>
        <v>0.97525803897352925</v>
      </c>
      <c r="T1004" s="72">
        <f t="shared" si="564"/>
        <v>0.94889811379894673</v>
      </c>
      <c r="U1004" s="72">
        <f t="shared" si="565"/>
        <v>0.75666984558554795</v>
      </c>
      <c r="V1004" s="72">
        <f t="shared" si="566"/>
        <v>0.80772897469595351</v>
      </c>
      <c r="W1004" s="72">
        <f t="shared" si="567"/>
        <v>0.8766242937853107</v>
      </c>
      <c r="X1004" s="72">
        <f t="shared" si="568"/>
        <v>0.21414471033760379</v>
      </c>
      <c r="Y1004" s="72">
        <f t="shared" si="569"/>
        <v>0.15535478728394511</v>
      </c>
      <c r="Z1004" s="72">
        <f t="shared" si="570"/>
        <v>0.16326598368431039</v>
      </c>
      <c r="AA1004" s="72">
        <f t="shared" si="571"/>
        <v>3.4742822611969398E-2</v>
      </c>
      <c r="AB1004" s="72">
        <f t="shared" si="572"/>
        <v>0.26805555555555555</v>
      </c>
      <c r="AC1004" s="72"/>
      <c r="AD1004" s="72"/>
      <c r="AE1004" s="72">
        <f t="shared" si="573"/>
        <v>2.4741961026470694E-2</v>
      </c>
      <c r="AF1004" s="72">
        <f t="shared" si="574"/>
        <v>5.1101886201053305E-2</v>
      </c>
      <c r="AG1004" s="72">
        <f t="shared" si="575"/>
        <v>0.24333015441445202</v>
      </c>
      <c r="AH1004" s="72">
        <f t="shared" si="576"/>
        <v>0.19227102530404649</v>
      </c>
      <c r="AI1004" s="72">
        <f t="shared" si="577"/>
        <v>0.12337570621468927</v>
      </c>
      <c r="AJ1004" s="72">
        <f>(AV1004-Driver!$K$179)/(Driver!$L$179-Driver!$K$179)</f>
        <v>0.51970026589315932</v>
      </c>
      <c r="AK1004" s="72">
        <f>(AW1004-Driver!$K$180)/(Driver!$L$180-Driver!$K$180)</f>
        <v>0.58177485763966685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58.843538704065438</v>
      </c>
      <c r="AX1004" s="70">
        <f t="shared" si="580"/>
        <v>6.0443938531587937</v>
      </c>
      <c r="AY1004" s="70">
        <f>IFERROR(Driver!$K$19/Data!BH1004/Data!BI1004*Data!BK1004*Data!BL1004,"")</f>
        <v>0.52066383824841711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0.82845070507723506</v>
      </c>
      <c r="L1005" s="72">
        <f t="shared" si="558"/>
        <v>0.91956731931351221</v>
      </c>
      <c r="M1005" s="72">
        <f t="shared" si="559"/>
        <v>0.73733409084095791</v>
      </c>
      <c r="N1005" s="72">
        <f t="shared" si="560"/>
        <v>0.61877727186492137</v>
      </c>
      <c r="O1005" s="72">
        <f t="shared" si="561"/>
        <v>0.70825768039651449</v>
      </c>
      <c r="P1005" s="72">
        <f t="shared" si="562"/>
        <v>0.88496732026143798</v>
      </c>
      <c r="Q1005" s="72"/>
      <c r="R1005" s="72"/>
      <c r="S1005" s="72">
        <f t="shared" si="563"/>
        <v>0.85916507262743003</v>
      </c>
      <c r="T1005" s="72">
        <f t="shared" si="564"/>
        <v>0.91411678985102307</v>
      </c>
      <c r="U1005" s="72">
        <f t="shared" si="565"/>
        <v>0.52107150853930095</v>
      </c>
      <c r="V1005" s="72">
        <f t="shared" si="566"/>
        <v>0.78758811440747112</v>
      </c>
      <c r="W1005" s="72">
        <f t="shared" si="567"/>
        <v>0.92975085203901753</v>
      </c>
      <c r="X1005" s="72">
        <f t="shared" si="568"/>
        <v>8.043268068648779E-2</v>
      </c>
      <c r="Y1005" s="72">
        <f t="shared" si="569"/>
        <v>0.26266590915904209</v>
      </c>
      <c r="Z1005" s="72">
        <f t="shared" si="570"/>
        <v>0.38122272813507868</v>
      </c>
      <c r="AA1005" s="72">
        <f t="shared" si="571"/>
        <v>0.29174231960348551</v>
      </c>
      <c r="AB1005" s="72">
        <f t="shared" si="572"/>
        <v>0.11503267973856204</v>
      </c>
      <c r="AC1005" s="72"/>
      <c r="AD1005" s="72"/>
      <c r="AE1005" s="72">
        <f t="shared" si="573"/>
        <v>0.14083492737256992</v>
      </c>
      <c r="AF1005" s="72">
        <f t="shared" si="574"/>
        <v>8.5883210148976888E-2</v>
      </c>
      <c r="AG1005" s="72">
        <f t="shared" si="575"/>
        <v>0.47892849146069899</v>
      </c>
      <c r="AH1005" s="72">
        <f t="shared" si="576"/>
        <v>0.21241188559252885</v>
      </c>
      <c r="AI1005" s="72">
        <f t="shared" si="577"/>
        <v>7.02491479609825E-2</v>
      </c>
      <c r="AJ1005" s="72">
        <f>(AV1005-Driver!$K$179)/(Driver!$L$179-Driver!$K$179)</f>
        <v>0.22512287486906774</v>
      </c>
      <c r="AK1005" s="72">
        <f>(AW1005-Driver!$K$180)/(Driver!$L$180-Driver!$K$180)</f>
        <v>0.18323347343106083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20.051362699166408</v>
      </c>
      <c r="AX1005" s="70">
        <f t="shared" si="580"/>
        <v>1.1439954467842914</v>
      </c>
      <c r="AY1005" s="70">
        <f>IFERROR(Driver!$K$19/Data!BH1005/Data!BI1005*Data!BK1005*Data!BL1005,"")</f>
        <v>1.5432570513396739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0.82493109452706093</v>
      </c>
      <c r="L1006" s="72">
        <f t="shared" si="558"/>
        <v>0.78750705019740552</v>
      </c>
      <c r="M1006" s="72">
        <f t="shared" si="559"/>
        <v>0.86235513885671644</v>
      </c>
      <c r="N1006" s="72">
        <f t="shared" si="560"/>
        <v>0.72185701637892874</v>
      </c>
      <c r="O1006" s="72">
        <f t="shared" si="561"/>
        <v>0.99155643940690674</v>
      </c>
      <c r="P1006" s="72">
        <f t="shared" si="562"/>
        <v>0.87365196078431373</v>
      </c>
      <c r="Q1006" s="72"/>
      <c r="R1006" s="72"/>
      <c r="S1006" s="72">
        <f t="shared" si="563"/>
        <v>0.82689816220963896</v>
      </c>
      <c r="T1006" s="72">
        <f t="shared" si="564"/>
        <v>0.93164938363627003</v>
      </c>
      <c r="U1006" s="72">
        <f t="shared" si="565"/>
        <v>0.92285897090285363</v>
      </c>
      <c r="V1006" s="72">
        <f t="shared" si="566"/>
        <v>0.8117296065935633</v>
      </c>
      <c r="W1006" s="72">
        <f t="shared" si="567"/>
        <v>0.99405844155844159</v>
      </c>
      <c r="X1006" s="72">
        <f t="shared" si="568"/>
        <v>0.21249294980259445</v>
      </c>
      <c r="Y1006" s="72">
        <f t="shared" si="569"/>
        <v>0.13764486114328359</v>
      </c>
      <c r="Z1006" s="72">
        <f t="shared" si="570"/>
        <v>0.27814298362107126</v>
      </c>
      <c r="AA1006" s="72">
        <f t="shared" si="571"/>
        <v>8.4435605930932855E-3</v>
      </c>
      <c r="AB1006" s="72">
        <f t="shared" si="572"/>
        <v>0.12634803921568627</v>
      </c>
      <c r="AC1006" s="72"/>
      <c r="AD1006" s="72"/>
      <c r="AE1006" s="72">
        <f t="shared" si="573"/>
        <v>0.17310183779036098</v>
      </c>
      <c r="AF1006" s="72">
        <f t="shared" si="574"/>
        <v>6.8350616363729966E-2</v>
      </c>
      <c r="AG1006" s="72">
        <f t="shared" si="575"/>
        <v>7.7141029097146319E-2</v>
      </c>
      <c r="AH1006" s="72">
        <f t="shared" si="576"/>
        <v>0.1882703934064367</v>
      </c>
      <c r="AI1006" s="72">
        <f t="shared" si="577"/>
        <v>5.9415584415584421E-3</v>
      </c>
      <c r="AJ1006" s="72">
        <f>(AV1006-Driver!$K$179)/(Driver!$L$179-Driver!$K$179)</f>
        <v>9.3062605752961075E-2</v>
      </c>
      <c r="AK1006" s="72">
        <f>(AW1006-Driver!$K$180)/(Driver!$L$180-Driver!$K$180)</f>
        <v>0.16989827992112053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8.7667550518017834E-2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18.753376607397769</v>
      </c>
      <c r="AX1006" s="70">
        <f t="shared" si="580"/>
        <v>2.0717131474103585</v>
      </c>
      <c r="AY1006" s="70">
        <f>IFERROR(Driver!$K$19/Data!BH1006/Data!BI1006*Data!BK1006*Data!BL1006,"")</f>
        <v>0.3488265277461588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0.77471397544935283</v>
      </c>
      <c r="L1007" s="72">
        <f t="shared" si="558"/>
        <v>0.78130287648054142</v>
      </c>
      <c r="M1007" s="72">
        <f t="shared" si="559"/>
        <v>0.76812507441816402</v>
      </c>
      <c r="N1007" s="72">
        <f t="shared" si="560"/>
        <v>0.62826313792449251</v>
      </c>
      <c r="O1007" s="72">
        <f t="shared" si="561"/>
        <v>0.82439639905548989</v>
      </c>
      <c r="P1007" s="72">
        <f t="shared" si="562"/>
        <v>0.85171568627450978</v>
      </c>
      <c r="Q1007" s="72"/>
      <c r="R1007" s="72"/>
      <c r="S1007" s="72">
        <f t="shared" si="563"/>
        <v>0.84069924414229669</v>
      </c>
      <c r="T1007" s="72">
        <f t="shared" si="564"/>
        <v>0.89620995765779909</v>
      </c>
      <c r="U1007" s="72">
        <f t="shared" si="565"/>
        <v>0.30000000000000004</v>
      </c>
      <c r="V1007" s="72">
        <f t="shared" si="566"/>
        <v>0.77546491487055602</v>
      </c>
      <c r="W1007" s="72">
        <f t="shared" si="567"/>
        <v>0.97368197278911572</v>
      </c>
      <c r="X1007" s="72">
        <f t="shared" si="568"/>
        <v>0.21869712351945853</v>
      </c>
      <c r="Y1007" s="72">
        <f t="shared" si="569"/>
        <v>0.23187492558183595</v>
      </c>
      <c r="Z1007" s="72">
        <f t="shared" si="570"/>
        <v>0.37173686207550749</v>
      </c>
      <c r="AA1007" s="72">
        <f t="shared" si="571"/>
        <v>0.17560360094451008</v>
      </c>
      <c r="AB1007" s="72">
        <f t="shared" si="572"/>
        <v>0.1482843137254902</v>
      </c>
      <c r="AC1007" s="72"/>
      <c r="AD1007" s="72"/>
      <c r="AE1007" s="72">
        <f t="shared" si="573"/>
        <v>0.15930075585770337</v>
      </c>
      <c r="AF1007" s="72">
        <f t="shared" si="574"/>
        <v>0.10379004234220088</v>
      </c>
      <c r="AG1007" s="72">
        <f t="shared" si="575"/>
        <v>0.7</v>
      </c>
      <c r="AH1007" s="72">
        <f t="shared" si="576"/>
        <v>0.22453508512944401</v>
      </c>
      <c r="AI1007" s="72">
        <f t="shared" si="577"/>
        <v>2.6318027210884332E-2</v>
      </c>
      <c r="AJ1007" s="72">
        <f>(AV1007-Driver!$K$179)/(Driver!$L$179-Driver!$K$179)</f>
        <v>8.6858432036097014E-2</v>
      </c>
      <c r="AK1007" s="72">
        <f>(AW1007-Driver!$K$180)/(Driver!$L$180-Driver!$K$180)</f>
        <v>0.14822802720854938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0.2717147120556212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16.644094383254412</v>
      </c>
      <c r="AX1007" s="70">
        <f t="shared" si="580"/>
        <v>1.2293682413204325</v>
      </c>
      <c r="AY1007" s="70">
        <f>IFERROR(Driver!$K$19/Data!BH1007/Data!BI1007*Data!BK1007*Data!BL1007,"")</f>
        <v>1.0811446080546052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1</v>
      </c>
      <c r="F1008" s="43" t="b">
        <f>CL1008&gt;Driver!$F$56</f>
        <v>1</v>
      </c>
      <c r="G1008" s="43" t="b">
        <f>AND(CB1008&gt;Driver!$F$55,CB1008&lt;Driver!$G$55)</f>
        <v>1</v>
      </c>
      <c r="H1008" s="43" t="b">
        <f t="shared" si="555"/>
        <v>1</v>
      </c>
      <c r="I1008" s="43">
        <f t="shared" si="556"/>
        <v>2</v>
      </c>
      <c r="J1008" s="43" t="b">
        <f t="array" ref="J1008">NOT(OR(($H$9:$H$1273=TRUE)*($I$9:$I$1273&gt;0)*($BT$9:$BT$1273=BT1008)*($K$9:$K$1273&gt;K1008)))</f>
        <v>0</v>
      </c>
      <c r="K1008" s="72">
        <f t="shared" si="557"/>
        <v>0.88698635425038153</v>
      </c>
      <c r="L1008" s="72">
        <f t="shared" si="558"/>
        <v>0.95763838530335998</v>
      </c>
      <c r="M1008" s="72">
        <f t="shared" si="559"/>
        <v>0.81633432319740307</v>
      </c>
      <c r="N1008" s="72">
        <f t="shared" si="560"/>
        <v>0.69191646113956873</v>
      </c>
      <c r="O1008" s="72">
        <f t="shared" si="561"/>
        <v>0.98167801172061431</v>
      </c>
      <c r="P1008" s="72">
        <f t="shared" si="562"/>
        <v>0.77540849673202628</v>
      </c>
      <c r="Q1008" s="72"/>
      <c r="R1008" s="72"/>
      <c r="S1008" s="72">
        <f t="shared" si="563"/>
        <v>0.98025199959419318</v>
      </c>
      <c r="T1008" s="72">
        <f t="shared" si="564"/>
        <v>0.99584068847436646</v>
      </c>
      <c r="U1008" s="72">
        <f t="shared" si="565"/>
        <v>0.79248994926911553</v>
      </c>
      <c r="V1008" s="72">
        <f t="shared" si="566"/>
        <v>0.79687546087770378</v>
      </c>
      <c r="W1008" s="72">
        <f t="shared" si="567"/>
        <v>0.86759028281805595</v>
      </c>
      <c r="X1008" s="72">
        <f t="shared" si="568"/>
        <v>4.2361614696640015E-2</v>
      </c>
      <c r="Y1008" s="72">
        <f t="shared" si="569"/>
        <v>0.18366567680259691</v>
      </c>
      <c r="Z1008" s="72">
        <f t="shared" si="570"/>
        <v>0.30808353886043133</v>
      </c>
      <c r="AA1008" s="72">
        <f t="shared" si="571"/>
        <v>1.8321988279385651E-2</v>
      </c>
      <c r="AB1008" s="72">
        <f t="shared" si="572"/>
        <v>0.22459150326797378</v>
      </c>
      <c r="AC1008" s="72"/>
      <c r="AD1008" s="72"/>
      <c r="AE1008" s="72">
        <f t="shared" si="573"/>
        <v>1.9748000405806876E-2</v>
      </c>
      <c r="AF1008" s="72">
        <f t="shared" si="574"/>
        <v>4.1593115256335911E-3</v>
      </c>
      <c r="AG1008" s="72">
        <f t="shared" si="575"/>
        <v>0.20751005073088452</v>
      </c>
      <c r="AH1008" s="72">
        <f t="shared" si="576"/>
        <v>0.20312453912229617</v>
      </c>
      <c r="AI1008" s="72">
        <f t="shared" si="577"/>
        <v>0.13240971718194405</v>
      </c>
      <c r="AJ1008" s="72">
        <f>(AV1008-Driver!$K$179)/(Driver!$L$179-Driver!$K$179)</f>
        <v>0.34791717025219554</v>
      </c>
      <c r="AK1008" s="72">
        <f>(AW1008-Driver!$K$180)/(Driver!$L$180-Driver!$K$180)</f>
        <v>0.55229877121983117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7.7789122831725468E-2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55.974472710819995</v>
      </c>
      <c r="AX1008" s="70">
        <f t="shared" si="580"/>
        <v>7.3477518497438821</v>
      </c>
      <c r="AY1008" s="70">
        <f>IFERROR(Driver!$K$19/Data!BH1008/Data!BI1008*Data!BK1008*Data!BL1008,"")</f>
        <v>0.30952056323546245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0.81839882417656962</v>
      </c>
      <c r="L1009" s="72">
        <f t="shared" si="558"/>
        <v>0.75366610265087419</v>
      </c>
      <c r="M1009" s="72">
        <f t="shared" si="559"/>
        <v>0.88313154570226504</v>
      </c>
      <c r="N1009" s="72">
        <f t="shared" si="560"/>
        <v>0.84074653765888829</v>
      </c>
      <c r="O1009" s="72">
        <f t="shared" si="561"/>
        <v>0.9625696680753576</v>
      </c>
      <c r="P1009" s="72">
        <f t="shared" si="562"/>
        <v>0.84607843137254912</v>
      </c>
      <c r="Q1009" s="72"/>
      <c r="R1009" s="72"/>
      <c r="S1009" s="72">
        <f t="shared" si="563"/>
        <v>0.826929417487688</v>
      </c>
      <c r="T1009" s="72">
        <f t="shared" si="564"/>
        <v>0.99790735411234732</v>
      </c>
      <c r="U1009" s="72">
        <f t="shared" si="565"/>
        <v>0.30000000000000004</v>
      </c>
      <c r="V1009" s="72">
        <f t="shared" si="566"/>
        <v>0.75200039584593448</v>
      </c>
      <c r="W1009" s="72">
        <f t="shared" si="567"/>
        <v>0.88136091393078975</v>
      </c>
      <c r="X1009" s="72">
        <f t="shared" si="568"/>
        <v>0.24633389734912575</v>
      </c>
      <c r="Y1009" s="72">
        <f t="shared" si="569"/>
        <v>0.11686845429773501</v>
      </c>
      <c r="Z1009" s="72">
        <f t="shared" si="570"/>
        <v>0.15925346234111171</v>
      </c>
      <c r="AA1009" s="72">
        <f t="shared" si="571"/>
        <v>3.7430331924642388E-2</v>
      </c>
      <c r="AB1009" s="72">
        <f t="shared" si="572"/>
        <v>0.15392156862745093</v>
      </c>
      <c r="AC1009" s="72"/>
      <c r="AD1009" s="72"/>
      <c r="AE1009" s="72">
        <f t="shared" si="573"/>
        <v>0.17307058251231203</v>
      </c>
      <c r="AF1009" s="72">
        <f t="shared" si="574"/>
        <v>2.0926458876527332E-3</v>
      </c>
      <c r="AG1009" s="72">
        <f t="shared" si="575"/>
        <v>0.7</v>
      </c>
      <c r="AH1009" s="72">
        <f t="shared" si="576"/>
        <v>0.24799960415406558</v>
      </c>
      <c r="AI1009" s="72">
        <f t="shared" si="577"/>
        <v>0.11863908606921029</v>
      </c>
      <c r="AJ1009" s="72">
        <f>(AV1009-Driver!$K$179)/(Driver!$L$179-Driver!$K$179)</f>
        <v>5.9221658206429779E-2</v>
      </c>
      <c r="AK1009" s="72">
        <f>(AW1009-Driver!$K$180)/(Driver!$L$180-Driver!$K$180)</f>
        <v>0.15388804432890529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5.8680779186468732E-2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17.195014285235441</v>
      </c>
      <c r="AX1009" s="70">
        <f t="shared" si="580"/>
        <v>3.1417188389299944</v>
      </c>
      <c r="AY1009" s="70">
        <f>IFERROR(Driver!$K$19/Data!BH1009/Data!BI1009*Data!BK1009*Data!BL1009,"")</f>
        <v>0.23348904273135798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0.8092763098862974</v>
      </c>
      <c r="L1010" s="72">
        <f t="shared" si="558"/>
        <v>0.74440012891789542</v>
      </c>
      <c r="M1010" s="72">
        <f t="shared" si="559"/>
        <v>0.87415249085469948</v>
      </c>
      <c r="N1010" s="72">
        <f t="shared" si="560"/>
        <v>0.8970293429456776</v>
      </c>
      <c r="O1010" s="72">
        <f t="shared" si="561"/>
        <v>0.9420947962850873</v>
      </c>
      <c r="P1010" s="72">
        <f t="shared" si="562"/>
        <v>0.78333333333333344</v>
      </c>
      <c r="Q1010" s="72"/>
      <c r="R1010" s="72"/>
      <c r="S1010" s="72">
        <f t="shared" si="563"/>
        <v>0.81080433884818226</v>
      </c>
      <c r="T1010" s="72">
        <f t="shared" si="564"/>
        <v>0.49326239051365184</v>
      </c>
      <c r="U1010" s="72">
        <f t="shared" si="565"/>
        <v>0.30000000000000004</v>
      </c>
      <c r="V1010" s="72">
        <f t="shared" si="566"/>
        <v>0.75478769689006253</v>
      </c>
      <c r="W1010" s="72">
        <f t="shared" si="567"/>
        <v>0.90976297116400784</v>
      </c>
      <c r="X1010" s="72">
        <f t="shared" si="568"/>
        <v>0.25559987108210458</v>
      </c>
      <c r="Y1010" s="72">
        <f t="shared" si="569"/>
        <v>0.12584750914530055</v>
      </c>
      <c r="Z1010" s="72">
        <f t="shared" si="570"/>
        <v>0.1029706570543224</v>
      </c>
      <c r="AA1010" s="72">
        <f t="shared" si="571"/>
        <v>5.7905203714912659E-2</v>
      </c>
      <c r="AB1010" s="72">
        <f t="shared" si="572"/>
        <v>0.21666666666666662</v>
      </c>
      <c r="AC1010" s="72"/>
      <c r="AD1010" s="72"/>
      <c r="AE1010" s="72">
        <f t="shared" si="573"/>
        <v>0.1891956611518178</v>
      </c>
      <c r="AF1010" s="72">
        <f t="shared" si="574"/>
        <v>0.50673760948634816</v>
      </c>
      <c r="AG1010" s="72">
        <f t="shared" si="575"/>
        <v>0.7</v>
      </c>
      <c r="AH1010" s="72">
        <f t="shared" si="576"/>
        <v>0.2452123031099375</v>
      </c>
      <c r="AI1010" s="72">
        <f t="shared" si="577"/>
        <v>9.0237028835992134E-2</v>
      </c>
      <c r="AJ1010" s="72">
        <f>(AV1010-Driver!$K$179)/(Driver!$L$179-Driver!$K$179)</f>
        <v>4.9955684473450966E-2</v>
      </c>
      <c r="AK1010" s="72">
        <f>(AW1010-Driver!$K$180)/(Driver!$L$180-Driver!$K$180)</f>
        <v>9.9504279923902234E-2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3.820590739619846E-2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11.9015500574312</v>
      </c>
      <c r="AX1010" s="70">
        <f t="shared" si="580"/>
        <v>3.648264086511098</v>
      </c>
      <c r="AY1010" s="70">
        <f>IFERROR(Driver!$K$19/Data!BH1010/Data!BI1010*Data!BK1010*Data!BL1010,"")</f>
        <v>0.15202014813529119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0.85107328544292038</v>
      </c>
      <c r="L1011" s="72">
        <f t="shared" si="558"/>
        <v>0.83697929256304893</v>
      </c>
      <c r="M1011" s="72">
        <f t="shared" si="559"/>
        <v>0.86516727832279183</v>
      </c>
      <c r="N1011" s="72">
        <f t="shared" si="560"/>
        <v>0.77877221273635622</v>
      </c>
      <c r="O1011" s="72">
        <f t="shared" si="561"/>
        <v>0.99450740000979698</v>
      </c>
      <c r="P1011" s="72">
        <f t="shared" si="562"/>
        <v>0.82222222222222219</v>
      </c>
      <c r="Q1011" s="72"/>
      <c r="R1011" s="72"/>
      <c r="S1011" s="72">
        <f t="shared" si="563"/>
        <v>0.81440040493025379</v>
      </c>
      <c r="T1011" s="72">
        <f t="shared" si="564"/>
        <v>0.93441780059858215</v>
      </c>
      <c r="U1011" s="72">
        <f t="shared" si="565"/>
        <v>0.7390340978183807</v>
      </c>
      <c r="V1011" s="72">
        <f t="shared" si="566"/>
        <v>0.88397458813360874</v>
      </c>
      <c r="W1011" s="72">
        <f t="shared" si="567"/>
        <v>0.98476926410052723</v>
      </c>
      <c r="X1011" s="72">
        <f t="shared" si="568"/>
        <v>0.16302070743695107</v>
      </c>
      <c r="Y1011" s="72">
        <f t="shared" si="569"/>
        <v>0.13483272167720819</v>
      </c>
      <c r="Z1011" s="72">
        <f t="shared" si="570"/>
        <v>0.22122778726364381</v>
      </c>
      <c r="AA1011" s="72">
        <f t="shared" si="571"/>
        <v>5.4925999902030176E-3</v>
      </c>
      <c r="AB1011" s="72">
        <f t="shared" si="572"/>
        <v>0.17777777777777778</v>
      </c>
      <c r="AC1011" s="72"/>
      <c r="AD1011" s="72"/>
      <c r="AE1011" s="72">
        <f t="shared" si="573"/>
        <v>0.18559959506974624</v>
      </c>
      <c r="AF1011" s="72">
        <f t="shared" si="574"/>
        <v>6.5582199401417796E-2</v>
      </c>
      <c r="AG1011" s="72">
        <f t="shared" si="575"/>
        <v>0.26096590218161936</v>
      </c>
      <c r="AH1011" s="72">
        <f t="shared" si="576"/>
        <v>0.11602541186639131</v>
      </c>
      <c r="AI1011" s="72">
        <f t="shared" si="577"/>
        <v>1.5230735899472825E-2</v>
      </c>
      <c r="AJ1011" s="72">
        <f>(AV1011-Driver!$K$179)/(Driver!$L$179-Driver!$K$179)</f>
        <v>0.14253484811860445</v>
      </c>
      <c r="AK1011" s="72">
        <f>(AW1011-Driver!$K$180)/(Driver!$L$180-Driver!$K$180)</f>
        <v>0.12712566345770815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14.590087845470229</v>
      </c>
      <c r="AX1011" s="70">
        <f t="shared" si="580"/>
        <v>2.5839499146272056</v>
      </c>
      <c r="AY1011" s="70">
        <f>IFERROR(Driver!$K$19/Data!BH1011/Data!BI1011*Data!BK1011*Data!BL1011,"")</f>
        <v>0.36056831058986172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0.83468623984232271</v>
      </c>
      <c r="L1012" s="72">
        <f t="shared" si="558"/>
        <v>0.79919023446942228</v>
      </c>
      <c r="M1012" s="72">
        <f t="shared" si="559"/>
        <v>0.87018224521522314</v>
      </c>
      <c r="N1012" s="72">
        <f t="shared" si="560"/>
        <v>0.81545089483336497</v>
      </c>
      <c r="O1012" s="72">
        <f t="shared" si="561"/>
        <v>0.98676250747897098</v>
      </c>
      <c r="P1012" s="72">
        <f t="shared" si="562"/>
        <v>0.80833333333333335</v>
      </c>
      <c r="Q1012" s="72"/>
      <c r="R1012" s="72"/>
      <c r="S1012" s="72">
        <f t="shared" si="563"/>
        <v>0.81843183018779386</v>
      </c>
      <c r="T1012" s="72">
        <f t="shared" si="564"/>
        <v>0.93600127377895304</v>
      </c>
      <c r="U1012" s="72">
        <f t="shared" si="565"/>
        <v>0.79030727563922609</v>
      </c>
      <c r="V1012" s="72">
        <f t="shared" si="566"/>
        <v>0.82310698739251242</v>
      </c>
      <c r="W1012" s="72">
        <f t="shared" si="567"/>
        <v>0.93972167968750009</v>
      </c>
      <c r="X1012" s="72">
        <f t="shared" si="568"/>
        <v>0.20080976553057772</v>
      </c>
      <c r="Y1012" s="72">
        <f t="shared" si="569"/>
        <v>0.12981775478477689</v>
      </c>
      <c r="Z1012" s="72">
        <f t="shared" si="570"/>
        <v>0.18454910516663497</v>
      </c>
      <c r="AA1012" s="72">
        <f t="shared" si="571"/>
        <v>1.3237492521029071E-2</v>
      </c>
      <c r="AB1012" s="72">
        <f t="shared" si="572"/>
        <v>0.19166666666666665</v>
      </c>
      <c r="AC1012" s="72"/>
      <c r="AD1012" s="72"/>
      <c r="AE1012" s="72">
        <f t="shared" si="573"/>
        <v>0.18156816981220616</v>
      </c>
      <c r="AF1012" s="72">
        <f t="shared" si="574"/>
        <v>6.3998726221046937E-2</v>
      </c>
      <c r="AG1012" s="72">
        <f t="shared" si="575"/>
        <v>0.20969272436077388</v>
      </c>
      <c r="AH1012" s="72">
        <f t="shared" si="576"/>
        <v>0.17689301260748758</v>
      </c>
      <c r="AI1012" s="72">
        <f t="shared" si="577"/>
        <v>6.0278320312499939E-2</v>
      </c>
      <c r="AJ1012" s="72">
        <f>(AV1012-Driver!$K$179)/(Driver!$L$179-Driver!$K$179)</f>
        <v>0.10474579002497782</v>
      </c>
      <c r="AK1012" s="72">
        <f>(AW1012-Driver!$K$180)/(Driver!$L$180-Driver!$K$180)</f>
        <v>0.11827802553764022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13.728899670233591</v>
      </c>
      <c r="AX1012" s="70">
        <f t="shared" si="580"/>
        <v>2.9140580535002849</v>
      </c>
      <c r="AY1012" s="70">
        <f>IFERROR(Driver!$K$19/Data!BH1012/Data!BI1012*Data!BK1012*Data!BL1012,"")</f>
        <v>0.43509478129026774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0.83978305352981519</v>
      </c>
      <c r="L1013" s="72">
        <f t="shared" si="558"/>
        <v>0.76921682378535172</v>
      </c>
      <c r="M1013" s="72">
        <f t="shared" si="559"/>
        <v>0.91034928327427855</v>
      </c>
      <c r="N1013" s="72">
        <f t="shared" si="560"/>
        <v>0.93854897868842091</v>
      </c>
      <c r="O1013" s="72">
        <f t="shared" si="561"/>
        <v>0.95785834825859795</v>
      </c>
      <c r="P1013" s="72">
        <f t="shared" si="562"/>
        <v>0.83464052287581703</v>
      </c>
      <c r="Q1013" s="72"/>
      <c r="R1013" s="72"/>
      <c r="S1013" s="72">
        <f t="shared" si="563"/>
        <v>0.82475322801438244</v>
      </c>
      <c r="T1013" s="72">
        <f t="shared" si="564"/>
        <v>0.92185499633442669</v>
      </c>
      <c r="U1013" s="72">
        <f t="shared" si="565"/>
        <v>0.72860817963322932</v>
      </c>
      <c r="V1013" s="72">
        <f t="shared" si="566"/>
        <v>0.86480196065353454</v>
      </c>
      <c r="W1013" s="72">
        <f t="shared" si="567"/>
        <v>0.87344790510543846</v>
      </c>
      <c r="X1013" s="72">
        <f t="shared" si="568"/>
        <v>0.23078317621464828</v>
      </c>
      <c r="Y1013" s="72">
        <f t="shared" si="569"/>
        <v>8.9650716725721391E-2</v>
      </c>
      <c r="Z1013" s="72">
        <f t="shared" si="570"/>
        <v>6.1451021311579146E-2</v>
      </c>
      <c r="AA1013" s="72">
        <f t="shared" si="571"/>
        <v>4.2141651741402046E-2</v>
      </c>
      <c r="AB1013" s="72">
        <f t="shared" si="572"/>
        <v>0.16535947712418297</v>
      </c>
      <c r="AC1013" s="72"/>
      <c r="AD1013" s="72"/>
      <c r="AE1013" s="72">
        <f t="shared" si="573"/>
        <v>0.17524677198561753</v>
      </c>
      <c r="AF1013" s="72">
        <f t="shared" si="574"/>
        <v>7.8145003665573295E-2</v>
      </c>
      <c r="AG1013" s="72">
        <f t="shared" si="575"/>
        <v>0.27139182036677062</v>
      </c>
      <c r="AH1013" s="72">
        <f t="shared" si="576"/>
        <v>0.13519803934646546</v>
      </c>
      <c r="AI1013" s="72">
        <f t="shared" si="577"/>
        <v>0.12655209489456157</v>
      </c>
      <c r="AJ1013" s="72">
        <f>(AV1013-Driver!$K$179)/(Driver!$L$179-Driver!$K$179)</f>
        <v>7.4772379340907247E-2</v>
      </c>
      <c r="AK1013" s="72">
        <f>(AW1013-Driver!$K$180)/(Driver!$L$180-Driver!$K$180)</f>
        <v>0.16339282960079246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5.3969459369709073E-2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18.120166145908527</v>
      </c>
      <c r="AX1013" s="70">
        <f t="shared" si="580"/>
        <v>5.128059191804212</v>
      </c>
      <c r="AY1013" s="70">
        <f>IFERROR(Driver!$K$19/Data!BH1013/Data!BI1013*Data!BK1013*Data!BL1013,"")</f>
        <v>0.21474284390327308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1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0.92034910508733025</v>
      </c>
      <c r="L1014" s="72">
        <f t="shared" si="558"/>
        <v>0.98076303279348964</v>
      </c>
      <c r="M1014" s="72">
        <f t="shared" si="559"/>
        <v>0.85993517738117098</v>
      </c>
      <c r="N1014" s="72">
        <f t="shared" si="560"/>
        <v>0.95119680010118257</v>
      </c>
      <c r="O1014" s="72">
        <f t="shared" si="561"/>
        <v>0.9897198431534413</v>
      </c>
      <c r="P1014" s="72">
        <f t="shared" si="562"/>
        <v>0.63888888888888884</v>
      </c>
      <c r="Q1014" s="72"/>
      <c r="R1014" s="72"/>
      <c r="S1014" s="72">
        <f t="shared" si="563"/>
        <v>0.9545670116235011</v>
      </c>
      <c r="T1014" s="72">
        <f t="shared" si="564"/>
        <v>0.97029061520427207</v>
      </c>
      <c r="U1014" s="72">
        <f t="shared" si="565"/>
        <v>0.84979766720952654</v>
      </c>
      <c r="V1014" s="72">
        <f t="shared" si="566"/>
        <v>0.7918654780606027</v>
      </c>
      <c r="W1014" s="72">
        <f t="shared" si="567"/>
        <v>0.86939506283735779</v>
      </c>
      <c r="X1014" s="72">
        <f t="shared" si="568"/>
        <v>1.9236967206510358E-2</v>
      </c>
      <c r="Y1014" s="72">
        <f t="shared" si="569"/>
        <v>0.14006482261882905</v>
      </c>
      <c r="Z1014" s="72">
        <f t="shared" si="570"/>
        <v>4.8803199898817429E-2</v>
      </c>
      <c r="AA1014" s="72">
        <f t="shared" si="571"/>
        <v>1.0280156846558669E-2</v>
      </c>
      <c r="AB1014" s="72">
        <f t="shared" si="572"/>
        <v>0.3611111111111111</v>
      </c>
      <c r="AC1014" s="72"/>
      <c r="AD1014" s="72"/>
      <c r="AE1014" s="72">
        <f t="shared" si="573"/>
        <v>4.5432988376498923E-2</v>
      </c>
      <c r="AF1014" s="72">
        <f t="shared" si="574"/>
        <v>2.9709384795727892E-2</v>
      </c>
      <c r="AG1014" s="72">
        <f t="shared" si="575"/>
        <v>0.15020233279047343</v>
      </c>
      <c r="AH1014" s="72">
        <f t="shared" si="576"/>
        <v>0.2081345219393973</v>
      </c>
      <c r="AI1014" s="72">
        <f t="shared" si="577"/>
        <v>0.13060493716264218</v>
      </c>
      <c r="AJ1014" s="72">
        <f>(AV1014-Driver!$K$179)/(Driver!$L$179-Driver!$K$179)</f>
        <v>0.32479252276206588</v>
      </c>
      <c r="AK1014" s="72">
        <f>(AW1014-Driver!$K$180)/(Driver!$L$180-Driver!$K$180)</f>
        <v>0.65732304578560397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0.10639126795766979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66.197050102205296</v>
      </c>
      <c r="AX1014" s="70">
        <f t="shared" si="580"/>
        <v>5.0142287990893566</v>
      </c>
      <c r="AY1014" s="70">
        <f>IFERROR(Driver!$K$19/Data!BH1014/Data!BI1014*Data!BK1014*Data!BL1014,"")</f>
        <v>0.42332763222987124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1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0.77292427519689177</v>
      </c>
      <c r="L1015" s="72">
        <f t="shared" si="558"/>
        <v>0.66354443638707594</v>
      </c>
      <c r="M1015" s="72">
        <f t="shared" si="559"/>
        <v>0.8823041140067075</v>
      </c>
      <c r="N1015" s="72">
        <f t="shared" si="560"/>
        <v>0.77349490925188147</v>
      </c>
      <c r="O1015" s="72">
        <f t="shared" si="561"/>
        <v>0.95981449159177046</v>
      </c>
      <c r="P1015" s="72">
        <f t="shared" si="562"/>
        <v>0.91360294117647056</v>
      </c>
      <c r="Q1015" s="72"/>
      <c r="R1015" s="72"/>
      <c r="S1015" s="72">
        <f t="shared" si="563"/>
        <v>0.86981357849561758</v>
      </c>
      <c r="T1015" s="72">
        <f t="shared" si="564"/>
        <v>0.99082390173502366</v>
      </c>
      <c r="U1015" s="72">
        <f t="shared" si="565"/>
        <v>0.71578260194142496</v>
      </c>
      <c r="V1015" s="72">
        <f t="shared" si="566"/>
        <v>0.97513725966081255</v>
      </c>
      <c r="W1015" s="72">
        <f t="shared" si="567"/>
        <v>0.87990326192895507</v>
      </c>
      <c r="X1015" s="72">
        <f t="shared" si="568"/>
        <v>0.336455563612924</v>
      </c>
      <c r="Y1015" s="72">
        <f t="shared" si="569"/>
        <v>0.1176958859932925</v>
      </c>
      <c r="Z1015" s="72">
        <f t="shared" si="570"/>
        <v>0.22650509074811859</v>
      </c>
      <c r="AA1015" s="72">
        <f t="shared" si="571"/>
        <v>4.0185508408229563E-2</v>
      </c>
      <c r="AB1015" s="72">
        <f t="shared" si="572"/>
        <v>8.6397058823529382E-2</v>
      </c>
      <c r="AC1015" s="72"/>
      <c r="AD1015" s="72"/>
      <c r="AE1015" s="72">
        <f t="shared" si="573"/>
        <v>0.13018642150438242</v>
      </c>
      <c r="AF1015" s="72">
        <f t="shared" si="574"/>
        <v>9.1760982649762984E-3</v>
      </c>
      <c r="AG1015" s="72">
        <f t="shared" si="575"/>
        <v>0.28421739805857504</v>
      </c>
      <c r="AH1015" s="72">
        <f t="shared" si="576"/>
        <v>2.486274033918745E-2</v>
      </c>
      <c r="AI1015" s="72">
        <f t="shared" si="577"/>
        <v>0.12009673807104493</v>
      </c>
      <c r="AJ1015" s="72">
        <f>(AV1015-Driver!$K$179)/(Driver!$L$179-Driver!$K$179)</f>
        <v>0.64201111916847953</v>
      </c>
      <c r="AK1015" s="72">
        <f>(AW1015-Driver!$K$180)/(Driver!$L$180-Driver!$K$180)</f>
        <v>0.41446464145988204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5.5925602702881556E-2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42.558335684680316</v>
      </c>
      <c r="AX1015" s="70">
        <f t="shared" si="580"/>
        <v>6.6135458167330672</v>
      </c>
      <c r="AY1015" s="70">
        <f>IFERROR(Driver!$K$19/Data!BH1015/Data!BI1015*Data!BK1015*Data!BL1015,"")</f>
        <v>0.22252627896735777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0.79627508206174491</v>
      </c>
      <c r="L1016" s="72">
        <f t="shared" si="558"/>
        <v>0.82787446619933935</v>
      </c>
      <c r="M1016" s="72">
        <f t="shared" si="559"/>
        <v>0.76467569792415047</v>
      </c>
      <c r="N1016" s="72">
        <f t="shared" si="560"/>
        <v>0.65988269145639666</v>
      </c>
      <c r="O1016" s="72">
        <f t="shared" si="561"/>
        <v>0.73536989251213325</v>
      </c>
      <c r="P1016" s="72">
        <f t="shared" si="562"/>
        <v>0.8987745098039216</v>
      </c>
      <c r="Q1016" s="72"/>
      <c r="R1016" s="72"/>
      <c r="S1016" s="72">
        <f t="shared" si="563"/>
        <v>0.88791553946301782</v>
      </c>
      <c r="T1016" s="72">
        <f t="shared" si="564"/>
        <v>0.89755661672542131</v>
      </c>
      <c r="U1016" s="72">
        <f t="shared" si="565"/>
        <v>0.30000000000000004</v>
      </c>
      <c r="V1016" s="72">
        <f t="shared" si="566"/>
        <v>0.75820162296833116</v>
      </c>
      <c r="W1016" s="72">
        <f t="shared" si="567"/>
        <v>0.94743890977443612</v>
      </c>
      <c r="X1016" s="72">
        <f t="shared" si="568"/>
        <v>0.17212553380066067</v>
      </c>
      <c r="Y1016" s="72">
        <f t="shared" si="569"/>
        <v>0.23532430207584951</v>
      </c>
      <c r="Z1016" s="72">
        <f t="shared" si="570"/>
        <v>0.34011730854360334</v>
      </c>
      <c r="AA1016" s="72">
        <f t="shared" si="571"/>
        <v>0.26463010748786675</v>
      </c>
      <c r="AB1016" s="72">
        <f t="shared" si="572"/>
        <v>0.1012254901960784</v>
      </c>
      <c r="AC1016" s="72"/>
      <c r="AD1016" s="72"/>
      <c r="AE1016" s="72">
        <f t="shared" si="573"/>
        <v>0.11208446053698214</v>
      </c>
      <c r="AF1016" s="72">
        <f t="shared" si="574"/>
        <v>0.10244338327457871</v>
      </c>
      <c r="AG1016" s="72">
        <f t="shared" si="575"/>
        <v>0.7</v>
      </c>
      <c r="AH1016" s="72">
        <f t="shared" si="576"/>
        <v>0.24179837703166887</v>
      </c>
      <c r="AI1016" s="72">
        <f t="shared" si="577"/>
        <v>5.256109022556392E-2</v>
      </c>
      <c r="AJ1016" s="72">
        <f>(AV1016-Driver!$K$179)/(Driver!$L$179-Driver!$K$179)</f>
        <v>0.13343002175489485</v>
      </c>
      <c r="AK1016" s="72">
        <f>(AW1016-Driver!$K$180)/(Driver!$L$180-Driver!$K$180)</f>
        <v>0.19885417492847485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21.57180957323683</v>
      </c>
      <c r="AX1016" s="70">
        <f t="shared" si="580"/>
        <v>1.5139442231075697</v>
      </c>
      <c r="AY1016" s="70">
        <f>IFERROR(Driver!$K$19/Data!BH1016/Data!BI1016*Data!BK1016*Data!BL1016,"")</f>
        <v>1.4353783806579274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0.87157159006296481</v>
      </c>
      <c r="L1017" s="72">
        <f t="shared" si="558"/>
        <v>0.87976391910402063</v>
      </c>
      <c r="M1017" s="72">
        <f t="shared" si="559"/>
        <v>0.86337926102190909</v>
      </c>
      <c r="N1017" s="72">
        <f t="shared" si="560"/>
        <v>0.80448207171314734</v>
      </c>
      <c r="O1017" s="72">
        <f t="shared" si="561"/>
        <v>0.97540244337872373</v>
      </c>
      <c r="P1017" s="72">
        <f t="shared" si="562"/>
        <v>0.81025326797385622</v>
      </c>
      <c r="Q1017" s="72"/>
      <c r="R1017" s="72"/>
      <c r="S1017" s="72">
        <f t="shared" si="563"/>
        <v>0.95251985846289655</v>
      </c>
      <c r="T1017" s="72">
        <f t="shared" si="564"/>
        <v>0.95550849456406461</v>
      </c>
      <c r="U1017" s="72">
        <f t="shared" si="565"/>
        <v>0.89448175484183046</v>
      </c>
      <c r="V1017" s="72">
        <f t="shared" si="566"/>
        <v>0.78303621769764076</v>
      </c>
      <c r="W1017" s="72">
        <f t="shared" si="567"/>
        <v>0.86829110512129382</v>
      </c>
      <c r="X1017" s="72">
        <f t="shared" si="568"/>
        <v>0.12023608089597937</v>
      </c>
      <c r="Y1017" s="72">
        <f t="shared" si="569"/>
        <v>0.13662073897809091</v>
      </c>
      <c r="Z1017" s="72">
        <f t="shared" si="570"/>
        <v>0.1955179282868526</v>
      </c>
      <c r="AA1017" s="72">
        <f t="shared" si="571"/>
        <v>2.4597556621276315E-2</v>
      </c>
      <c r="AB1017" s="72">
        <f t="shared" si="572"/>
        <v>0.18974673202614378</v>
      </c>
      <c r="AC1017" s="72"/>
      <c r="AD1017" s="72"/>
      <c r="AE1017" s="72">
        <f t="shared" si="573"/>
        <v>4.7480141537103449E-2</v>
      </c>
      <c r="AF1017" s="72">
        <f t="shared" si="574"/>
        <v>4.4491505435935386E-2</v>
      </c>
      <c r="AG1017" s="72">
        <f t="shared" si="575"/>
        <v>0.10551824515816952</v>
      </c>
      <c r="AH1017" s="72">
        <f t="shared" si="576"/>
        <v>0.21696378230235927</v>
      </c>
      <c r="AI1017" s="72">
        <f t="shared" si="577"/>
        <v>0.13170889487870618</v>
      </c>
      <c r="AJ1017" s="72">
        <f>(AV1017-Driver!$K$179)/(Driver!$L$179-Driver!$K$179)</f>
        <v>0.18531947465957616</v>
      </c>
      <c r="AK1017" s="72">
        <f>(AW1017-Driver!$K$180)/(Driver!$L$180-Driver!$K$180)</f>
        <v>0.50900735041671008</v>
      </c>
      <c r="AL1017" s="72">
        <f>(AX1017-Driver!$K$181)/(Driver!$L$181-Driver!$K$181)</f>
        <v>0.5927401505090748</v>
      </c>
      <c r="AM1017" s="72">
        <f>(AY1017-Driver!$K$182)/(Driver!$L$182-Driver!$K$182)</f>
        <v>7.1513554489834805E-2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51.760685932737744</v>
      </c>
      <c r="AX1017" s="70">
        <f t="shared" si="580"/>
        <v>6.334661354581673</v>
      </c>
      <c r="AY1017" s="70">
        <f>IFERROR(Driver!$K$19/Data!BH1017/Data!BI1017*Data!BK1017*Data!BL1017,"")</f>
        <v>0.28455026691258833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0.82764507499781526</v>
      </c>
      <c r="L1018" s="72">
        <f t="shared" si="558"/>
        <v>0.78307549754250272</v>
      </c>
      <c r="M1018" s="72">
        <f t="shared" si="559"/>
        <v>0.87221465245312779</v>
      </c>
      <c r="N1018" s="72">
        <f t="shared" si="560"/>
        <v>0.81228893948017455</v>
      </c>
      <c r="O1018" s="72">
        <f t="shared" si="561"/>
        <v>0.99095632506875109</v>
      </c>
      <c r="P1018" s="72">
        <f t="shared" si="562"/>
        <v>0.81339869281045751</v>
      </c>
      <c r="Q1018" s="72"/>
      <c r="R1018" s="72"/>
      <c r="S1018" s="72">
        <f t="shared" si="563"/>
        <v>0.81795699983975267</v>
      </c>
      <c r="T1018" s="72">
        <f t="shared" si="564"/>
        <v>0.94911737812498453</v>
      </c>
      <c r="U1018" s="72">
        <f t="shared" si="565"/>
        <v>0.84253090555196686</v>
      </c>
      <c r="V1018" s="72">
        <f t="shared" si="566"/>
        <v>0.85775677437013087</v>
      </c>
      <c r="W1018" s="72">
        <f t="shared" si="567"/>
        <v>0.95707692307692305</v>
      </c>
      <c r="X1018" s="72">
        <f t="shared" si="568"/>
        <v>0.21692450245749734</v>
      </c>
      <c r="Y1018" s="72">
        <f t="shared" si="569"/>
        <v>0.12778534754687224</v>
      </c>
      <c r="Z1018" s="72">
        <f t="shared" si="570"/>
        <v>0.18771106051982545</v>
      </c>
      <c r="AA1018" s="72">
        <f t="shared" si="571"/>
        <v>9.0436749312488712E-3</v>
      </c>
      <c r="AB1018" s="72">
        <f t="shared" si="572"/>
        <v>0.18660130718954246</v>
      </c>
      <c r="AC1018" s="72"/>
      <c r="AD1018" s="72"/>
      <c r="AE1018" s="72">
        <f t="shared" si="573"/>
        <v>0.18204300016024733</v>
      </c>
      <c r="AF1018" s="72">
        <f t="shared" si="574"/>
        <v>5.0882621875015438E-2</v>
      </c>
      <c r="AG1018" s="72">
        <f t="shared" si="575"/>
        <v>0.15746909444803314</v>
      </c>
      <c r="AH1018" s="72">
        <f t="shared" si="576"/>
        <v>0.14224322562986916</v>
      </c>
      <c r="AI1018" s="72">
        <f t="shared" si="577"/>
        <v>4.2923076923076925E-2</v>
      </c>
      <c r="AJ1018" s="72">
        <f>(AV1018-Driver!$K$179)/(Driver!$L$179-Driver!$K$179)</f>
        <v>8.8631053098058174E-2</v>
      </c>
      <c r="AK1018" s="72">
        <f>(AW1018-Driver!$K$180)/(Driver!$L$180-Driver!$K$180)</f>
        <v>0.12181773881219581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8.7067436179862248E-2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14.073438997375499</v>
      </c>
      <c r="AX1018" s="70">
        <f t="shared" si="580"/>
        <v>2.8856004553215708</v>
      </c>
      <c r="AY1018" s="70">
        <f>IFERROR(Driver!$K$19/Data!BH1018/Data!BI1018*Data!BK1018*Data!BL1018,"")</f>
        <v>0.34643869097425678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0.84840339545212107</v>
      </c>
      <c r="L1019" s="72">
        <f t="shared" si="558"/>
        <v>0.80321891870115225</v>
      </c>
      <c r="M1019" s="72">
        <f t="shared" si="559"/>
        <v>0.89358787220308988</v>
      </c>
      <c r="N1019" s="72">
        <f t="shared" si="560"/>
        <v>0.90841238221716314</v>
      </c>
      <c r="O1019" s="72">
        <f t="shared" si="561"/>
        <v>0.99849502524177958</v>
      </c>
      <c r="P1019" s="72">
        <f t="shared" si="562"/>
        <v>0.77385620915032682</v>
      </c>
      <c r="Q1019" s="72"/>
      <c r="R1019" s="72"/>
      <c r="S1019" s="72">
        <f t="shared" si="563"/>
        <v>0.81413724019855749</v>
      </c>
      <c r="T1019" s="72">
        <f t="shared" si="564"/>
        <v>0.94792788665131611</v>
      </c>
      <c r="U1019" s="72">
        <f t="shared" si="565"/>
        <v>0.76482666897727536</v>
      </c>
      <c r="V1019" s="72">
        <f t="shared" si="566"/>
        <v>0.82099936865376788</v>
      </c>
      <c r="W1019" s="72">
        <f t="shared" si="567"/>
        <v>0.9926783004552352</v>
      </c>
      <c r="X1019" s="72">
        <f t="shared" si="568"/>
        <v>0.19678108129884778</v>
      </c>
      <c r="Y1019" s="72">
        <f t="shared" si="569"/>
        <v>0.10641212779691016</v>
      </c>
      <c r="Z1019" s="72">
        <f t="shared" si="570"/>
        <v>9.1587617782836861E-2</v>
      </c>
      <c r="AA1019" s="72">
        <f t="shared" si="571"/>
        <v>1.5049747582204231E-3</v>
      </c>
      <c r="AB1019" s="72">
        <f t="shared" si="572"/>
        <v>0.22614379084967318</v>
      </c>
      <c r="AC1019" s="72"/>
      <c r="AD1019" s="72"/>
      <c r="AE1019" s="72">
        <f t="shared" si="573"/>
        <v>0.18586275980144248</v>
      </c>
      <c r="AF1019" s="72">
        <f t="shared" si="574"/>
        <v>5.2072113348683884E-2</v>
      </c>
      <c r="AG1019" s="72">
        <f t="shared" si="575"/>
        <v>0.23517333102272459</v>
      </c>
      <c r="AH1019" s="72">
        <f t="shared" si="576"/>
        <v>0.17900063134623212</v>
      </c>
      <c r="AI1019" s="72">
        <f t="shared" si="577"/>
        <v>7.3216995447647759E-3</v>
      </c>
      <c r="AJ1019" s="72">
        <f>(AV1019-Driver!$K$179)/(Driver!$L$179-Driver!$K$179)</f>
        <v>0.10877447425670775</v>
      </c>
      <c r="AK1019" s="72">
        <f>(AW1019-Driver!$K$180)/(Driver!$L$180-Driver!$K$180)</f>
        <v>9.3988549064539323E-2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11.364674313104324</v>
      </c>
      <c r="AX1019" s="70">
        <f t="shared" si="580"/>
        <v>3.7507114399544679</v>
      </c>
      <c r="AY1019" s="70">
        <f>IFERROR(Driver!$K$19/Data!BH1019/Data!BI1019*Data!BK1019*Data!BL1019,"")</f>
        <v>0.37643495058842741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0.82570199052309323</v>
      </c>
      <c r="L1020" s="72">
        <f t="shared" si="558"/>
        <v>0.74955684473450979</v>
      </c>
      <c r="M1020" s="72">
        <f t="shared" si="559"/>
        <v>0.90184713631167679</v>
      </c>
      <c r="N1020" s="72">
        <f t="shared" si="560"/>
        <v>0.93244324290141023</v>
      </c>
      <c r="O1020" s="72">
        <f t="shared" si="561"/>
        <v>0.96092496341924094</v>
      </c>
      <c r="P1020" s="72">
        <f t="shared" si="562"/>
        <v>0.81217320261437909</v>
      </c>
      <c r="Q1020" s="72"/>
      <c r="R1020" s="72"/>
      <c r="S1020" s="72">
        <f t="shared" si="563"/>
        <v>0.82268835440727905</v>
      </c>
      <c r="T1020" s="72">
        <f t="shared" si="564"/>
        <v>0.83216035818650635</v>
      </c>
      <c r="U1020" s="72">
        <f t="shared" si="565"/>
        <v>0.30000000000000004</v>
      </c>
      <c r="V1020" s="72">
        <f t="shared" si="566"/>
        <v>0.75335650835447698</v>
      </c>
      <c r="W1020" s="72">
        <f t="shared" si="567"/>
        <v>0.87562108283621543</v>
      </c>
      <c r="X1020" s="72">
        <f t="shared" si="568"/>
        <v>0.25044315526549027</v>
      </c>
      <c r="Y1020" s="72">
        <f t="shared" si="569"/>
        <v>9.8152863688323211E-2</v>
      </c>
      <c r="Z1020" s="72">
        <f t="shared" si="570"/>
        <v>6.7556757098589715E-2</v>
      </c>
      <c r="AA1020" s="72">
        <f t="shared" si="571"/>
        <v>3.9075036580759052E-2</v>
      </c>
      <c r="AB1020" s="72">
        <f t="shared" si="572"/>
        <v>0.18782679738562089</v>
      </c>
      <c r="AC1020" s="72"/>
      <c r="AD1020" s="72"/>
      <c r="AE1020" s="72">
        <f t="shared" si="573"/>
        <v>0.17731164559272095</v>
      </c>
      <c r="AF1020" s="72">
        <f t="shared" si="574"/>
        <v>0.16783964181349367</v>
      </c>
      <c r="AG1020" s="72">
        <f t="shared" si="575"/>
        <v>0.7</v>
      </c>
      <c r="AH1020" s="72">
        <f t="shared" si="576"/>
        <v>0.24664349164552302</v>
      </c>
      <c r="AI1020" s="72">
        <f t="shared" si="577"/>
        <v>0.12437891716378463</v>
      </c>
      <c r="AJ1020" s="72">
        <f>(AV1020-Driver!$K$179)/(Driver!$L$179-Driver!$K$179)</f>
        <v>5.5112400290065255E-2</v>
      </c>
      <c r="AK1020" s="72">
        <f>(AW1020-Driver!$K$180)/(Driver!$L$180-Driver!$K$180)</f>
        <v>0.13055253422100652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5.7036074530352067E-2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14.923643604202507</v>
      </c>
      <c r="AX1020" s="70">
        <f t="shared" si="580"/>
        <v>3.9669891861126922</v>
      </c>
      <c r="AY1020" s="70">
        <f>IFERROR(Driver!$K$19/Data!BH1020/Data!BI1020*Data!BK1020*Data!BL1020,"")</f>
        <v>0.22694481272868211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0.81287111756091923</v>
      </c>
      <c r="L1021" s="72">
        <f t="shared" si="558"/>
        <v>0.74535089839658375</v>
      </c>
      <c r="M1021" s="72">
        <f t="shared" si="559"/>
        <v>0.88039133672525482</v>
      </c>
      <c r="N1021" s="72">
        <f t="shared" si="560"/>
        <v>0.89766173401631577</v>
      </c>
      <c r="O1021" s="72">
        <f t="shared" si="561"/>
        <v>0.95021162256467728</v>
      </c>
      <c r="P1021" s="72">
        <f t="shared" si="562"/>
        <v>0.79330065359477131</v>
      </c>
      <c r="Q1021" s="72"/>
      <c r="R1021" s="72"/>
      <c r="S1021" s="72">
        <f t="shared" si="563"/>
        <v>0.83040508902756649</v>
      </c>
      <c r="T1021" s="72">
        <f t="shared" si="564"/>
        <v>0.89888969167973332</v>
      </c>
      <c r="U1021" s="72">
        <f t="shared" si="565"/>
        <v>0.92866982919839269</v>
      </c>
      <c r="V1021" s="72">
        <f t="shared" si="566"/>
        <v>0.76497215843911315</v>
      </c>
      <c r="W1021" s="72">
        <f t="shared" si="567"/>
        <v>0.68699376947040514</v>
      </c>
      <c r="X1021" s="72">
        <f t="shared" si="568"/>
        <v>0.25464910160341631</v>
      </c>
      <c r="Y1021" s="72">
        <f t="shared" si="569"/>
        <v>0.11960866327474522</v>
      </c>
      <c r="Z1021" s="72">
        <f t="shared" si="570"/>
        <v>0.10233826598368428</v>
      </c>
      <c r="AA1021" s="72">
        <f t="shared" si="571"/>
        <v>4.9788377435322662E-2</v>
      </c>
      <c r="AB1021" s="72">
        <f t="shared" si="572"/>
        <v>0.20669934640522872</v>
      </c>
      <c r="AC1021" s="72"/>
      <c r="AD1021" s="72"/>
      <c r="AE1021" s="72">
        <f t="shared" si="573"/>
        <v>0.16959491097243345</v>
      </c>
      <c r="AF1021" s="72">
        <f t="shared" si="574"/>
        <v>0.10111030832026671</v>
      </c>
      <c r="AG1021" s="72">
        <f t="shared" si="575"/>
        <v>7.1330170801607334E-2</v>
      </c>
      <c r="AH1021" s="72">
        <f t="shared" si="576"/>
        <v>0.2350278415608868</v>
      </c>
      <c r="AI1021" s="72">
        <f t="shared" si="577"/>
        <v>0.31300623052959486</v>
      </c>
      <c r="AJ1021" s="72">
        <f>(AV1021-Driver!$K$179)/(Driver!$L$179-Driver!$K$179)</f>
        <v>5.0906453952139226E-2</v>
      </c>
      <c r="AK1021" s="72">
        <f>(AW1021-Driver!$K$180)/(Driver!$L$180-Driver!$K$180)</f>
        <v>0.11329798014109975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13.244165072549084</v>
      </c>
      <c r="AX1021" s="70">
        <f t="shared" si="580"/>
        <v>3.6539556061468415</v>
      </c>
      <c r="AY1021" s="70">
        <f>IFERROR(Driver!$K$19/Data!BH1021/Data!BI1021*Data!BK1021*Data!BL1021,"")</f>
        <v>0.58052964510663585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0.81278665575691877</v>
      </c>
      <c r="L1022" s="72">
        <f t="shared" si="558"/>
        <v>0.71942228668116992</v>
      </c>
      <c r="M1022" s="72">
        <f t="shared" si="559"/>
        <v>0.90615102483266763</v>
      </c>
      <c r="N1022" s="72">
        <f t="shared" si="560"/>
        <v>0.93728419654714479</v>
      </c>
      <c r="O1022" s="72">
        <f t="shared" si="561"/>
        <v>0.96176528317961629</v>
      </c>
      <c r="P1022" s="72">
        <f t="shared" si="562"/>
        <v>0.81940359477124192</v>
      </c>
      <c r="Q1022" s="72"/>
      <c r="R1022" s="72"/>
      <c r="S1022" s="72">
        <f t="shared" si="563"/>
        <v>0.85765677611523539</v>
      </c>
      <c r="T1022" s="72">
        <f t="shared" si="564"/>
        <v>0.57648237155798421</v>
      </c>
      <c r="U1022" s="72">
        <f t="shared" si="565"/>
        <v>0.30000000000000004</v>
      </c>
      <c r="V1022" s="72">
        <f t="shared" si="566"/>
        <v>0.75060398425299946</v>
      </c>
      <c r="W1022" s="72">
        <f t="shared" si="567"/>
        <v>0.86212088736469839</v>
      </c>
      <c r="X1022" s="72">
        <f t="shared" si="568"/>
        <v>0.28057771331883002</v>
      </c>
      <c r="Y1022" s="72">
        <f t="shared" si="569"/>
        <v>9.3848975167332371E-2</v>
      </c>
      <c r="Z1022" s="72">
        <f t="shared" si="570"/>
        <v>6.2715803452855268E-2</v>
      </c>
      <c r="AA1022" s="72">
        <f t="shared" si="571"/>
        <v>3.8234716820383673E-2</v>
      </c>
      <c r="AB1022" s="72">
        <f t="shared" si="572"/>
        <v>0.18059640522875814</v>
      </c>
      <c r="AC1022" s="72"/>
      <c r="AD1022" s="72"/>
      <c r="AE1022" s="72">
        <f t="shared" si="573"/>
        <v>0.14234322388476461</v>
      </c>
      <c r="AF1022" s="72">
        <f t="shared" si="574"/>
        <v>0.42351762844201579</v>
      </c>
      <c r="AG1022" s="72">
        <f t="shared" si="575"/>
        <v>0.7</v>
      </c>
      <c r="AH1022" s="72">
        <f t="shared" si="576"/>
        <v>0.24939601574700049</v>
      </c>
      <c r="AI1022" s="72">
        <f t="shared" si="577"/>
        <v>0.13787911263530167</v>
      </c>
      <c r="AJ1022" s="72">
        <f>(AV1022-Driver!$K$179)/(Driver!$L$179-Driver!$K$179)</f>
        <v>2.4977842236725483E-2</v>
      </c>
      <c r="AK1022" s="72">
        <f>(AW1022-Driver!$K$180)/(Driver!$L$180-Driver!$K$180)</f>
        <v>0.14940250585836934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5.7876394290727447E-2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16.758412705775129</v>
      </c>
      <c r="AX1022" s="70">
        <f t="shared" si="580"/>
        <v>5.1394422310756971</v>
      </c>
      <c r="AY1022" s="70">
        <f>IFERROR(Driver!$K$19/Data!BH1022/Data!BI1022*Data!BK1022*Data!BL1022,"")</f>
        <v>0.23028841959891153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1</v>
      </c>
      <c r="H1023" s="43" t="b">
        <f t="shared" si="555"/>
        <v>1</v>
      </c>
      <c r="I1023" s="43">
        <f t="shared" si="556"/>
        <v>1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0.90209108115406889</v>
      </c>
      <c r="L1023" s="72">
        <f t="shared" si="558"/>
        <v>0.94458544839255498</v>
      </c>
      <c r="M1023" s="72">
        <f t="shared" si="559"/>
        <v>0.8595967139155829</v>
      </c>
      <c r="N1023" s="72">
        <f t="shared" si="560"/>
        <v>0.91135616265098329</v>
      </c>
      <c r="O1023" s="72">
        <f t="shared" si="561"/>
        <v>0.97405162615458885</v>
      </c>
      <c r="P1023" s="72">
        <f t="shared" si="562"/>
        <v>0.69338235294117645</v>
      </c>
      <c r="Q1023" s="72"/>
      <c r="R1023" s="72"/>
      <c r="S1023" s="72">
        <f t="shared" si="563"/>
        <v>0.97669594216188704</v>
      </c>
      <c r="T1023" s="72">
        <f t="shared" si="564"/>
        <v>0.98595919550190714</v>
      </c>
      <c r="U1023" s="72">
        <f t="shared" si="565"/>
        <v>0.87198340496652016</v>
      </c>
      <c r="V1023" s="72">
        <f t="shared" si="566"/>
        <v>0.77813972988740543</v>
      </c>
      <c r="W1023" s="72">
        <f t="shared" si="567"/>
        <v>0.87438975484261505</v>
      </c>
      <c r="X1023" s="72">
        <f t="shared" si="568"/>
        <v>5.5414551607445017E-2</v>
      </c>
      <c r="Y1023" s="72">
        <f t="shared" si="569"/>
        <v>0.14040328608441713</v>
      </c>
      <c r="Z1023" s="72">
        <f t="shared" si="570"/>
        <v>8.8643837349016708E-2</v>
      </c>
      <c r="AA1023" s="72">
        <f t="shared" si="571"/>
        <v>2.5948373845411113E-2</v>
      </c>
      <c r="AB1023" s="72">
        <f t="shared" si="572"/>
        <v>0.30661764705882361</v>
      </c>
      <c r="AC1023" s="72"/>
      <c r="AD1023" s="72"/>
      <c r="AE1023" s="72">
        <f t="shared" si="573"/>
        <v>2.3304057838112957E-2</v>
      </c>
      <c r="AF1023" s="72">
        <f t="shared" si="574"/>
        <v>1.4040804498092863E-2</v>
      </c>
      <c r="AG1023" s="72">
        <f t="shared" si="575"/>
        <v>0.12801659503347987</v>
      </c>
      <c r="AH1023" s="72">
        <f t="shared" si="576"/>
        <v>0.22186027011259454</v>
      </c>
      <c r="AI1023" s="72">
        <f t="shared" si="577"/>
        <v>0.12561024515738498</v>
      </c>
      <c r="AJ1023" s="72">
        <f>(AV1023-Driver!$K$179)/(Driver!$L$179-Driver!$K$179)</f>
        <v>0.36097010716300054</v>
      </c>
      <c r="AK1023" s="72">
        <f>(AW1023-Driver!$K$180)/(Driver!$L$180-Driver!$K$180)</f>
        <v>0.6106228227613979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0.12205948495652223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61.65146627376452</v>
      </c>
      <c r="AX1023" s="70">
        <f t="shared" si="580"/>
        <v>5.37279453614115</v>
      </c>
      <c r="AY1023" s="70">
        <f>IFERROR(Driver!$K$19/Data!BH1023/Data!BI1023*Data!BK1023*Data!BL1023,"")</f>
        <v>0.48567099302172717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0.81516999908470433</v>
      </c>
      <c r="L1024" s="72">
        <f t="shared" si="558"/>
        <v>0.73634276045443559</v>
      </c>
      <c r="M1024" s="72">
        <f t="shared" si="559"/>
        <v>0.89399723771497319</v>
      </c>
      <c r="N1024" s="72">
        <f t="shared" si="560"/>
        <v>0.90461803579333466</v>
      </c>
      <c r="O1024" s="72">
        <f t="shared" si="561"/>
        <v>0.97672008258034293</v>
      </c>
      <c r="P1024" s="72">
        <f t="shared" si="562"/>
        <v>0.80065359477124187</v>
      </c>
      <c r="Q1024" s="72"/>
      <c r="R1024" s="72"/>
      <c r="S1024" s="72">
        <f t="shared" si="563"/>
        <v>0.8187373712352648</v>
      </c>
      <c r="T1024" s="72">
        <f t="shared" si="564"/>
        <v>0.92871874656083242</v>
      </c>
      <c r="U1024" s="72">
        <f t="shared" si="565"/>
        <v>0.78317405583140642</v>
      </c>
      <c r="V1024" s="72">
        <f t="shared" si="566"/>
        <v>0.8070768570423138</v>
      </c>
      <c r="W1024" s="72">
        <f t="shared" si="567"/>
        <v>0.79027565084226647</v>
      </c>
      <c r="X1024" s="72">
        <f t="shared" si="568"/>
        <v>0.26365723954556441</v>
      </c>
      <c r="Y1024" s="72">
        <f t="shared" si="569"/>
        <v>0.10600276228502686</v>
      </c>
      <c r="Z1024" s="72">
        <f t="shared" si="570"/>
        <v>9.5381964206665393E-2</v>
      </c>
      <c r="AA1024" s="72">
        <f t="shared" si="571"/>
        <v>2.3279917419657084E-2</v>
      </c>
      <c r="AB1024" s="72">
        <f t="shared" si="572"/>
        <v>0.19934640522875813</v>
      </c>
      <c r="AC1024" s="72"/>
      <c r="AD1024" s="72"/>
      <c r="AE1024" s="72">
        <f t="shared" si="573"/>
        <v>0.18126262876473515</v>
      </c>
      <c r="AF1024" s="72">
        <f t="shared" si="574"/>
        <v>7.1281253439167525E-2</v>
      </c>
      <c r="AG1024" s="72">
        <f t="shared" si="575"/>
        <v>0.21682594416859358</v>
      </c>
      <c r="AH1024" s="72">
        <f t="shared" si="576"/>
        <v>0.1929231429576862</v>
      </c>
      <c r="AI1024" s="72">
        <f t="shared" si="577"/>
        <v>0.2097243491577335</v>
      </c>
      <c r="AJ1024" s="72">
        <f>(AV1024-Driver!$K$179)/(Driver!$L$179-Driver!$K$179)</f>
        <v>4.1898316009991131E-2</v>
      </c>
      <c r="AK1024" s="72">
        <f>(AW1024-Driver!$K$180)/(Driver!$L$180-Driver!$K$180)</f>
        <v>0.11783910044906094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13.686176731126668</v>
      </c>
      <c r="AX1024" s="70">
        <f t="shared" si="580"/>
        <v>3.7165623221400113</v>
      </c>
      <c r="AY1024" s="70">
        <f>IFERROR(Driver!$K$19/Data!BH1024/Data!BI1024*Data!BK1024*Data!BL1024,"")</f>
        <v>0.28979311337980651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0.79790690724865776</v>
      </c>
      <c r="L1025" s="72">
        <f t="shared" si="558"/>
        <v>0.73026750463298695</v>
      </c>
      <c r="M1025" s="72">
        <f t="shared" si="559"/>
        <v>0.86554630986432868</v>
      </c>
      <c r="N1025" s="72">
        <f t="shared" si="560"/>
        <v>0.86035066084866885</v>
      </c>
      <c r="O1025" s="72">
        <f t="shared" si="561"/>
        <v>0.93167225567242162</v>
      </c>
      <c r="P1025" s="72">
        <f t="shared" si="562"/>
        <v>0.80461601307189545</v>
      </c>
      <c r="Q1025" s="72"/>
      <c r="R1025" s="72"/>
      <c r="S1025" s="72">
        <f t="shared" si="563"/>
        <v>0.8071584317036723</v>
      </c>
      <c r="T1025" s="72">
        <f t="shared" si="564"/>
        <v>0.98068682197758239</v>
      </c>
      <c r="U1025" s="72">
        <f t="shared" si="565"/>
        <v>0.90107285185566111</v>
      </c>
      <c r="V1025" s="72">
        <f t="shared" si="566"/>
        <v>0.82820039029592007</v>
      </c>
      <c r="W1025" s="72">
        <f t="shared" si="567"/>
        <v>0.77692967409948555</v>
      </c>
      <c r="X1025" s="72">
        <f t="shared" si="568"/>
        <v>0.2697324953670131</v>
      </c>
      <c r="Y1025" s="72">
        <f t="shared" si="569"/>
        <v>0.13445369013567135</v>
      </c>
      <c r="Z1025" s="72">
        <f t="shared" si="570"/>
        <v>0.13964933915133115</v>
      </c>
      <c r="AA1025" s="72">
        <f t="shared" si="571"/>
        <v>6.8327744327578335E-2</v>
      </c>
      <c r="AB1025" s="72">
        <f t="shared" si="572"/>
        <v>0.19538398692810455</v>
      </c>
      <c r="AC1025" s="72"/>
      <c r="AD1025" s="72"/>
      <c r="AE1025" s="72">
        <f t="shared" si="573"/>
        <v>0.1928415682963277</v>
      </c>
      <c r="AF1025" s="72">
        <f t="shared" si="574"/>
        <v>1.9313178022417582E-2</v>
      </c>
      <c r="AG1025" s="72">
        <f t="shared" si="575"/>
        <v>9.8927148144338867E-2</v>
      </c>
      <c r="AH1025" s="72">
        <f t="shared" si="576"/>
        <v>0.17179960970407987</v>
      </c>
      <c r="AI1025" s="72">
        <f t="shared" si="577"/>
        <v>0.22307032590051448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0.11561464183384998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2.7783366783532788E-2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13.469658212508509</v>
      </c>
      <c r="AX1025" s="70">
        <f t="shared" si="580"/>
        <v>3.3181559476380196</v>
      </c>
      <c r="AY1025" s="70">
        <f>IFERROR(Driver!$K$19/Data!BH1025/Data!BI1025*Data!BK1025*Data!BL1025,"")</f>
        <v>0.11054917477369063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1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0.8068140684203482</v>
      </c>
      <c r="L1026" s="72">
        <f t="shared" si="558"/>
        <v>0.75854886793973098</v>
      </c>
      <c r="M1026" s="72">
        <f t="shared" si="559"/>
        <v>0.85507926890096553</v>
      </c>
      <c r="N1026" s="72">
        <f t="shared" si="560"/>
        <v>0.75094700562828054</v>
      </c>
      <c r="O1026" s="72">
        <f t="shared" si="561"/>
        <v>0.98835125859095574</v>
      </c>
      <c r="P1026" s="72">
        <f t="shared" si="562"/>
        <v>0.82593954248366019</v>
      </c>
      <c r="Q1026" s="72"/>
      <c r="R1026" s="72"/>
      <c r="S1026" s="72">
        <f t="shared" si="563"/>
        <v>0.81277395122941476</v>
      </c>
      <c r="T1026" s="72">
        <f t="shared" si="564"/>
        <v>0.90023101528062799</v>
      </c>
      <c r="U1026" s="72">
        <f t="shared" si="565"/>
        <v>0.91377798887324002</v>
      </c>
      <c r="V1026" s="72">
        <f t="shared" si="566"/>
        <v>0.9141496076592861</v>
      </c>
      <c r="W1026" s="72">
        <f t="shared" si="567"/>
        <v>0.86707317073170731</v>
      </c>
      <c r="X1026" s="72">
        <f t="shared" si="568"/>
        <v>0.24145113206026908</v>
      </c>
      <c r="Y1026" s="72">
        <f t="shared" si="569"/>
        <v>0.14492073109903447</v>
      </c>
      <c r="Z1026" s="72">
        <f t="shared" si="570"/>
        <v>0.24905299437171941</v>
      </c>
      <c r="AA1026" s="72">
        <f t="shared" si="571"/>
        <v>1.1648741409044219E-2</v>
      </c>
      <c r="AB1026" s="72">
        <f t="shared" si="572"/>
        <v>0.17406045751633983</v>
      </c>
      <c r="AC1026" s="72"/>
      <c r="AD1026" s="72"/>
      <c r="AE1026" s="72">
        <f t="shared" si="573"/>
        <v>0.18722604877058524</v>
      </c>
      <c r="AF1026" s="72">
        <f t="shared" si="574"/>
        <v>9.9768984719372053E-2</v>
      </c>
      <c r="AG1026" s="72">
        <f t="shared" si="575"/>
        <v>8.6222011126759951E-2</v>
      </c>
      <c r="AH1026" s="72">
        <f t="shared" si="576"/>
        <v>8.5850392340713955E-2</v>
      </c>
      <c r="AI1026" s="72">
        <f t="shared" si="577"/>
        <v>0.13292682926829266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0.12778186660733332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14.653959626629861</v>
      </c>
      <c r="AX1026" s="70">
        <f t="shared" si="580"/>
        <v>2.333523050654525</v>
      </c>
      <c r="AY1026" s="70">
        <f>IFERROR(Driver!$K$19/Data!BH1026/Data!BI1026*Data!BK1026*Data!BL1026,"")</f>
        <v>0.33607321037593091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1</v>
      </c>
      <c r="F1027" s="43" t="b">
        <f>CL1027&gt;Driver!$F$56</f>
        <v>1</v>
      </c>
      <c r="G1027" s="43" t="b">
        <f>AND(CB1027&gt;Driver!$F$55,CB1027&lt;Driver!$G$55)</f>
        <v>1</v>
      </c>
      <c r="H1027" s="43" t="b">
        <f t="shared" si="555"/>
        <v>1</v>
      </c>
      <c r="I1027" s="43">
        <f t="shared" si="556"/>
        <v>2</v>
      </c>
      <c r="J1027" s="43" t="b">
        <f t="array" ref="J1027">NOT(OR(($H$9:$H$1273=TRUE)*($I$9:$I$1273&gt;0)*($BT$9:$BT$1273=BT1027)*($K$9:$K$1273&gt;K1027)))</f>
        <v>0</v>
      </c>
      <c r="K1027" s="72">
        <f t="shared" si="557"/>
        <v>0.81881461778065234</v>
      </c>
      <c r="L1027" s="72">
        <f t="shared" si="558"/>
        <v>0.82340262670211917</v>
      </c>
      <c r="M1027" s="72">
        <f t="shared" si="559"/>
        <v>0.81422660885918552</v>
      </c>
      <c r="N1027" s="72">
        <f t="shared" si="560"/>
        <v>0.62488300765193183</v>
      </c>
      <c r="O1027" s="72">
        <f t="shared" si="561"/>
        <v>0.95088505421974234</v>
      </c>
      <c r="P1027" s="72">
        <f t="shared" si="562"/>
        <v>0.86691176470588238</v>
      </c>
      <c r="Q1027" s="72"/>
      <c r="R1027" s="72"/>
      <c r="S1027" s="72">
        <f t="shared" si="563"/>
        <v>0.89131053674707494</v>
      </c>
      <c r="T1027" s="72">
        <f t="shared" si="564"/>
        <v>0.83706840326163823</v>
      </c>
      <c r="U1027" s="72">
        <f t="shared" si="565"/>
        <v>0.73765248670044459</v>
      </c>
      <c r="V1027" s="72">
        <f t="shared" si="566"/>
        <v>0.87542169953000415</v>
      </c>
      <c r="W1027" s="72">
        <f t="shared" si="567"/>
        <v>0.8651798496778812</v>
      </c>
      <c r="X1027" s="72">
        <f t="shared" si="568"/>
        <v>0.17659737329788083</v>
      </c>
      <c r="Y1027" s="72">
        <f t="shared" si="569"/>
        <v>0.18577339114081445</v>
      </c>
      <c r="Z1027" s="72">
        <f t="shared" si="570"/>
        <v>0.37511699234806811</v>
      </c>
      <c r="AA1027" s="72">
        <f t="shared" si="571"/>
        <v>4.911494578025765E-2</v>
      </c>
      <c r="AB1027" s="72">
        <f t="shared" si="572"/>
        <v>0.13308823529411762</v>
      </c>
      <c r="AC1027" s="72"/>
      <c r="AD1027" s="72"/>
      <c r="AE1027" s="72">
        <f t="shared" si="573"/>
        <v>0.10868946325292508</v>
      </c>
      <c r="AF1027" s="72">
        <f t="shared" si="574"/>
        <v>0.1629315967383618</v>
      </c>
      <c r="AG1027" s="72">
        <f t="shared" si="575"/>
        <v>0.26234751329955547</v>
      </c>
      <c r="AH1027" s="72">
        <f t="shared" si="576"/>
        <v>0.12457830046999585</v>
      </c>
      <c r="AI1027" s="72">
        <f t="shared" si="577"/>
        <v>0.13482015032211883</v>
      </c>
      <c r="AJ1027" s="72">
        <f>(AV1027-Driver!$K$179)/(Driver!$L$179-Driver!$K$179)</f>
        <v>0.48215292885343636</v>
      </c>
      <c r="AK1027" s="72">
        <f>(AW1027-Driver!$K$180)/(Driver!$L$180-Driver!$K$180)</f>
        <v>0.47155976626612284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48.115711200157691</v>
      </c>
      <c r="AX1027" s="70">
        <f t="shared" si="580"/>
        <v>7.9510529311326126</v>
      </c>
      <c r="AY1027" s="70">
        <f>IFERROR(Driver!$K$19/Data!BH1027/Data!BI1027*Data!BK1027*Data!BL1027,"")</f>
        <v>0.18699631816879331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0.78120805380306357</v>
      </c>
      <c r="L1028" s="72">
        <f t="shared" si="558"/>
        <v>0.80007654500040282</v>
      </c>
      <c r="M1028" s="72">
        <f t="shared" si="559"/>
        <v>0.76233956260572422</v>
      </c>
      <c r="N1028" s="72">
        <f t="shared" si="560"/>
        <v>0.67189812179852026</v>
      </c>
      <c r="O1028" s="72">
        <f t="shared" si="561"/>
        <v>0.7412643568683257</v>
      </c>
      <c r="P1028" s="72">
        <f t="shared" si="562"/>
        <v>0.8738562091503268</v>
      </c>
      <c r="Q1028" s="72"/>
      <c r="R1028" s="72"/>
      <c r="S1028" s="72">
        <f t="shared" si="563"/>
        <v>0.86508524872728443</v>
      </c>
      <c r="T1028" s="72">
        <f t="shared" si="564"/>
        <v>0.90193491874403464</v>
      </c>
      <c r="U1028" s="72">
        <f t="shared" si="565"/>
        <v>0.30000000000000004</v>
      </c>
      <c r="V1028" s="72">
        <f t="shared" si="566"/>
        <v>0.76556288030636854</v>
      </c>
      <c r="W1028" s="72">
        <f t="shared" si="567"/>
        <v>0.9231024930747922</v>
      </c>
      <c r="X1028" s="72">
        <f t="shared" si="568"/>
        <v>0.19992345499959713</v>
      </c>
      <c r="Y1028" s="72">
        <f t="shared" si="569"/>
        <v>0.23766043739427575</v>
      </c>
      <c r="Z1028" s="72">
        <f t="shared" si="570"/>
        <v>0.32810187820147974</v>
      </c>
      <c r="AA1028" s="72">
        <f t="shared" si="571"/>
        <v>0.2587356431316743</v>
      </c>
      <c r="AB1028" s="72">
        <f t="shared" si="572"/>
        <v>0.1261437908496732</v>
      </c>
      <c r="AC1028" s="72"/>
      <c r="AD1028" s="72"/>
      <c r="AE1028" s="72">
        <f t="shared" si="573"/>
        <v>0.13491475127271563</v>
      </c>
      <c r="AF1028" s="72">
        <f t="shared" si="574"/>
        <v>9.8065081255965331E-2</v>
      </c>
      <c r="AG1028" s="72">
        <f t="shared" si="575"/>
        <v>0.7</v>
      </c>
      <c r="AH1028" s="72">
        <f t="shared" si="576"/>
        <v>0.23443711969363146</v>
      </c>
      <c r="AI1028" s="72">
        <f t="shared" si="577"/>
        <v>7.6897506925207748E-2</v>
      </c>
      <c r="AJ1028" s="72">
        <f>(AV1028-Driver!$K$179)/(Driver!$L$179-Driver!$K$179)</f>
        <v>0.10563210055595841</v>
      </c>
      <c r="AK1028" s="72">
        <f>(AW1028-Driver!$K$180)/(Driver!$L$180-Driver!$K$180)</f>
        <v>0.17639214643720358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0.35484675424278539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19.385459554930158</v>
      </c>
      <c r="AX1028" s="70">
        <f t="shared" si="580"/>
        <v>1.6220830961866819</v>
      </c>
      <c r="AY1028" s="70">
        <f>IFERROR(Driver!$K$19/Data!BH1028/Data!BI1028*Data!BK1028*Data!BL1028,"")</f>
        <v>1.4119244855491375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0.81658992975788403</v>
      </c>
      <c r="L1029" s="72">
        <f t="shared" si="558"/>
        <v>0.72546531302876482</v>
      </c>
      <c r="M1029" s="72">
        <f t="shared" si="559"/>
        <v>0.90771454648700312</v>
      </c>
      <c r="N1029" s="72">
        <f t="shared" si="560"/>
        <v>0.97291627142224757</v>
      </c>
      <c r="O1029" s="72">
        <f t="shared" si="561"/>
        <v>0.95365874058778133</v>
      </c>
      <c r="P1029" s="72">
        <f t="shared" si="562"/>
        <v>0.79656862745098045</v>
      </c>
      <c r="Q1029" s="72"/>
      <c r="R1029" s="72"/>
      <c r="S1029" s="72">
        <f t="shared" si="563"/>
        <v>0.8257685886451227</v>
      </c>
      <c r="T1029" s="72">
        <f t="shared" si="564"/>
        <v>0.64777041647299172</v>
      </c>
      <c r="U1029" s="72">
        <f t="shared" si="565"/>
        <v>0.30000000000000004</v>
      </c>
      <c r="V1029" s="72">
        <f t="shared" si="566"/>
        <v>0.75218347994531642</v>
      </c>
      <c r="W1029" s="72">
        <f t="shared" si="567"/>
        <v>0.88647951260303426</v>
      </c>
      <c r="X1029" s="72">
        <f t="shared" si="568"/>
        <v>0.27453468697123518</v>
      </c>
      <c r="Y1029" s="72">
        <f t="shared" si="569"/>
        <v>9.2285453512996898E-2</v>
      </c>
      <c r="Z1029" s="72">
        <f t="shared" si="570"/>
        <v>2.7083728577752431E-2</v>
      </c>
      <c r="AA1029" s="72">
        <f t="shared" si="571"/>
        <v>4.6341259412218692E-2</v>
      </c>
      <c r="AB1029" s="72">
        <f t="shared" si="572"/>
        <v>0.20343137254901958</v>
      </c>
      <c r="AC1029" s="72"/>
      <c r="AD1029" s="72"/>
      <c r="AE1029" s="72">
        <f t="shared" si="573"/>
        <v>0.17423141135487724</v>
      </c>
      <c r="AF1029" s="72">
        <f t="shared" si="574"/>
        <v>0.35222958352700828</v>
      </c>
      <c r="AG1029" s="72">
        <f t="shared" si="575"/>
        <v>0.7</v>
      </c>
      <c r="AH1029" s="72">
        <f t="shared" si="576"/>
        <v>0.2478165200546836</v>
      </c>
      <c r="AI1029" s="72">
        <f t="shared" si="577"/>
        <v>0.11352048739696571</v>
      </c>
      <c r="AJ1029" s="72">
        <f>(AV1029-Driver!$K$179)/(Driver!$L$179-Driver!$K$179)</f>
        <v>3.1020868584320363E-2</v>
      </c>
      <c r="AK1029" s="72">
        <f>(AW1029-Driver!$K$180)/(Driver!$L$180-Driver!$K$180)</f>
        <v>0.11938656371048018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4.9769851698892427E-2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13.836799651547572</v>
      </c>
      <c r="AX1029" s="70">
        <f t="shared" si="580"/>
        <v>4.3312464428002277</v>
      </c>
      <c r="AY1029" s="70">
        <f>IFERROR(Driver!$K$19/Data!BH1029/Data!BI1029*Data!BK1029*Data!BL1029,"")</f>
        <v>0.19803273220229628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1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0.82301571286370134</v>
      </c>
      <c r="L1030" s="72">
        <f t="shared" si="558"/>
        <v>0.78585528966239626</v>
      </c>
      <c r="M1030" s="72">
        <f t="shared" si="559"/>
        <v>0.86017613606500642</v>
      </c>
      <c r="N1030" s="72">
        <f t="shared" si="560"/>
        <v>0.72985992537785371</v>
      </c>
      <c r="O1030" s="72">
        <f t="shared" si="561"/>
        <v>0.98726979000670823</v>
      </c>
      <c r="P1030" s="72">
        <f t="shared" si="562"/>
        <v>0.86339869281045745</v>
      </c>
      <c r="Q1030" s="72"/>
      <c r="R1030" s="72"/>
      <c r="S1030" s="72">
        <f t="shared" si="563"/>
        <v>0.95004859912756501</v>
      </c>
      <c r="T1030" s="72">
        <f t="shared" si="564"/>
        <v>0.96185424707270195</v>
      </c>
      <c r="U1030" s="72">
        <f t="shared" si="565"/>
        <v>0.73455482588092758</v>
      </c>
      <c r="V1030" s="72">
        <f t="shared" si="566"/>
        <v>0.82213190219351073</v>
      </c>
      <c r="W1030" s="72">
        <f t="shared" si="567"/>
        <v>0.88123801787164902</v>
      </c>
      <c r="X1030" s="72">
        <f t="shared" si="568"/>
        <v>0.21414471033760379</v>
      </c>
      <c r="Y1030" s="72">
        <f t="shared" si="569"/>
        <v>0.13982386393499355</v>
      </c>
      <c r="Z1030" s="72">
        <f t="shared" si="570"/>
        <v>0.27014007462214634</v>
      </c>
      <c r="AA1030" s="72">
        <f t="shared" si="571"/>
        <v>1.2730209993291774E-2</v>
      </c>
      <c r="AB1030" s="72">
        <f t="shared" si="572"/>
        <v>0.13660130718954255</v>
      </c>
      <c r="AC1030" s="72"/>
      <c r="AD1030" s="72"/>
      <c r="AE1030" s="72">
        <f t="shared" si="573"/>
        <v>4.995140087243502E-2</v>
      </c>
      <c r="AF1030" s="72">
        <f t="shared" si="574"/>
        <v>3.8145752927298035E-2</v>
      </c>
      <c r="AG1030" s="72">
        <f t="shared" si="575"/>
        <v>0.26544517411907242</v>
      </c>
      <c r="AH1030" s="72">
        <f t="shared" si="576"/>
        <v>0.17786809780648924</v>
      </c>
      <c r="AI1030" s="72">
        <f t="shared" si="577"/>
        <v>0.11876198212835093</v>
      </c>
      <c r="AJ1030" s="72">
        <f>(AV1030-Driver!$K$179)/(Driver!$L$179-Driver!$K$179)</f>
        <v>0.51970026589315932</v>
      </c>
      <c r="AK1030" s="72">
        <f>(AW1030-Driver!$K$180)/(Driver!$L$180-Driver!$K$180)</f>
        <v>0.46663000889590661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8.3380901117819345E-2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47.635871406489542</v>
      </c>
      <c r="AX1030" s="70">
        <f t="shared" si="580"/>
        <v>7.0062606715993168</v>
      </c>
      <c r="AY1030" s="70">
        <f>IFERROR(Driver!$K$19/Data!BH1030/Data!BI1030*Data!BK1030*Data!BL1030,"")</f>
        <v>0.33177007964077831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0.7936336032664153</v>
      </c>
      <c r="L1031" s="72">
        <f t="shared" si="558"/>
        <v>0.71378212875674807</v>
      </c>
      <c r="M1031" s="72">
        <f t="shared" si="559"/>
        <v>0.87348507777608264</v>
      </c>
      <c r="N1031" s="72">
        <f t="shared" si="560"/>
        <v>0.88374913046227788</v>
      </c>
      <c r="O1031" s="72">
        <f t="shared" si="561"/>
        <v>0.9470410701862314</v>
      </c>
      <c r="P1031" s="72">
        <f t="shared" si="562"/>
        <v>0.78966503267973853</v>
      </c>
      <c r="Q1031" s="72"/>
      <c r="R1031" s="72"/>
      <c r="S1031" s="72">
        <f t="shared" si="563"/>
        <v>0.8156642938021561</v>
      </c>
      <c r="T1031" s="72">
        <f t="shared" si="564"/>
        <v>0.88261048277478893</v>
      </c>
      <c r="U1031" s="72">
        <f t="shared" si="565"/>
        <v>0.30000000000000004</v>
      </c>
      <c r="V1031" s="72">
        <f t="shared" si="566"/>
        <v>0.75412280701504875</v>
      </c>
      <c r="W1031" s="72">
        <f t="shared" si="567"/>
        <v>0.9320887096774193</v>
      </c>
      <c r="X1031" s="72">
        <f t="shared" si="568"/>
        <v>0.28621787124325193</v>
      </c>
      <c r="Y1031" s="72">
        <f t="shared" si="569"/>
        <v>0.12651492222391736</v>
      </c>
      <c r="Z1031" s="72">
        <f t="shared" si="570"/>
        <v>0.11625086953772212</v>
      </c>
      <c r="AA1031" s="72">
        <f t="shared" si="571"/>
        <v>5.2958929813768547E-2</v>
      </c>
      <c r="AB1031" s="72">
        <f t="shared" si="572"/>
        <v>0.21033496732026141</v>
      </c>
      <c r="AC1031" s="72"/>
      <c r="AD1031" s="72"/>
      <c r="AE1031" s="72">
        <f t="shared" si="573"/>
        <v>0.18433570619784384</v>
      </c>
      <c r="AF1031" s="72">
        <f t="shared" si="574"/>
        <v>0.11738951722521107</v>
      </c>
      <c r="AG1031" s="72">
        <f t="shared" si="575"/>
        <v>0.7</v>
      </c>
      <c r="AH1031" s="72">
        <f t="shared" si="576"/>
        <v>0.24587719298495128</v>
      </c>
      <c r="AI1031" s="72">
        <f t="shared" si="577"/>
        <v>6.7911290322580642E-2</v>
      </c>
      <c r="AJ1031" s="72">
        <f>(AV1031-Driver!$K$179)/(Driver!$L$179-Driver!$K$179)</f>
        <v>1.9337684312303597E-2</v>
      </c>
      <c r="AK1031" s="72">
        <f>(AW1031-Driver!$K$180)/(Driver!$L$180-Driver!$K$180)</f>
        <v>0.10440717796986242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12.378775488638642</v>
      </c>
      <c r="AX1031" s="70">
        <f t="shared" si="580"/>
        <v>3.5287421741605005</v>
      </c>
      <c r="AY1031" s="70">
        <f>IFERROR(Driver!$K$19/Data!BH1031/Data!BI1031*Data!BK1031*Data!BL1031,"")</f>
        <v>0.17170122214753861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0.7891882227750382</v>
      </c>
      <c r="L1032" s="72">
        <f t="shared" si="558"/>
        <v>0.81562726613488035</v>
      </c>
      <c r="M1032" s="72">
        <f t="shared" si="559"/>
        <v>0.76274917941519604</v>
      </c>
      <c r="N1032" s="72">
        <f t="shared" si="560"/>
        <v>0.6130857522291786</v>
      </c>
      <c r="O1032" s="72">
        <f t="shared" si="561"/>
        <v>0.75416505399026579</v>
      </c>
      <c r="P1032" s="72">
        <f t="shared" si="562"/>
        <v>0.92099673202614385</v>
      </c>
      <c r="Q1032" s="72"/>
      <c r="R1032" s="72"/>
      <c r="S1032" s="72">
        <f t="shared" si="563"/>
        <v>0.86874748714681538</v>
      </c>
      <c r="T1032" s="72">
        <f t="shared" si="564"/>
        <v>0.92460135842724078</v>
      </c>
      <c r="U1032" s="72">
        <f t="shared" si="565"/>
        <v>0.30000000000000004</v>
      </c>
      <c r="V1032" s="72">
        <f t="shared" si="566"/>
        <v>0.76248556247800614</v>
      </c>
      <c r="W1032" s="72">
        <f t="shared" si="567"/>
        <v>0.94399933510638301</v>
      </c>
      <c r="X1032" s="72">
        <f t="shared" si="568"/>
        <v>0.18437273386511965</v>
      </c>
      <c r="Y1032" s="72">
        <f t="shared" si="569"/>
        <v>0.23725082058480393</v>
      </c>
      <c r="Z1032" s="72">
        <f t="shared" si="570"/>
        <v>0.38691424777082145</v>
      </c>
      <c r="AA1032" s="72">
        <f t="shared" si="571"/>
        <v>0.24583494600973418</v>
      </c>
      <c r="AB1032" s="72">
        <f t="shared" si="572"/>
        <v>7.9003267973856206E-2</v>
      </c>
      <c r="AC1032" s="72"/>
      <c r="AD1032" s="72"/>
      <c r="AE1032" s="72">
        <f t="shared" si="573"/>
        <v>0.13125251285318462</v>
      </c>
      <c r="AF1032" s="72">
        <f t="shared" si="574"/>
        <v>7.5398641572759273E-2</v>
      </c>
      <c r="AG1032" s="72">
        <f t="shared" si="575"/>
        <v>0.7</v>
      </c>
      <c r="AH1032" s="72">
        <f t="shared" si="576"/>
        <v>0.23751443752199386</v>
      </c>
      <c r="AI1032" s="72">
        <f t="shared" si="577"/>
        <v>5.6000664893617019E-2</v>
      </c>
      <c r="AJ1032" s="72">
        <f>(AV1032-Driver!$K$179)/(Driver!$L$179-Driver!$K$179)</f>
        <v>0.12118282169043589</v>
      </c>
      <c r="AK1032" s="72">
        <f>(AW1032-Driver!$K$180)/(Driver!$L$180-Driver!$K$180)</f>
        <v>0.21456643358299593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0.3419460571208453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23.10116819773954</v>
      </c>
      <c r="AX1032" s="70">
        <f t="shared" si="580"/>
        <v>1.0927717700626067</v>
      </c>
      <c r="AY1032" s="70">
        <f>IFERROR(Driver!$K$19/Data!BH1032/Data!BI1032*Data!BK1032*Data!BL1032,"")</f>
        <v>1.3605930025093971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0.79844815665830282</v>
      </c>
      <c r="L1033" s="72">
        <f t="shared" ref="L1033:L1096" si="595">1-X1033</f>
        <v>0.70952783820804122</v>
      </c>
      <c r="M1033" s="72">
        <f t="shared" ref="M1033:M1096" si="596">1-Y1033</f>
        <v>0.88736847510856443</v>
      </c>
      <c r="N1033" s="72">
        <f t="shared" ref="N1033:N1096" si="597">1-Z1033</f>
        <v>0.85718870549547843</v>
      </c>
      <c r="O1033" s="72">
        <f t="shared" ref="O1033:O1096" si="598">1-AA1033</f>
        <v>0.9957663930328291</v>
      </c>
      <c r="P1033" s="72">
        <f t="shared" ref="P1033:P1096" si="599">1-AB1033</f>
        <v>0.80915032679738563</v>
      </c>
      <c r="Q1033" s="72"/>
      <c r="R1033" s="72"/>
      <c r="S1033" s="72">
        <f t="shared" ref="S1033:S1096" si="600">1-AE1033</f>
        <v>0.83527818795530084</v>
      </c>
      <c r="T1033" s="72">
        <f t="shared" ref="T1033:T1096" si="601">1-AF1033</f>
        <v>0.99314138679080433</v>
      </c>
      <c r="U1033" s="72">
        <f t="shared" ref="U1033:U1096" si="602">1-AG1033</f>
        <v>0.30000000000000004</v>
      </c>
      <c r="V1033" s="72">
        <f t="shared" ref="V1033:V1096" si="603">1-AH1033</f>
        <v>0.75072306667122146</v>
      </c>
      <c r="W1033" s="72">
        <f t="shared" ref="W1033:W1096" si="604">1-AI1033</f>
        <v>0.90017301038062281</v>
      </c>
      <c r="X1033" s="72">
        <f t="shared" ref="X1033:X1096" si="605">ABS(AJ1033-AJ$1)</f>
        <v>0.29047216179195873</v>
      </c>
      <c r="Y1033" s="72">
        <f t="shared" ref="Y1033:Y1096" si="606">AVERAGE(Z1033:AB1033)</f>
        <v>0.11263152489143563</v>
      </c>
      <c r="Z1033" s="72">
        <f t="shared" ref="Z1033:Z1096" si="607">ABS(AL1033-AL$1)</f>
        <v>0.14281129450452157</v>
      </c>
      <c r="AA1033" s="72">
        <f t="shared" ref="AA1033:AA1096" si="608">ABS(AM1033-AM$1)</f>
        <v>4.2336069671709553E-3</v>
      </c>
      <c r="AB1033" s="72">
        <f t="shared" ref="AB1033:AB1096" si="609">ABS(AN1033-AN$1)</f>
        <v>0.19084967320261437</v>
      </c>
      <c r="AC1033" s="72"/>
      <c r="AD1033" s="72"/>
      <c r="AE1033" s="72">
        <f t="shared" ref="AE1033:AE1096" si="610">ABS(AQ$1-AQ1033)</f>
        <v>0.16472181204469913</v>
      </c>
      <c r="AF1033" s="72">
        <f t="shared" ref="AF1033:AF1096" si="611">ABS(AR$1-AR1033)</f>
        <v>6.8586132091957158E-3</v>
      </c>
      <c r="AG1033" s="72">
        <f t="shared" ref="AG1033:AG1096" si="612">ABS(AS$1-AS1033)</f>
        <v>0.7</v>
      </c>
      <c r="AH1033" s="72">
        <f t="shared" ref="AH1033:AH1096" si="613">ABS(AT$1-AT1033)</f>
        <v>0.24927693332877851</v>
      </c>
      <c r="AI1033" s="72">
        <f t="shared" ref="AI1033:AI1096" si="614">ABS(AU$1-AU1033)</f>
        <v>9.9826989619377166E-2</v>
      </c>
      <c r="AJ1033" s="72">
        <f>(AV1033-Driver!$K$179)/(Driver!$L$179-Driver!$K$179)</f>
        <v>1.5083393763596808E-2</v>
      </c>
      <c r="AK1033" s="72">
        <f>(AW1033-Driver!$K$180)/(Driver!$L$180-Driver!$K$180)</f>
        <v>0.12253417867917102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14.143173942146207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0.3992685934315045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1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1</v>
      </c>
      <c r="I1034" s="43">
        <f t="shared" si="593"/>
        <v>2</v>
      </c>
      <c r="J1034" s="43" t="b">
        <f t="array" ref="J1034">NOT(OR(($H$9:$H$1273=TRUE)*($I$9:$I$1273&gt;0)*($BT$9:$BT$1273=BT1034)*($K$9:$K$1273&gt;K1034)))</f>
        <v>0</v>
      </c>
      <c r="K1034" s="72">
        <f t="shared" si="594"/>
        <v>0.83260150506819031</v>
      </c>
      <c r="L1034" s="72">
        <f t="shared" si="595"/>
        <v>0.79955281605027806</v>
      </c>
      <c r="M1034" s="72">
        <f t="shared" si="596"/>
        <v>0.86565019408610255</v>
      </c>
      <c r="N1034" s="72">
        <f t="shared" si="597"/>
        <v>0.71341775754126346</v>
      </c>
      <c r="O1034" s="72">
        <f t="shared" si="598"/>
        <v>0.99104916458632519</v>
      </c>
      <c r="P1034" s="72">
        <f t="shared" si="599"/>
        <v>0.89248366013071889</v>
      </c>
      <c r="Q1034" s="72"/>
      <c r="R1034" s="72"/>
      <c r="S1034" s="72">
        <f t="shared" si="600"/>
        <v>0.95194646816677286</v>
      </c>
      <c r="T1034" s="72">
        <f t="shared" si="601"/>
        <v>0.97548515092452237</v>
      </c>
      <c r="U1034" s="72">
        <f t="shared" si="602"/>
        <v>0.82715238980502703</v>
      </c>
      <c r="V1034" s="72">
        <f t="shared" si="603"/>
        <v>0.79666473874176014</v>
      </c>
      <c r="W1034" s="72">
        <f t="shared" si="604"/>
        <v>0.86117537965735824</v>
      </c>
      <c r="X1034" s="72">
        <f t="shared" si="605"/>
        <v>0.20044718394972189</v>
      </c>
      <c r="Y1034" s="72">
        <f t="shared" si="606"/>
        <v>0.13434980591389747</v>
      </c>
      <c r="Z1034" s="72">
        <f t="shared" si="607"/>
        <v>0.28658224245873648</v>
      </c>
      <c r="AA1034" s="72">
        <f t="shared" si="608"/>
        <v>8.9508354136747931E-3</v>
      </c>
      <c r="AB1034" s="72">
        <f t="shared" si="609"/>
        <v>0.10751633986928116</v>
      </c>
      <c r="AC1034" s="72"/>
      <c r="AD1034" s="72"/>
      <c r="AE1034" s="72">
        <f t="shared" si="610"/>
        <v>4.8053531833227109E-2</v>
      </c>
      <c r="AF1034" s="72">
        <f t="shared" si="611"/>
        <v>2.4514849075477685E-2</v>
      </c>
      <c r="AG1034" s="72">
        <f t="shared" si="612"/>
        <v>0.17284761019497297</v>
      </c>
      <c r="AH1034" s="72">
        <f t="shared" si="613"/>
        <v>0.20333526125823984</v>
      </c>
      <c r="AI1034" s="72">
        <f t="shared" si="614"/>
        <v>0.1388246203426417</v>
      </c>
      <c r="AJ1034" s="72">
        <f>(AV1034-Driver!$K$179)/(Driver!$L$179-Driver!$K$179)</f>
        <v>0.50600273950527741</v>
      </c>
      <c r="AK1034" s="72">
        <f>(AW1034-Driver!$K$180)/(Driver!$L$180-Driver!$K$180)</f>
        <v>0.44107132331799337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8.7160275697436326E-2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45.14810710226029</v>
      </c>
      <c r="AX1034" s="70">
        <f t="shared" si="617"/>
        <v>7.1542401821286283</v>
      </c>
      <c r="AY1034" s="70">
        <f>IFERROR(Driver!$K$19/Data!BH1034/Data!BI1034*Data!BK1034*Data!BL1034,"")</f>
        <v>0.34680809660224154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1</v>
      </c>
      <c r="H1035" s="43" t="b">
        <f t="shared" si="592"/>
        <v>0</v>
      </c>
      <c r="I1035" s="43">
        <f t="shared" si="593"/>
        <v>2</v>
      </c>
      <c r="J1035" s="43" t="b">
        <f t="array" ref="J1035">NOT(OR(($H$9:$H$1273=TRUE)*($I$9:$I$1273&gt;0)*($BT$9:$BT$1273=BT1035)*($K$9:$K$1273&gt;K1035)))</f>
        <v>0</v>
      </c>
      <c r="K1035" s="72">
        <f t="shared" si="594"/>
        <v>0.82702541943915708</v>
      </c>
      <c r="L1035" s="72">
        <f t="shared" si="595"/>
        <v>0.85132140842800741</v>
      </c>
      <c r="M1035" s="72">
        <f t="shared" si="596"/>
        <v>0.80272943045030665</v>
      </c>
      <c r="N1035" s="72">
        <f t="shared" si="597"/>
        <v>0.67000094858660597</v>
      </c>
      <c r="O1035" s="72">
        <f t="shared" si="598"/>
        <v>0.89668407479045775</v>
      </c>
      <c r="P1035" s="72">
        <f t="shared" si="599"/>
        <v>0.84150326797385622</v>
      </c>
      <c r="Q1035" s="72"/>
      <c r="R1035" s="72"/>
      <c r="S1035" s="72">
        <f t="shared" si="600"/>
        <v>0.82900141994635168</v>
      </c>
      <c r="T1035" s="72">
        <f t="shared" si="601"/>
        <v>0.89696133464740468</v>
      </c>
      <c r="U1035" s="72">
        <f t="shared" si="602"/>
        <v>0.9809618402086393</v>
      </c>
      <c r="V1035" s="72">
        <f t="shared" si="603"/>
        <v>0.85131240611422565</v>
      </c>
      <c r="W1035" s="72">
        <f t="shared" si="604"/>
        <v>0.9868553912729896</v>
      </c>
      <c r="X1035" s="72">
        <f t="shared" si="605"/>
        <v>0.14867859157199256</v>
      </c>
      <c r="Y1035" s="72">
        <f t="shared" si="606"/>
        <v>0.19727056954969335</v>
      </c>
      <c r="Z1035" s="72">
        <f t="shared" si="607"/>
        <v>0.32999905141339403</v>
      </c>
      <c r="AA1035" s="72">
        <f t="shared" si="608"/>
        <v>0.10331592520954222</v>
      </c>
      <c r="AB1035" s="72">
        <f t="shared" si="609"/>
        <v>0.15849673202614376</v>
      </c>
      <c r="AC1035" s="72"/>
      <c r="AD1035" s="72"/>
      <c r="AE1035" s="72">
        <f t="shared" si="610"/>
        <v>0.17099858005364832</v>
      </c>
      <c r="AF1035" s="72">
        <f t="shared" si="611"/>
        <v>0.10303866535259534</v>
      </c>
      <c r="AG1035" s="72">
        <f t="shared" si="612"/>
        <v>1.9038159791360754E-2</v>
      </c>
      <c r="AH1035" s="72">
        <f t="shared" si="613"/>
        <v>0.14868759388577429</v>
      </c>
      <c r="AI1035" s="72">
        <f t="shared" si="614"/>
        <v>1.3144608727010454E-2</v>
      </c>
      <c r="AJ1035" s="72">
        <f>(AV1035-Driver!$K$179)/(Driver!$L$179-Driver!$K$179)</f>
        <v>0.15687696398356296</v>
      </c>
      <c r="AK1035" s="72">
        <f>(AW1035-Driver!$K$180)/(Driver!$L$180-Driver!$K$180)</f>
        <v>0.13956989851066978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15.801352159662869</v>
      </c>
      <c r="AX1035" s="70">
        <f t="shared" si="617"/>
        <v>1.6050085372794536</v>
      </c>
      <c r="AY1035" s="70">
        <f>IFERROR(Driver!$K$19/Data!BH1035/Data!BI1035*Data!BK1035*Data!BL1035,"")</f>
        <v>0.79351413615854582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0.76297045147139575</v>
      </c>
      <c r="L1036" s="72">
        <f t="shared" si="595"/>
        <v>0.64114495205865785</v>
      </c>
      <c r="M1036" s="72">
        <f t="shared" si="596"/>
        <v>0.88479595088413376</v>
      </c>
      <c r="N1036" s="72">
        <f t="shared" si="597"/>
        <v>0.75325839499146263</v>
      </c>
      <c r="O1036" s="72">
        <f t="shared" si="598"/>
        <v>0.98364579753021963</v>
      </c>
      <c r="P1036" s="72">
        <f t="shared" si="599"/>
        <v>0.91748366013071903</v>
      </c>
      <c r="Q1036" s="72"/>
      <c r="R1036" s="72"/>
      <c r="S1036" s="72">
        <f t="shared" si="600"/>
        <v>0.9555385561378732</v>
      </c>
      <c r="T1036" s="72">
        <f t="shared" si="601"/>
        <v>0.90619999340142932</v>
      </c>
      <c r="U1036" s="72">
        <f t="shared" si="602"/>
        <v>0.73507248535262448</v>
      </c>
      <c r="V1036" s="72">
        <f t="shared" si="603"/>
        <v>0.87113577204930215</v>
      </c>
      <c r="W1036" s="72">
        <f t="shared" si="604"/>
        <v>0.8681612951977935</v>
      </c>
      <c r="X1036" s="72">
        <f t="shared" si="605"/>
        <v>0.35885504794134221</v>
      </c>
      <c r="Y1036" s="72">
        <f t="shared" si="606"/>
        <v>0.11520404911586624</v>
      </c>
      <c r="Z1036" s="72">
        <f t="shared" si="607"/>
        <v>0.24674160500853731</v>
      </c>
      <c r="AA1036" s="72">
        <f t="shared" si="608"/>
        <v>1.6354202469780366E-2</v>
      </c>
      <c r="AB1036" s="72">
        <f t="shared" si="609"/>
        <v>8.251633986928103E-2</v>
      </c>
      <c r="AC1036" s="72"/>
      <c r="AD1036" s="72"/>
      <c r="AE1036" s="72">
        <f t="shared" si="610"/>
        <v>4.4461443862126832E-2</v>
      </c>
      <c r="AF1036" s="72">
        <f t="shared" si="611"/>
        <v>9.3800006598570643E-2</v>
      </c>
      <c r="AG1036" s="72">
        <f t="shared" si="612"/>
        <v>0.26492751464737552</v>
      </c>
      <c r="AH1036" s="72">
        <f t="shared" si="613"/>
        <v>0.12886422795069788</v>
      </c>
      <c r="AI1036" s="72">
        <f t="shared" si="614"/>
        <v>0.13183870480220652</v>
      </c>
      <c r="AJ1036" s="72">
        <f>(AV1036-Driver!$K$179)/(Driver!$L$179-Driver!$K$179)</f>
        <v>0.66441060349689773</v>
      </c>
      <c r="AK1036" s="72">
        <f>(AW1036-Driver!$K$180)/(Driver!$L$180-Driver!$K$180)</f>
        <v>0.41501339000850646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0.11246531358089149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42.611748331708029</v>
      </c>
      <c r="AX1036" s="70">
        <f t="shared" si="617"/>
        <v>6.7956744450768358</v>
      </c>
      <c r="AY1036" s="70">
        <f>IFERROR(Driver!$K$19/Data!BH1036/Data!BI1036*Data!BK1036*Data!BL1036,"")</f>
        <v>0.4474960757600086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0.81303730779930994</v>
      </c>
      <c r="L1037" s="72">
        <f t="shared" si="595"/>
        <v>0.74158004995568449</v>
      </c>
      <c r="M1037" s="72">
        <f t="shared" si="596"/>
        <v>0.88449456564293538</v>
      </c>
      <c r="N1037" s="72">
        <f t="shared" si="597"/>
        <v>0.82999588945804081</v>
      </c>
      <c r="O1037" s="72">
        <f t="shared" si="598"/>
        <v>0.98884728459494819</v>
      </c>
      <c r="P1037" s="72">
        <f t="shared" si="599"/>
        <v>0.83464052287581703</v>
      </c>
      <c r="Q1037" s="72"/>
      <c r="R1037" s="72"/>
      <c r="S1037" s="72">
        <f t="shared" si="600"/>
        <v>0.82949621720439781</v>
      </c>
      <c r="T1037" s="72">
        <f t="shared" si="601"/>
        <v>0.90061030529393316</v>
      </c>
      <c r="U1037" s="72">
        <f t="shared" si="602"/>
        <v>0.83341373378826633</v>
      </c>
      <c r="V1037" s="72">
        <f t="shared" si="603"/>
        <v>0.78912006006677915</v>
      </c>
      <c r="W1037" s="72">
        <f t="shared" si="604"/>
        <v>0.62149532710280386</v>
      </c>
      <c r="X1037" s="72">
        <f t="shared" si="605"/>
        <v>0.25841995004431551</v>
      </c>
      <c r="Y1037" s="72">
        <f t="shared" si="606"/>
        <v>0.11550543435706466</v>
      </c>
      <c r="Z1037" s="72">
        <f t="shared" si="607"/>
        <v>0.17000411054195913</v>
      </c>
      <c r="AA1037" s="72">
        <f t="shared" si="608"/>
        <v>1.1152715405051847E-2</v>
      </c>
      <c r="AB1037" s="72">
        <f t="shared" si="609"/>
        <v>0.16535947712418297</v>
      </c>
      <c r="AC1037" s="72"/>
      <c r="AD1037" s="72"/>
      <c r="AE1037" s="72">
        <f t="shared" si="610"/>
        <v>0.17050378279560222</v>
      </c>
      <c r="AF1037" s="72">
        <f t="shared" si="611"/>
        <v>9.9389694706066858E-2</v>
      </c>
      <c r="AG1037" s="72">
        <f t="shared" si="612"/>
        <v>0.16658626621173372</v>
      </c>
      <c r="AH1037" s="72">
        <f t="shared" si="613"/>
        <v>0.21087993993322085</v>
      </c>
      <c r="AI1037" s="72">
        <f t="shared" si="614"/>
        <v>0.37850467289719614</v>
      </c>
      <c r="AJ1037" s="72">
        <f>(AV1037-Driver!$K$179)/(Driver!$L$179-Driver!$K$179)</f>
        <v>4.713560551124002E-2</v>
      </c>
      <c r="AK1037" s="72">
        <f>(AW1037-Driver!$K$180)/(Driver!$L$180-Driver!$K$180)</f>
        <v>0.14417022456214898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0.10726382651616297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16.249126631624591</v>
      </c>
      <c r="AX1037" s="70">
        <f t="shared" si="617"/>
        <v>3.0449630051223675</v>
      </c>
      <c r="AY1037" s="70">
        <f>IFERROR(Driver!$K$19/Data!BH1037/Data!BI1037*Data!BK1037*Data!BL1037,"")</f>
        <v>0.4267995163011824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0.82135195072416822</v>
      </c>
      <c r="L1038" s="72">
        <f t="shared" si="595"/>
        <v>0.74351381838691488</v>
      </c>
      <c r="M1038" s="72">
        <f t="shared" si="596"/>
        <v>0.89919008306142145</v>
      </c>
      <c r="N1038" s="72">
        <f t="shared" si="597"/>
        <v>0.89554638588503144</v>
      </c>
      <c r="O1038" s="72">
        <f t="shared" si="598"/>
        <v>0.97073301362603048</v>
      </c>
      <c r="P1038" s="72">
        <f t="shared" si="599"/>
        <v>0.83129084967320255</v>
      </c>
      <c r="Q1038" s="72"/>
      <c r="R1038" s="72"/>
      <c r="S1038" s="72">
        <f t="shared" si="600"/>
        <v>0.99219618970913204</v>
      </c>
      <c r="T1038" s="72">
        <f t="shared" si="601"/>
        <v>0.43918648227665613</v>
      </c>
      <c r="U1038" s="72">
        <f t="shared" si="602"/>
        <v>0.30000000000000004</v>
      </c>
      <c r="V1038" s="72">
        <f t="shared" si="603"/>
        <v>0.75054678580464751</v>
      </c>
      <c r="W1038" s="72">
        <f t="shared" si="604"/>
        <v>0.85603715170278638</v>
      </c>
      <c r="X1038" s="72">
        <f t="shared" si="605"/>
        <v>0.25648618161308512</v>
      </c>
      <c r="Y1038" s="72">
        <f t="shared" si="606"/>
        <v>0.10080991693857851</v>
      </c>
      <c r="Z1038" s="72">
        <f t="shared" si="607"/>
        <v>0.10445361411496862</v>
      </c>
      <c r="AA1038" s="72">
        <f t="shared" si="608"/>
        <v>2.9266986373969531E-2</v>
      </c>
      <c r="AB1038" s="72">
        <f t="shared" si="609"/>
        <v>0.1687091503267974</v>
      </c>
      <c r="AC1038" s="72"/>
      <c r="AD1038" s="72"/>
      <c r="AE1038" s="72">
        <f t="shared" si="610"/>
        <v>7.8038102908680185E-3</v>
      </c>
      <c r="AF1038" s="72">
        <f t="shared" si="611"/>
        <v>0.56081351772334387</v>
      </c>
      <c r="AG1038" s="72">
        <f t="shared" si="612"/>
        <v>0.7</v>
      </c>
      <c r="AH1038" s="72">
        <f t="shared" si="613"/>
        <v>0.24945321419535246</v>
      </c>
      <c r="AI1038" s="72">
        <f t="shared" si="614"/>
        <v>0.14396284829721362</v>
      </c>
      <c r="AJ1038" s="72">
        <f>(AV1038-Driver!$K$179)/(Driver!$L$179-Driver!$K$179)</f>
        <v>4.9069373942470393E-2</v>
      </c>
      <c r="AK1038" s="72">
        <f>(AW1038-Driver!$K$180)/(Driver!$L$180-Driver!$K$180)</f>
        <v>0.48069793567513192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49.005178367490345</v>
      </c>
      <c r="AX1038" s="70">
        <f t="shared" si="617"/>
        <v>5.5150825270347177</v>
      </c>
      <c r="AY1038" s="70">
        <f>IFERROR(Driver!$K$19/Data!BH1038/Data!BI1038*Data!BK1038*Data!BL1038,"")</f>
        <v>0.26597074738042331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0.81201246864706522</v>
      </c>
      <c r="L1039" s="72">
        <f t="shared" si="595"/>
        <v>0.74818709209572154</v>
      </c>
      <c r="M1039" s="72">
        <f t="shared" si="596"/>
        <v>0.87583784519840902</v>
      </c>
      <c r="N1039" s="72">
        <f t="shared" si="597"/>
        <v>0.81039176626826026</v>
      </c>
      <c r="O1039" s="72">
        <f t="shared" si="598"/>
        <v>0.99114137717010387</v>
      </c>
      <c r="P1039" s="72">
        <f t="shared" si="599"/>
        <v>0.82598039215686281</v>
      </c>
      <c r="Q1039" s="72"/>
      <c r="R1039" s="72"/>
      <c r="S1039" s="72">
        <f t="shared" si="600"/>
        <v>0.8260780741474647</v>
      </c>
      <c r="T1039" s="72">
        <f t="shared" si="601"/>
        <v>0.9069532798023151</v>
      </c>
      <c r="U1039" s="72">
        <f t="shared" si="602"/>
        <v>0.81367316482761065</v>
      </c>
      <c r="V1039" s="72">
        <f t="shared" si="603"/>
        <v>0.78850305986133651</v>
      </c>
      <c r="W1039" s="72">
        <f t="shared" si="604"/>
        <v>0.99910714285714286</v>
      </c>
      <c r="X1039" s="72">
        <f t="shared" si="605"/>
        <v>0.25181290790427846</v>
      </c>
      <c r="Y1039" s="72">
        <f t="shared" si="606"/>
        <v>0.12416215480159103</v>
      </c>
      <c r="Z1039" s="72">
        <f t="shared" si="607"/>
        <v>0.18960823373173968</v>
      </c>
      <c r="AA1039" s="72">
        <f t="shared" si="608"/>
        <v>8.8586228298961484E-3</v>
      </c>
      <c r="AB1039" s="72">
        <f t="shared" si="609"/>
        <v>0.17401960784313722</v>
      </c>
      <c r="AC1039" s="72"/>
      <c r="AD1039" s="72"/>
      <c r="AE1039" s="72">
        <f t="shared" si="610"/>
        <v>0.17392192585253524</v>
      </c>
      <c r="AF1039" s="72">
        <f t="shared" si="611"/>
        <v>9.3046720197684923E-2</v>
      </c>
      <c r="AG1039" s="72">
        <f t="shared" si="612"/>
        <v>0.18632683517238935</v>
      </c>
      <c r="AH1039" s="72">
        <f t="shared" si="613"/>
        <v>0.21149694013866344</v>
      </c>
      <c r="AI1039" s="72">
        <f t="shared" si="614"/>
        <v>8.9285714285713969E-4</v>
      </c>
      <c r="AJ1039" s="72">
        <f>(AV1039-Driver!$K$179)/(Driver!$L$179-Driver!$K$179)</f>
        <v>5.3742647651277092E-2</v>
      </c>
      <c r="AK1039" s="72">
        <f>(AW1039-Driver!$K$180)/(Driver!$L$180-Driver!$K$180)</f>
        <v>0.13343066220929495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15.203787277884011</v>
      </c>
      <c r="AX1039" s="70">
        <f t="shared" si="617"/>
        <v>2.8685258964143427</v>
      </c>
      <c r="AY1039" s="70">
        <f>IFERROR(Driver!$K$19/Data!BH1039/Data!BI1039*Data!BK1039*Data!BL1039,"")</f>
        <v>0.34717500767964637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0.79504390687556992</v>
      </c>
      <c r="L1040" s="72">
        <f t="shared" si="595"/>
        <v>0.72457900249778429</v>
      </c>
      <c r="M1040" s="72">
        <f t="shared" si="596"/>
        <v>0.86550881125335555</v>
      </c>
      <c r="N1040" s="72">
        <f t="shared" si="597"/>
        <v>0.81734806804527915</v>
      </c>
      <c r="O1040" s="72">
        <f t="shared" si="598"/>
        <v>0.94907215656446065</v>
      </c>
      <c r="P1040" s="72">
        <f t="shared" si="599"/>
        <v>0.83010620915032685</v>
      </c>
      <c r="Q1040" s="72"/>
      <c r="R1040" s="72"/>
      <c r="S1040" s="72">
        <f t="shared" si="600"/>
        <v>0.81737710926639562</v>
      </c>
      <c r="T1040" s="72">
        <f t="shared" si="601"/>
        <v>0.93198643996525476</v>
      </c>
      <c r="U1040" s="72">
        <f t="shared" si="602"/>
        <v>0.30000000000000004</v>
      </c>
      <c r="V1040" s="72">
        <f t="shared" si="603"/>
        <v>0.75255578525160693</v>
      </c>
      <c r="W1040" s="72">
        <f t="shared" si="604"/>
        <v>0.90813249571673327</v>
      </c>
      <c r="X1040" s="72">
        <f t="shared" si="605"/>
        <v>0.27542099750221577</v>
      </c>
      <c r="Y1040" s="72">
        <f t="shared" si="606"/>
        <v>0.13449118874664445</v>
      </c>
      <c r="Z1040" s="72">
        <f t="shared" si="607"/>
        <v>0.18265193195472079</v>
      </c>
      <c r="AA1040" s="72">
        <f t="shared" si="608"/>
        <v>5.0927843435539404E-2</v>
      </c>
      <c r="AB1040" s="72">
        <f t="shared" si="609"/>
        <v>0.16989379084967318</v>
      </c>
      <c r="AC1040" s="72"/>
      <c r="AD1040" s="72"/>
      <c r="AE1040" s="72">
        <f t="shared" si="610"/>
        <v>0.18262289073360441</v>
      </c>
      <c r="AF1040" s="72">
        <f t="shared" si="611"/>
        <v>6.8013560034745235E-2</v>
      </c>
      <c r="AG1040" s="72">
        <f t="shared" si="612"/>
        <v>0.7</v>
      </c>
      <c r="AH1040" s="72">
        <f t="shared" si="613"/>
        <v>0.24744421474839309</v>
      </c>
      <c r="AI1040" s="72">
        <f t="shared" si="614"/>
        <v>9.1867504283266704E-2</v>
      </c>
      <c r="AJ1040" s="72">
        <f>(AV1040-Driver!$K$179)/(Driver!$L$179-Driver!$K$179)</f>
        <v>3.0134558053339779E-2</v>
      </c>
      <c r="AK1040" s="72">
        <f>(AW1040-Driver!$K$180)/(Driver!$L$180-Driver!$K$180)</f>
        <v>0.13621729946683142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15.475025666767564</v>
      </c>
      <c r="AX1040" s="70">
        <f t="shared" si="617"/>
        <v>2.9311326124075125</v>
      </c>
      <c r="AY1040" s="70">
        <f>IFERROR(Driver!$K$19/Data!BH1040/Data!BI1040*Data!BK1040*Data!BL1040,"")</f>
        <v>0.17978285331760968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1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0.78981774443082553</v>
      </c>
      <c r="L1041" s="72">
        <f t="shared" si="595"/>
        <v>0.75666344371928129</v>
      </c>
      <c r="M1041" s="72">
        <f t="shared" si="596"/>
        <v>0.82297204514236977</v>
      </c>
      <c r="N1041" s="72">
        <f t="shared" si="597"/>
        <v>0.75600613419338525</v>
      </c>
      <c r="O1041" s="72">
        <f t="shared" si="598"/>
        <v>0.9235309162664036</v>
      </c>
      <c r="P1041" s="72">
        <f t="shared" si="599"/>
        <v>0.78937908496732034</v>
      </c>
      <c r="Q1041" s="72"/>
      <c r="R1041" s="72"/>
      <c r="S1041" s="72">
        <f t="shared" si="600"/>
        <v>0.80167160962190775</v>
      </c>
      <c r="T1041" s="72">
        <f t="shared" si="601"/>
        <v>0.972843137097956</v>
      </c>
      <c r="U1041" s="72">
        <f t="shared" si="602"/>
        <v>0.83556622220129517</v>
      </c>
      <c r="V1041" s="72">
        <f t="shared" si="603"/>
        <v>0.570811686591156</v>
      </c>
      <c r="W1041" s="72">
        <f t="shared" si="604"/>
        <v>0.61232057416267949</v>
      </c>
      <c r="X1041" s="72">
        <f t="shared" si="605"/>
        <v>0.24333655628071871</v>
      </c>
      <c r="Y1041" s="72">
        <f t="shared" si="606"/>
        <v>0.17702795485763026</v>
      </c>
      <c r="Z1041" s="72">
        <f t="shared" si="607"/>
        <v>0.24399386580661478</v>
      </c>
      <c r="AA1041" s="72">
        <f t="shared" si="608"/>
        <v>7.6469083733596344E-2</v>
      </c>
      <c r="AB1041" s="72">
        <f t="shared" si="609"/>
        <v>0.21062091503267971</v>
      </c>
      <c r="AC1041" s="72"/>
      <c r="AD1041" s="72"/>
      <c r="AE1041" s="72">
        <f t="shared" si="610"/>
        <v>0.19832839037809225</v>
      </c>
      <c r="AF1041" s="72">
        <f t="shared" si="611"/>
        <v>2.7156862902043943E-2</v>
      </c>
      <c r="AG1041" s="72">
        <f t="shared" si="612"/>
        <v>0.16443377779870483</v>
      </c>
      <c r="AH1041" s="72">
        <f t="shared" si="613"/>
        <v>0.429188313408844</v>
      </c>
      <c r="AI1041" s="72">
        <f t="shared" si="614"/>
        <v>0.38767942583732051</v>
      </c>
      <c r="AJ1041" s="72">
        <f>(AV1041-Driver!$K$179)/(Driver!$L$179-Driver!$K$179)</f>
        <v>6.2218999274836831E-2</v>
      </c>
      <c r="AK1041" s="72">
        <f>(AW1041-Driver!$K$180)/(Driver!$L$180-Driver!$K$180)</f>
        <v>9.1366757835931456E-2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11.109481274644303</v>
      </c>
      <c r="AX1041" s="70">
        <f t="shared" si="617"/>
        <v>2.3790552077404667</v>
      </c>
      <c r="AY1041" s="70">
        <f>IFERROR(Driver!$K$19/Data!BH1041/Data!BI1041*Data!BK1041*Data!BL1041,"")</f>
        <v>7.8155031907561803E-2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0.78498365379478163</v>
      </c>
      <c r="L1042" s="72">
        <f t="shared" si="595"/>
        <v>0.72151720248166951</v>
      </c>
      <c r="M1042" s="72">
        <f t="shared" si="596"/>
        <v>0.84845010510789387</v>
      </c>
      <c r="N1042" s="72">
        <f t="shared" si="597"/>
        <v>0.71910927717700623</v>
      </c>
      <c r="O1042" s="72">
        <f t="shared" si="598"/>
        <v>0.93428842376759047</v>
      </c>
      <c r="P1042" s="72">
        <f t="shared" si="599"/>
        <v>0.89195261437908502</v>
      </c>
      <c r="Q1042" s="72"/>
      <c r="R1042" s="72"/>
      <c r="S1042" s="72">
        <f t="shared" si="600"/>
        <v>0.96424759751657785</v>
      </c>
      <c r="T1042" s="72">
        <f t="shared" si="601"/>
        <v>9.9999999999999978E-2</v>
      </c>
      <c r="U1042" s="72">
        <f t="shared" si="602"/>
        <v>0.30000000000000004</v>
      </c>
      <c r="V1042" s="72">
        <f t="shared" si="603"/>
        <v>0.75072126073823908</v>
      </c>
      <c r="W1042" s="72">
        <f t="shared" si="604"/>
        <v>0.85606863839285718</v>
      </c>
      <c r="X1042" s="72">
        <f t="shared" si="605"/>
        <v>0.27848279751833049</v>
      </c>
      <c r="Y1042" s="72">
        <f t="shared" si="606"/>
        <v>0.15154989489210616</v>
      </c>
      <c r="Z1042" s="72">
        <f t="shared" si="607"/>
        <v>0.28089072282299382</v>
      </c>
      <c r="AA1042" s="72">
        <f t="shared" si="608"/>
        <v>6.5711576232409571E-2</v>
      </c>
      <c r="AB1042" s="72">
        <f t="shared" si="609"/>
        <v>0.10804738562091504</v>
      </c>
      <c r="AC1042" s="72"/>
      <c r="AD1042" s="72"/>
      <c r="AE1042" s="72">
        <f t="shared" si="610"/>
        <v>3.575240248342218E-2</v>
      </c>
      <c r="AF1042" s="72">
        <f t="shared" si="611"/>
        <v>0.9</v>
      </c>
      <c r="AG1042" s="72">
        <f t="shared" si="612"/>
        <v>0.7</v>
      </c>
      <c r="AH1042" s="72">
        <f t="shared" si="613"/>
        <v>0.24927873926176092</v>
      </c>
      <c r="AI1042" s="72">
        <f t="shared" si="614"/>
        <v>0.14393136160714284</v>
      </c>
      <c r="AJ1042" s="72">
        <f>(AV1042-Driver!$K$179)/(Driver!$L$179-Driver!$K$179)</f>
        <v>2.7072758037225034E-2</v>
      </c>
      <c r="AK1042" s="72">
        <f>(AW1042-Driver!$K$180)/(Driver!$L$180-Driver!$K$180)</f>
        <v>0.43872198390206368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44.919433263785621</v>
      </c>
      <c r="AX1042" s="70">
        <f t="shared" si="617"/>
        <v>7.1030165054069441</v>
      </c>
      <c r="AY1042" s="70">
        <f>IFERROR(Driver!$K$19/Data!BH1042/Data!BI1042*Data!BK1042*Data!BL1042,"")</f>
        <v>0.12095882837123745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0.80403240550810673</v>
      </c>
      <c r="L1043" s="72">
        <f t="shared" si="595"/>
        <v>0.74883168157279834</v>
      </c>
      <c r="M1043" s="72">
        <f t="shared" si="596"/>
        <v>0.85923312944341501</v>
      </c>
      <c r="N1043" s="72">
        <f t="shared" si="597"/>
        <v>0.81798045911591721</v>
      </c>
      <c r="O1043" s="72">
        <f t="shared" si="598"/>
        <v>0.98439213182870688</v>
      </c>
      <c r="P1043" s="72">
        <f t="shared" si="599"/>
        <v>0.77532679738562094</v>
      </c>
      <c r="Q1043" s="72"/>
      <c r="R1043" s="72"/>
      <c r="S1043" s="72">
        <f t="shared" si="600"/>
        <v>0.81637466244522572</v>
      </c>
      <c r="T1043" s="72">
        <f t="shared" si="601"/>
        <v>0.90088579906535315</v>
      </c>
      <c r="U1043" s="72">
        <f t="shared" si="602"/>
        <v>0.94562245257497957</v>
      </c>
      <c r="V1043" s="72">
        <f t="shared" si="603"/>
        <v>0.77455211121235334</v>
      </c>
      <c r="W1043" s="72">
        <f t="shared" si="604"/>
        <v>0.62395348837209297</v>
      </c>
      <c r="X1043" s="72">
        <f t="shared" si="605"/>
        <v>0.25116831842720166</v>
      </c>
      <c r="Y1043" s="72">
        <f t="shared" si="606"/>
        <v>0.14076687055658496</v>
      </c>
      <c r="Z1043" s="72">
        <f t="shared" si="607"/>
        <v>0.18201954088408273</v>
      </c>
      <c r="AA1043" s="72">
        <f t="shared" si="608"/>
        <v>1.5607868171293102E-2</v>
      </c>
      <c r="AB1043" s="72">
        <f t="shared" si="609"/>
        <v>0.22467320261437906</v>
      </c>
      <c r="AC1043" s="72"/>
      <c r="AD1043" s="72"/>
      <c r="AE1043" s="72">
        <f t="shared" si="610"/>
        <v>0.18362533755477431</v>
      </c>
      <c r="AF1043" s="72">
        <f t="shared" si="611"/>
        <v>9.9114200934646846E-2</v>
      </c>
      <c r="AG1043" s="72">
        <f t="shared" si="612"/>
        <v>5.4377547425020434E-2</v>
      </c>
      <c r="AH1043" s="72">
        <f t="shared" si="613"/>
        <v>0.22544788878764663</v>
      </c>
      <c r="AI1043" s="72">
        <f t="shared" si="614"/>
        <v>0.37604651162790703</v>
      </c>
      <c r="AJ1043" s="72">
        <f>(AV1043-Driver!$K$179)/(Driver!$L$179-Driver!$K$179)</f>
        <v>5.4387237128353874E-2</v>
      </c>
      <c r="AK1043" s="72">
        <f>(AW1043-Driver!$K$180)/(Driver!$L$180-Driver!$K$180)</f>
        <v>8.7703398214355785E-2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10.752906783662407</v>
      </c>
      <c r="AX1043" s="70">
        <f t="shared" si="617"/>
        <v>2.9368241320432551</v>
      </c>
      <c r="AY1043" s="70">
        <f>IFERROR(Driver!$K$19/Data!BH1043/Data!BI1043*Data!BK1043*Data!BL1043,"")</f>
        <v>0.44452643419547477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0.81045958116359285</v>
      </c>
      <c r="L1044" s="72">
        <f t="shared" si="595"/>
        <v>0.75394811054709532</v>
      </c>
      <c r="M1044" s="72">
        <f t="shared" si="596"/>
        <v>0.86697105178009048</v>
      </c>
      <c r="N1044" s="72">
        <f t="shared" si="597"/>
        <v>0.80954120027825205</v>
      </c>
      <c r="O1044" s="72">
        <f t="shared" si="598"/>
        <v>0.99137195506201936</v>
      </c>
      <c r="P1044" s="72">
        <f t="shared" si="599"/>
        <v>0.8</v>
      </c>
      <c r="Q1044" s="72"/>
      <c r="R1044" s="72"/>
      <c r="S1044" s="72">
        <f t="shared" si="600"/>
        <v>0.95149998600725039</v>
      </c>
      <c r="T1044" s="72">
        <f t="shared" si="601"/>
        <v>0.99684363353031546</v>
      </c>
      <c r="U1044" s="72">
        <f t="shared" si="602"/>
        <v>0.77431227204380437</v>
      </c>
      <c r="V1044" s="72">
        <f t="shared" si="603"/>
        <v>0.80997382437009369</v>
      </c>
      <c r="W1044" s="72">
        <f t="shared" si="604"/>
        <v>0.87166365932876222</v>
      </c>
      <c r="X1044" s="72">
        <f t="shared" si="605"/>
        <v>0.24605188945290463</v>
      </c>
      <c r="Y1044" s="72">
        <f t="shared" si="606"/>
        <v>0.13302894821990954</v>
      </c>
      <c r="Z1044" s="72">
        <f t="shared" si="607"/>
        <v>0.1904587997217479</v>
      </c>
      <c r="AA1044" s="72">
        <f t="shared" si="608"/>
        <v>8.6280449379806806E-3</v>
      </c>
      <c r="AB1044" s="72">
        <f t="shared" si="609"/>
        <v>0.2</v>
      </c>
      <c r="AC1044" s="72"/>
      <c r="AD1044" s="72"/>
      <c r="AE1044" s="72">
        <f t="shared" si="610"/>
        <v>4.8500013992749558E-2</v>
      </c>
      <c r="AF1044" s="72">
        <f t="shared" si="611"/>
        <v>3.1563664696845906E-3</v>
      </c>
      <c r="AG1044" s="72">
        <f t="shared" si="612"/>
        <v>0.2256877279561956</v>
      </c>
      <c r="AH1044" s="72">
        <f t="shared" si="613"/>
        <v>0.19002617562990631</v>
      </c>
      <c r="AI1044" s="72">
        <f t="shared" si="614"/>
        <v>0.12833634067123781</v>
      </c>
      <c r="AJ1044" s="72">
        <f>(AV1044-Driver!$K$179)/(Driver!$L$179-Driver!$K$179)</f>
        <v>0.55160744500846015</v>
      </c>
      <c r="AK1044" s="72">
        <f>(AW1044-Driver!$K$180)/(Driver!$L$180-Driver!$K$180)</f>
        <v>0.51949836189763066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0.1047391560490918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52.781832493578385</v>
      </c>
      <c r="AX1044" s="70">
        <f t="shared" si="617"/>
        <v>6.2891291974957308</v>
      </c>
      <c r="AY1044" s="70">
        <f>IFERROR(Driver!$K$19/Data!BH1044/Data!BI1044*Data!BK1044*Data!BL1044,"")</f>
        <v>0.41675392899404406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0.81587684209929279</v>
      </c>
      <c r="L1045" s="72">
        <f t="shared" si="595"/>
        <v>0.75406897107404725</v>
      </c>
      <c r="M1045" s="72">
        <f t="shared" si="596"/>
        <v>0.87768471312453833</v>
      </c>
      <c r="N1045" s="72">
        <f t="shared" si="597"/>
        <v>0.9261193321950294</v>
      </c>
      <c r="O1045" s="72">
        <f t="shared" si="598"/>
        <v>0.95227794443348768</v>
      </c>
      <c r="P1045" s="72">
        <f t="shared" si="599"/>
        <v>0.75465686274509802</v>
      </c>
      <c r="Q1045" s="72"/>
      <c r="R1045" s="72"/>
      <c r="S1045" s="72">
        <f t="shared" si="600"/>
        <v>0.81040032598393852</v>
      </c>
      <c r="T1045" s="72">
        <f t="shared" si="601"/>
        <v>0.5557689291822494</v>
      </c>
      <c r="U1045" s="72">
        <f t="shared" si="602"/>
        <v>0.30000000000000004</v>
      </c>
      <c r="V1045" s="72">
        <f t="shared" si="603"/>
        <v>0.75242514058156762</v>
      </c>
      <c r="W1045" s="72">
        <f t="shared" si="604"/>
        <v>0.88003363625634368</v>
      </c>
      <c r="X1045" s="72">
        <f t="shared" si="605"/>
        <v>0.24593102892595275</v>
      </c>
      <c r="Y1045" s="72">
        <f t="shared" si="606"/>
        <v>0.12231528687546163</v>
      </c>
      <c r="Z1045" s="72">
        <f t="shared" si="607"/>
        <v>7.3880667804970601E-2</v>
      </c>
      <c r="AA1045" s="72">
        <f t="shared" si="608"/>
        <v>4.772205556651235E-2</v>
      </c>
      <c r="AB1045" s="72">
        <f t="shared" si="609"/>
        <v>0.24534313725490192</v>
      </c>
      <c r="AC1045" s="72"/>
      <c r="AD1045" s="72"/>
      <c r="AE1045" s="72">
        <f t="shared" si="610"/>
        <v>0.18959967401606145</v>
      </c>
      <c r="AF1045" s="72">
        <f t="shared" si="611"/>
        <v>0.4442310708177506</v>
      </c>
      <c r="AG1045" s="72">
        <f t="shared" si="612"/>
        <v>0.7</v>
      </c>
      <c r="AH1045" s="72">
        <f t="shared" si="613"/>
        <v>0.24757485941843238</v>
      </c>
      <c r="AI1045" s="72">
        <f t="shared" si="614"/>
        <v>0.11996636374365632</v>
      </c>
      <c r="AJ1045" s="72">
        <f>(AV1045-Driver!$K$179)/(Driver!$L$179-Driver!$K$179)</f>
        <v>5.9624526629602756E-2</v>
      </c>
      <c r="AK1045" s="72">
        <f>(AW1045-Driver!$K$180)/(Driver!$L$180-Driver!$K$180)</f>
        <v>7.5759332583205871E-2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4.8389055544598769E-2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9.5903266488598646</v>
      </c>
      <c r="AX1045" s="70">
        <f t="shared" si="617"/>
        <v>3.9100739897552645</v>
      </c>
      <c r="AY1045" s="70">
        <f>IFERROR(Driver!$K$19/Data!BH1045/Data!BI1045*Data!BK1045*Data!BL1045,"")</f>
        <v>0.19253858613363758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0.81899767650226307</v>
      </c>
      <c r="L1046" s="72">
        <f t="shared" si="595"/>
        <v>0.83069454516155028</v>
      </c>
      <c r="M1046" s="72">
        <f t="shared" si="596"/>
        <v>0.80730080784297598</v>
      </c>
      <c r="N1046" s="72">
        <f t="shared" si="597"/>
        <v>0.70288528425978625</v>
      </c>
      <c r="O1046" s="72">
        <f t="shared" si="598"/>
        <v>0.87424589743907632</v>
      </c>
      <c r="P1046" s="72">
        <f t="shared" si="599"/>
        <v>0.84477124183006536</v>
      </c>
      <c r="Q1046" s="72"/>
      <c r="R1046" s="72"/>
      <c r="S1046" s="72">
        <f t="shared" si="600"/>
        <v>0.84604692759648092</v>
      </c>
      <c r="T1046" s="72">
        <f t="shared" si="601"/>
        <v>0.93609303581057879</v>
      </c>
      <c r="U1046" s="72">
        <f t="shared" si="602"/>
        <v>0.44023324758295712</v>
      </c>
      <c r="V1046" s="72">
        <f t="shared" si="603"/>
        <v>0.76675821924807708</v>
      </c>
      <c r="W1046" s="72">
        <f t="shared" si="604"/>
        <v>0.93560687613536975</v>
      </c>
      <c r="X1046" s="72">
        <f t="shared" si="605"/>
        <v>0.16930545483844975</v>
      </c>
      <c r="Y1046" s="72">
        <f t="shared" si="606"/>
        <v>0.19269919215702402</v>
      </c>
      <c r="Z1046" s="72">
        <f t="shared" si="607"/>
        <v>0.29711471574021375</v>
      </c>
      <c r="AA1046" s="72">
        <f t="shared" si="608"/>
        <v>0.1257541025609237</v>
      </c>
      <c r="AB1046" s="72">
        <f t="shared" si="609"/>
        <v>0.15522875816993462</v>
      </c>
      <c r="AC1046" s="72"/>
      <c r="AD1046" s="72"/>
      <c r="AE1046" s="72">
        <f t="shared" si="610"/>
        <v>0.1539530724035191</v>
      </c>
      <c r="AF1046" s="72">
        <f t="shared" si="611"/>
        <v>6.3906964189421239E-2</v>
      </c>
      <c r="AG1046" s="72">
        <f t="shared" si="612"/>
        <v>0.55976675241704288</v>
      </c>
      <c r="AH1046" s="72">
        <f t="shared" si="613"/>
        <v>0.23324178075192292</v>
      </c>
      <c r="AI1046" s="72">
        <f t="shared" si="614"/>
        <v>6.4393123864630294E-2</v>
      </c>
      <c r="AJ1046" s="72">
        <f>(AV1046-Driver!$K$179)/(Driver!$L$179-Driver!$K$179)</f>
        <v>0.13625010071710578</v>
      </c>
      <c r="AK1046" s="72">
        <f>(AW1046-Driver!$K$180)/(Driver!$L$180-Driver!$K$180)</f>
        <v>0.14658770152480863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0.22186521367203482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16.484432663919083</v>
      </c>
      <c r="AX1046" s="70">
        <f t="shared" si="617"/>
        <v>1.9009675583380763</v>
      </c>
      <c r="AY1046" s="70">
        <f>IFERROR(Driver!$K$19/Data!BH1046/Data!BI1046*Data!BK1046*Data!BL1046,"")</f>
        <v>0.88279496410669589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0.83687972280126532</v>
      </c>
      <c r="L1047" s="72">
        <f t="shared" si="595"/>
        <v>0.80321891870115225</v>
      </c>
      <c r="M1047" s="72">
        <f t="shared" si="596"/>
        <v>0.8705405269013784</v>
      </c>
      <c r="N1047" s="72">
        <f t="shared" si="597"/>
        <v>0.80406785556187943</v>
      </c>
      <c r="O1047" s="72">
        <f t="shared" si="598"/>
        <v>0.99819914997885695</v>
      </c>
      <c r="P1047" s="72">
        <f t="shared" si="599"/>
        <v>0.8093545751633987</v>
      </c>
      <c r="Q1047" s="72"/>
      <c r="R1047" s="72"/>
      <c r="S1047" s="72">
        <f t="shared" si="600"/>
        <v>0.81909885461470755</v>
      </c>
      <c r="T1047" s="72">
        <f t="shared" si="601"/>
        <v>0.91056145537107325</v>
      </c>
      <c r="U1047" s="72">
        <f t="shared" si="602"/>
        <v>0.89903198869771872</v>
      </c>
      <c r="V1047" s="72">
        <f t="shared" si="603"/>
        <v>0.8395674824080126</v>
      </c>
      <c r="W1047" s="72">
        <f t="shared" si="604"/>
        <v>0.97210526315789469</v>
      </c>
      <c r="X1047" s="72">
        <f t="shared" si="605"/>
        <v>0.19678108129884778</v>
      </c>
      <c r="Y1047" s="72">
        <f t="shared" si="606"/>
        <v>0.1294594730986216</v>
      </c>
      <c r="Z1047" s="72">
        <f t="shared" si="607"/>
        <v>0.19593214443812051</v>
      </c>
      <c r="AA1047" s="72">
        <f t="shared" si="608"/>
        <v>1.8008500211430245E-3</v>
      </c>
      <c r="AB1047" s="72">
        <f t="shared" si="609"/>
        <v>0.19064542483660127</v>
      </c>
      <c r="AC1047" s="72"/>
      <c r="AD1047" s="72"/>
      <c r="AE1047" s="72">
        <f t="shared" si="610"/>
        <v>0.18090114538529251</v>
      </c>
      <c r="AF1047" s="72">
        <f t="shared" si="611"/>
        <v>8.9438544628926697E-2</v>
      </c>
      <c r="AG1047" s="72">
        <f t="shared" si="612"/>
        <v>0.10096801130228122</v>
      </c>
      <c r="AH1047" s="72">
        <f t="shared" si="613"/>
        <v>0.16043251759198746</v>
      </c>
      <c r="AI1047" s="72">
        <f t="shared" si="614"/>
        <v>2.7894736842105264E-2</v>
      </c>
      <c r="AJ1047" s="72">
        <f>(AV1047-Driver!$K$179)/(Driver!$L$179-Driver!$K$179)</f>
        <v>0.10877447425670775</v>
      </c>
      <c r="AK1047" s="72">
        <f>(AW1047-Driver!$K$180)/(Driver!$L$180-Driver!$K$180)</f>
        <v>0.11756698644782787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9.4310261089968095E-2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13.659690412145787</v>
      </c>
      <c r="AX1047" s="70">
        <f t="shared" si="617"/>
        <v>2.811610700056915</v>
      </c>
      <c r="AY1047" s="70">
        <f>IFERROR(Driver!$K$19/Data!BH1047/Data!BI1047*Data!BK1047*Data!BL1047,"")</f>
        <v>0.37525767188038295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0.80579449098346734</v>
      </c>
      <c r="L1048" s="72">
        <f t="shared" si="595"/>
        <v>0.73263637096124412</v>
      </c>
      <c r="M1048" s="72">
        <f t="shared" si="596"/>
        <v>0.87895261100569055</v>
      </c>
      <c r="N1048" s="72">
        <f t="shared" si="597"/>
        <v>0.85633813950547011</v>
      </c>
      <c r="O1048" s="72">
        <f t="shared" si="598"/>
        <v>0.93150008566846432</v>
      </c>
      <c r="P1048" s="72">
        <f t="shared" si="599"/>
        <v>0.84901960784313713</v>
      </c>
      <c r="Q1048" s="72"/>
      <c r="R1048" s="72"/>
      <c r="S1048" s="72">
        <f t="shared" si="600"/>
        <v>0.87918004912148118</v>
      </c>
      <c r="T1048" s="72">
        <f t="shared" si="601"/>
        <v>9.9999999999999978E-2</v>
      </c>
      <c r="U1048" s="72">
        <f t="shared" si="602"/>
        <v>0.30000000000000004</v>
      </c>
      <c r="V1048" s="72">
        <f t="shared" si="603"/>
        <v>0.75141820433087991</v>
      </c>
      <c r="W1048" s="72">
        <f t="shared" si="604"/>
        <v>0.86041449250451207</v>
      </c>
      <c r="X1048" s="72">
        <f t="shared" si="605"/>
        <v>0.26736362903875588</v>
      </c>
      <c r="Y1048" s="72">
        <f t="shared" si="606"/>
        <v>0.12104738899430949</v>
      </c>
      <c r="Z1048" s="72">
        <f t="shared" si="607"/>
        <v>0.14366186049452995</v>
      </c>
      <c r="AA1048" s="72">
        <f t="shared" si="608"/>
        <v>6.8499914331535655E-2</v>
      </c>
      <c r="AB1048" s="72">
        <f t="shared" si="609"/>
        <v>0.15098039215686282</v>
      </c>
      <c r="AC1048" s="72"/>
      <c r="AD1048" s="72"/>
      <c r="AE1048" s="72">
        <f t="shared" si="610"/>
        <v>0.12081995087851881</v>
      </c>
      <c r="AF1048" s="72">
        <f t="shared" si="611"/>
        <v>0.9</v>
      </c>
      <c r="AG1048" s="72">
        <f t="shared" si="612"/>
        <v>0.7</v>
      </c>
      <c r="AH1048" s="72">
        <f t="shared" si="613"/>
        <v>0.24858179566912014</v>
      </c>
      <c r="AI1048" s="72">
        <f t="shared" si="614"/>
        <v>0.13958550749548798</v>
      </c>
      <c r="AJ1048" s="72">
        <f>(AV1048-Driver!$K$179)/(Driver!$L$179-Driver!$K$179)</f>
        <v>3.8191926516799618E-2</v>
      </c>
      <c r="AK1048" s="72">
        <f>(AW1048-Driver!$K$180)/(Driver!$L$180-Driver!$K$180)</f>
        <v>0.46611929008510095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2.7611196779575457E-2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47.586160398341349</v>
      </c>
      <c r="AX1048" s="70">
        <f t="shared" si="617"/>
        <v>5.867956744450769</v>
      </c>
      <c r="AY1048" s="70">
        <f>IFERROR(Driver!$K$19/Data!BH1048/Data!BI1048*Data!BK1048*Data!BL1048,"")</f>
        <v>0.10986411554359232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0.79630160409799244</v>
      </c>
      <c r="L1049" s="72">
        <f t="shared" si="595"/>
        <v>0.89305857706872938</v>
      </c>
      <c r="M1049" s="72">
        <f t="shared" si="596"/>
        <v>0.69954463112725551</v>
      </c>
      <c r="N1049" s="72">
        <f t="shared" si="597"/>
        <v>0.62636596471257833</v>
      </c>
      <c r="O1049" s="72">
        <f t="shared" si="598"/>
        <v>0.65106694827703115</v>
      </c>
      <c r="P1049" s="72">
        <f t="shared" si="599"/>
        <v>0.82120098039215694</v>
      </c>
      <c r="Q1049" s="72"/>
      <c r="R1049" s="72"/>
      <c r="S1049" s="72">
        <f t="shared" si="600"/>
        <v>0.84809388433883548</v>
      </c>
      <c r="T1049" s="72">
        <f t="shared" si="601"/>
        <v>0.89181906132183053</v>
      </c>
      <c r="U1049" s="72">
        <f t="shared" si="602"/>
        <v>0.40366480132842431</v>
      </c>
      <c r="V1049" s="72">
        <f t="shared" si="603"/>
        <v>0.78189775168922082</v>
      </c>
      <c r="W1049" s="72">
        <f t="shared" si="604"/>
        <v>0.95307373653686822</v>
      </c>
      <c r="X1049" s="72">
        <f t="shared" si="605"/>
        <v>0.10694142293127065</v>
      </c>
      <c r="Y1049" s="72">
        <f t="shared" si="606"/>
        <v>0.30045536887274454</v>
      </c>
      <c r="Z1049" s="72">
        <f t="shared" si="607"/>
        <v>0.37363403528742173</v>
      </c>
      <c r="AA1049" s="72">
        <f t="shared" si="608"/>
        <v>0.34893305172296885</v>
      </c>
      <c r="AB1049" s="72">
        <f t="shared" si="609"/>
        <v>0.17879901960784311</v>
      </c>
      <c r="AC1049" s="72"/>
      <c r="AD1049" s="72"/>
      <c r="AE1049" s="72">
        <f t="shared" si="610"/>
        <v>0.15190611566116455</v>
      </c>
      <c r="AF1049" s="72">
        <f t="shared" si="611"/>
        <v>0.10818093867816944</v>
      </c>
      <c r="AG1049" s="72">
        <f t="shared" si="612"/>
        <v>0.59633519867157569</v>
      </c>
      <c r="AH1049" s="72">
        <f t="shared" si="613"/>
        <v>0.21810224831077915</v>
      </c>
      <c r="AI1049" s="72">
        <f t="shared" si="614"/>
        <v>4.6926263463131723E-2</v>
      </c>
      <c r="AJ1049" s="72">
        <f>(AV1049-Driver!$K$179)/(Driver!$L$179-Driver!$K$179)</f>
        <v>0.19861413262428487</v>
      </c>
      <c r="AK1049" s="72">
        <f>(AW1049-Driver!$K$180)/(Driver!$L$180-Driver!$K$180)</f>
        <v>0.12656592344184123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0.44504416283407994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14.535605339831294</v>
      </c>
      <c r="AX1049" s="70">
        <f t="shared" si="617"/>
        <v>1.2122936824132042</v>
      </c>
      <c r="AY1049" s="70">
        <f>IFERROR(Driver!$K$19/Data!BH1049/Data!BI1049*Data!BK1049*Data!BL1049,"")</f>
        <v>1.7708172419303754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1</v>
      </c>
      <c r="H1050" s="43" t="b">
        <f t="shared" si="592"/>
        <v>1</v>
      </c>
      <c r="I1050" s="43">
        <f t="shared" si="593"/>
        <v>2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0.86426040436181994</v>
      </c>
      <c r="L1050" s="72">
        <f t="shared" si="595"/>
        <v>0.87045765852872448</v>
      </c>
      <c r="M1050" s="72">
        <f t="shared" si="596"/>
        <v>0.85806315019491541</v>
      </c>
      <c r="N1050" s="72">
        <f t="shared" si="597"/>
        <v>0.82851293239739454</v>
      </c>
      <c r="O1050" s="72">
        <f t="shared" si="598"/>
        <v>0.99731050511545638</v>
      </c>
      <c r="P1050" s="72">
        <f t="shared" si="599"/>
        <v>0.74836601307189543</v>
      </c>
      <c r="Q1050" s="72"/>
      <c r="R1050" s="72"/>
      <c r="S1050" s="72">
        <f t="shared" si="600"/>
        <v>0.99162360042797881</v>
      </c>
      <c r="T1050" s="72">
        <f t="shared" si="601"/>
        <v>0.98343894459883774</v>
      </c>
      <c r="U1050" s="72">
        <f t="shared" si="602"/>
        <v>0.83290641570130508</v>
      </c>
      <c r="V1050" s="72">
        <f t="shared" si="603"/>
        <v>0.78706323483492158</v>
      </c>
      <c r="W1050" s="72">
        <f t="shared" si="604"/>
        <v>0.86893767441860459</v>
      </c>
      <c r="X1050" s="72">
        <f t="shared" si="605"/>
        <v>0.12954234147127547</v>
      </c>
      <c r="Y1050" s="72">
        <f t="shared" si="606"/>
        <v>0.14193684980508459</v>
      </c>
      <c r="Z1050" s="72">
        <f t="shared" si="607"/>
        <v>0.17148706760260551</v>
      </c>
      <c r="AA1050" s="72">
        <f t="shared" si="608"/>
        <v>2.6894948845436473E-3</v>
      </c>
      <c r="AB1050" s="72">
        <f t="shared" si="609"/>
        <v>0.25163398692810462</v>
      </c>
      <c r="AC1050" s="72"/>
      <c r="AD1050" s="72"/>
      <c r="AE1050" s="72">
        <f t="shared" si="610"/>
        <v>8.3763995720211315E-3</v>
      </c>
      <c r="AF1050" s="72">
        <f t="shared" si="611"/>
        <v>1.6561055401162261E-2</v>
      </c>
      <c r="AG1050" s="72">
        <f t="shared" si="612"/>
        <v>0.16709358429869495</v>
      </c>
      <c r="AH1050" s="72">
        <f t="shared" si="613"/>
        <v>0.2129367651650784</v>
      </c>
      <c r="AI1050" s="72">
        <f t="shared" si="614"/>
        <v>0.13106232558139536</v>
      </c>
      <c r="AJ1050" s="72">
        <f>(AV1050-Driver!$K$179)/(Driver!$L$179-Driver!$K$179)</f>
        <v>0.43509789702683099</v>
      </c>
      <c r="AK1050" s="72">
        <f>(AW1050-Driver!$K$180)/(Driver!$L$180-Driver!$K$180)</f>
        <v>0.56584849252709957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57.293339946684668</v>
      </c>
      <c r="AX1050" s="70">
        <f t="shared" si="617"/>
        <v>6.1183836084234491</v>
      </c>
      <c r="AY1050" s="70">
        <f>IFERROR(Driver!$K$19/Data!BH1050/Data!BI1050*Data!BK1050*Data!BL1050,"")</f>
        <v>0.39312461823143235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0.80850087760172684</v>
      </c>
      <c r="L1051" s="72">
        <f t="shared" si="595"/>
        <v>0.74158004995568449</v>
      </c>
      <c r="M1051" s="72">
        <f t="shared" si="596"/>
        <v>0.87542170524776908</v>
      </c>
      <c r="N1051" s="72">
        <f t="shared" si="597"/>
        <v>0.81355372162145068</v>
      </c>
      <c r="O1051" s="72">
        <f t="shared" si="598"/>
        <v>0.99473753791270625</v>
      </c>
      <c r="P1051" s="72">
        <f t="shared" si="599"/>
        <v>0.81797385620915031</v>
      </c>
      <c r="Q1051" s="72"/>
      <c r="R1051" s="72"/>
      <c r="S1051" s="72">
        <f t="shared" si="600"/>
        <v>0.81899245400412268</v>
      </c>
      <c r="T1051" s="72">
        <f t="shared" si="601"/>
        <v>0.91156090903856979</v>
      </c>
      <c r="U1051" s="72">
        <f t="shared" si="602"/>
        <v>0.6910233747213812</v>
      </c>
      <c r="V1051" s="72">
        <f t="shared" si="603"/>
        <v>0.78701942099978672</v>
      </c>
      <c r="W1051" s="72">
        <f t="shared" si="604"/>
        <v>0.95058939096267192</v>
      </c>
      <c r="X1051" s="72">
        <f t="shared" si="605"/>
        <v>0.25841995004431551</v>
      </c>
      <c r="Y1051" s="72">
        <f t="shared" si="606"/>
        <v>0.12457829475223088</v>
      </c>
      <c r="Z1051" s="72">
        <f t="shared" si="607"/>
        <v>0.18644627837854932</v>
      </c>
      <c r="AA1051" s="72">
        <f t="shared" si="608"/>
        <v>5.2624620872937095E-3</v>
      </c>
      <c r="AB1051" s="72">
        <f t="shared" si="609"/>
        <v>0.18202614379084966</v>
      </c>
      <c r="AC1051" s="72"/>
      <c r="AD1051" s="72"/>
      <c r="AE1051" s="72">
        <f t="shared" si="610"/>
        <v>0.18100754599587729</v>
      </c>
      <c r="AF1051" s="72">
        <f t="shared" si="611"/>
        <v>8.843909096143017E-2</v>
      </c>
      <c r="AG1051" s="72">
        <f t="shared" si="612"/>
        <v>0.30897662527861874</v>
      </c>
      <c r="AH1051" s="72">
        <f t="shared" si="613"/>
        <v>0.21298057900021325</v>
      </c>
      <c r="AI1051" s="72">
        <f t="shared" si="614"/>
        <v>4.9410609037328107E-2</v>
      </c>
      <c r="AJ1051" s="72">
        <f>(AV1051-Driver!$K$179)/(Driver!$L$179-Driver!$K$179)</f>
        <v>4.713560551124002E-2</v>
      </c>
      <c r="AK1051" s="72">
        <f>(AW1051-Driver!$K$180)/(Driver!$L$180-Driver!$K$180)</f>
        <v>0.12637317692978836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14.516844285355779</v>
      </c>
      <c r="AX1051" s="70">
        <f t="shared" si="617"/>
        <v>2.8969834945930559</v>
      </c>
      <c r="AY1051" s="70">
        <f>IFERROR(Driver!$K$19/Data!BH1051/Data!BI1051*Data!BK1051*Data!BL1051,"")</f>
        <v>0.36148402233383409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0.79078037704500548</v>
      </c>
      <c r="L1052" s="72">
        <f t="shared" si="595"/>
        <v>0.79935138183869148</v>
      </c>
      <c r="M1052" s="72">
        <f t="shared" si="596"/>
        <v>0.78220937225131959</v>
      </c>
      <c r="N1052" s="72">
        <f t="shared" si="597"/>
        <v>0.66873616644532974</v>
      </c>
      <c r="O1052" s="72">
        <f t="shared" si="598"/>
        <v>0.81473835553738694</v>
      </c>
      <c r="P1052" s="72">
        <f t="shared" si="599"/>
        <v>0.86315359477124187</v>
      </c>
      <c r="Q1052" s="72"/>
      <c r="R1052" s="72"/>
      <c r="S1052" s="72">
        <f t="shared" si="600"/>
        <v>0.85362392573417623</v>
      </c>
      <c r="T1052" s="72">
        <f t="shared" si="601"/>
        <v>0.90745497496680383</v>
      </c>
      <c r="U1052" s="72">
        <f t="shared" si="602"/>
        <v>0.30000000000000004</v>
      </c>
      <c r="V1052" s="72">
        <f t="shared" si="603"/>
        <v>0.76940601404887465</v>
      </c>
      <c r="W1052" s="72">
        <f t="shared" si="604"/>
        <v>0.94772465437788023</v>
      </c>
      <c r="X1052" s="72">
        <f t="shared" si="605"/>
        <v>0.20064861816130852</v>
      </c>
      <c r="Y1052" s="72">
        <f t="shared" si="606"/>
        <v>0.21779062774868044</v>
      </c>
      <c r="Z1052" s="72">
        <f t="shared" si="607"/>
        <v>0.33126383355467021</v>
      </c>
      <c r="AA1052" s="72">
        <f t="shared" si="608"/>
        <v>0.18526164446261303</v>
      </c>
      <c r="AB1052" s="72">
        <f t="shared" si="609"/>
        <v>0.13684640522875816</v>
      </c>
      <c r="AC1052" s="72"/>
      <c r="AD1052" s="72"/>
      <c r="AE1052" s="72">
        <f t="shared" si="610"/>
        <v>0.14637607426582377</v>
      </c>
      <c r="AF1052" s="72">
        <f t="shared" si="611"/>
        <v>9.2545025033196129E-2</v>
      </c>
      <c r="AG1052" s="72">
        <f t="shared" si="612"/>
        <v>0.7</v>
      </c>
      <c r="AH1052" s="72">
        <f t="shared" si="613"/>
        <v>0.23059398595112532</v>
      </c>
      <c r="AI1052" s="72">
        <f t="shared" si="614"/>
        <v>5.2275345622119801E-2</v>
      </c>
      <c r="AJ1052" s="72">
        <f>(AV1052-Driver!$K$179)/(Driver!$L$179-Driver!$K$179)</f>
        <v>0.10490693739424702</v>
      </c>
      <c r="AK1052" s="72">
        <f>(AW1052-Driver!$K$180)/(Driver!$L$180-Driver!$K$180)</f>
        <v>0.16307492720119687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18.089222995896691</v>
      </c>
      <c r="AX1052" s="70">
        <f t="shared" si="617"/>
        <v>1.593625498007968</v>
      </c>
      <c r="AY1052" s="70">
        <f>IFERROR(Driver!$K$19/Data!BH1052/Data!BI1052*Data!BK1052*Data!BL1052,"")</f>
        <v>1.119573670636304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0.83657567141781819</v>
      </c>
      <c r="L1053" s="72">
        <f t="shared" si="595"/>
        <v>0.78581500282007899</v>
      </c>
      <c r="M1053" s="72">
        <f t="shared" si="596"/>
        <v>0.88733634001555728</v>
      </c>
      <c r="N1053" s="72">
        <f t="shared" si="597"/>
        <v>0.88121956617972563</v>
      </c>
      <c r="O1053" s="72">
        <f t="shared" si="598"/>
        <v>0.99712932314799196</v>
      </c>
      <c r="P1053" s="72">
        <f t="shared" si="599"/>
        <v>0.78366013071895435</v>
      </c>
      <c r="Q1053" s="72"/>
      <c r="R1053" s="72"/>
      <c r="S1053" s="72">
        <f t="shared" si="600"/>
        <v>0.81771440755438052</v>
      </c>
      <c r="T1053" s="72">
        <f t="shared" si="601"/>
        <v>0.91479269787738882</v>
      </c>
      <c r="U1053" s="72">
        <f t="shared" si="602"/>
        <v>0.7305556165649062</v>
      </c>
      <c r="V1053" s="72">
        <f t="shared" si="603"/>
        <v>0.8589942390018046</v>
      </c>
      <c r="W1053" s="72">
        <f t="shared" si="604"/>
        <v>0.84180774582560303</v>
      </c>
      <c r="X1053" s="72">
        <f t="shared" si="605"/>
        <v>0.21418499717992101</v>
      </c>
      <c r="Y1053" s="72">
        <f t="shared" si="606"/>
        <v>0.11266365998444268</v>
      </c>
      <c r="Z1053" s="72">
        <f t="shared" si="607"/>
        <v>0.11878043382027437</v>
      </c>
      <c r="AA1053" s="72">
        <f t="shared" si="608"/>
        <v>2.8706768520080084E-3</v>
      </c>
      <c r="AB1053" s="72">
        <f t="shared" si="609"/>
        <v>0.2163398692810457</v>
      </c>
      <c r="AC1053" s="72"/>
      <c r="AD1053" s="72"/>
      <c r="AE1053" s="72">
        <f t="shared" si="610"/>
        <v>0.18228559244561948</v>
      </c>
      <c r="AF1053" s="72">
        <f t="shared" si="611"/>
        <v>8.5207302122611184E-2</v>
      </c>
      <c r="AG1053" s="72">
        <f t="shared" si="612"/>
        <v>0.2694443834350938</v>
      </c>
      <c r="AH1053" s="72">
        <f t="shared" si="613"/>
        <v>0.14100576099819545</v>
      </c>
      <c r="AI1053" s="72">
        <f t="shared" si="614"/>
        <v>0.158192254174397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0.10083289718376914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9.8981787963119128E-2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12.030871519718605</v>
      </c>
      <c r="AX1053" s="70">
        <f t="shared" si="617"/>
        <v>3.5059760956175303</v>
      </c>
      <c r="AY1053" s="70">
        <f>IFERROR(Driver!$K$19/Data!BH1053/Data!BI1053*Data!BK1053*Data!BL1053,"")</f>
        <v>0.39384553579132037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1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1</v>
      </c>
      <c r="I1054" s="43">
        <f t="shared" si="593"/>
        <v>2</v>
      </c>
      <c r="J1054" s="43" t="b">
        <f t="array" ref="J1054">NOT(OR(($H$9:$H$1273=TRUE)*($I$9:$I$1273&gt;0)*($BT$9:$BT$1273=BT1054)*($K$9:$K$1273&gt;K1054)))</f>
        <v>0</v>
      </c>
      <c r="K1054" s="72">
        <f t="shared" si="594"/>
        <v>0.78747528026694025</v>
      </c>
      <c r="L1054" s="72">
        <f t="shared" si="595"/>
        <v>0.69641849971799208</v>
      </c>
      <c r="M1054" s="72">
        <f t="shared" si="596"/>
        <v>0.87853206081588842</v>
      </c>
      <c r="N1054" s="72">
        <f t="shared" si="597"/>
        <v>0.78677512173528119</v>
      </c>
      <c r="O1054" s="72">
        <f t="shared" si="598"/>
        <v>0.98317563587578294</v>
      </c>
      <c r="P1054" s="72">
        <f t="shared" si="599"/>
        <v>0.86564542483660134</v>
      </c>
      <c r="Q1054" s="72"/>
      <c r="R1054" s="72"/>
      <c r="S1054" s="72">
        <f t="shared" si="600"/>
        <v>0.95337606219901405</v>
      </c>
      <c r="T1054" s="72">
        <f t="shared" si="601"/>
        <v>0.97068455271971055</v>
      </c>
      <c r="U1054" s="72">
        <f t="shared" si="602"/>
        <v>0.77979359249866631</v>
      </c>
      <c r="V1054" s="72">
        <f t="shared" si="603"/>
        <v>0.81242738176429863</v>
      </c>
      <c r="W1054" s="72">
        <f t="shared" si="604"/>
        <v>0.86337381578398231</v>
      </c>
      <c r="X1054" s="72">
        <f t="shared" si="605"/>
        <v>0.30358150028200787</v>
      </c>
      <c r="Y1054" s="72">
        <f t="shared" si="606"/>
        <v>0.12146793918411153</v>
      </c>
      <c r="Z1054" s="72">
        <f t="shared" si="607"/>
        <v>0.21322487826471886</v>
      </c>
      <c r="AA1054" s="72">
        <f t="shared" si="608"/>
        <v>1.6824364124217076E-2</v>
      </c>
      <c r="AB1054" s="72">
        <f t="shared" si="609"/>
        <v>0.13435457516339866</v>
      </c>
      <c r="AC1054" s="72"/>
      <c r="AD1054" s="72"/>
      <c r="AE1054" s="72">
        <f t="shared" si="610"/>
        <v>4.6623937800985921E-2</v>
      </c>
      <c r="AF1054" s="72">
        <f t="shared" si="611"/>
        <v>2.9315447280289425E-2</v>
      </c>
      <c r="AG1054" s="72">
        <f t="shared" si="612"/>
        <v>0.22020640750133363</v>
      </c>
      <c r="AH1054" s="72">
        <f t="shared" si="613"/>
        <v>0.18757261823570143</v>
      </c>
      <c r="AI1054" s="72">
        <f t="shared" si="614"/>
        <v>0.13662618421601769</v>
      </c>
      <c r="AJ1054" s="72">
        <f>(AV1054-Driver!$K$179)/(Driver!$L$179-Driver!$K$179)</f>
        <v>0.60913705583756339</v>
      </c>
      <c r="AK1054" s="72">
        <f>(AW1054-Driver!$K$180)/(Driver!$L$180-Driver!$K$180)</f>
        <v>0.45909633765283053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7.9286746986894044E-2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46.902578673528382</v>
      </c>
      <c r="AX1054" s="70">
        <f t="shared" si="617"/>
        <v>6.4940239043824697</v>
      </c>
      <c r="AY1054" s="70">
        <f>IFERROR(Driver!$K$19/Data!BH1054/Data!BI1054*Data!BK1054*Data!BL1054,"")</f>
        <v>0.3154795643804626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0.81607355558177241</v>
      </c>
      <c r="L1055" s="72">
        <f t="shared" si="595"/>
        <v>0.74037144468616556</v>
      </c>
      <c r="M1055" s="72">
        <f t="shared" si="596"/>
        <v>0.89177566647737927</v>
      </c>
      <c r="N1055" s="72">
        <f t="shared" si="597"/>
        <v>0.88817586795674441</v>
      </c>
      <c r="O1055" s="72">
        <f t="shared" si="598"/>
        <v>0.97497792886101442</v>
      </c>
      <c r="P1055" s="72">
        <f t="shared" si="599"/>
        <v>0.81217320261437909</v>
      </c>
      <c r="Q1055" s="72"/>
      <c r="R1055" s="72"/>
      <c r="S1055" s="72">
        <f t="shared" si="600"/>
        <v>0.82786643451860153</v>
      </c>
      <c r="T1055" s="72">
        <f t="shared" si="601"/>
        <v>0.84285234028456202</v>
      </c>
      <c r="U1055" s="72">
        <f t="shared" si="602"/>
        <v>0.30000000000000004</v>
      </c>
      <c r="V1055" s="72">
        <f t="shared" si="603"/>
        <v>0.75207035541191891</v>
      </c>
      <c r="W1055" s="72">
        <f t="shared" si="604"/>
        <v>0.87373457567363388</v>
      </c>
      <c r="X1055" s="72">
        <f t="shared" si="605"/>
        <v>0.2596285553138345</v>
      </c>
      <c r="Y1055" s="72">
        <f t="shared" si="606"/>
        <v>0.10822433352262069</v>
      </c>
      <c r="Z1055" s="72">
        <f t="shared" si="607"/>
        <v>0.11182413204325559</v>
      </c>
      <c r="AA1055" s="72">
        <f t="shared" si="608"/>
        <v>2.502207113898558E-2</v>
      </c>
      <c r="AB1055" s="72">
        <f t="shared" si="609"/>
        <v>0.18782679738562089</v>
      </c>
      <c r="AC1055" s="72"/>
      <c r="AD1055" s="72"/>
      <c r="AE1055" s="72">
        <f t="shared" si="610"/>
        <v>0.17213356548139852</v>
      </c>
      <c r="AF1055" s="72">
        <f t="shared" si="611"/>
        <v>0.15714765971543795</v>
      </c>
      <c r="AG1055" s="72">
        <f t="shared" si="612"/>
        <v>0.7</v>
      </c>
      <c r="AH1055" s="72">
        <f t="shared" si="613"/>
        <v>0.24792964458808109</v>
      </c>
      <c r="AI1055" s="72">
        <f t="shared" si="614"/>
        <v>0.12626542432636614</v>
      </c>
      <c r="AJ1055" s="72">
        <f>(AV1055-Driver!$K$179)/(Driver!$L$179-Driver!$K$179)</f>
        <v>4.5927000241721042E-2</v>
      </c>
      <c r="AK1055" s="72">
        <f>(AW1055-Driver!$K$180)/(Driver!$L$180-Driver!$K$180)</f>
        <v>0.12703387471410044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14.581153553478524</v>
      </c>
      <c r="AX1055" s="70">
        <f t="shared" si="617"/>
        <v>3.5685828116106997</v>
      </c>
      <c r="AY1055" s="70">
        <f>IFERROR(Driver!$K$19/Data!BH1055/Data!BI1055*Data!BK1055*Data!BL1055,"")</f>
        <v>0.28286113650669292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0.83591340440674011</v>
      </c>
      <c r="L1056" s="72">
        <f t="shared" si="595"/>
        <v>0.82787446619933935</v>
      </c>
      <c r="M1056" s="72">
        <f t="shared" si="596"/>
        <v>0.84395234261414087</v>
      </c>
      <c r="N1056" s="72">
        <f t="shared" si="597"/>
        <v>0.68748972364510208</v>
      </c>
      <c r="O1056" s="72">
        <f t="shared" si="598"/>
        <v>0.95343593164830076</v>
      </c>
      <c r="P1056" s="72">
        <f t="shared" si="599"/>
        <v>0.89093137254901966</v>
      </c>
      <c r="Q1056" s="72"/>
      <c r="R1056" s="72"/>
      <c r="S1056" s="72">
        <f t="shared" si="600"/>
        <v>0.92591123016594001</v>
      </c>
      <c r="T1056" s="72">
        <f t="shared" si="601"/>
        <v>0.18536046703037923</v>
      </c>
      <c r="U1056" s="72">
        <f t="shared" si="602"/>
        <v>0.30000000000000004</v>
      </c>
      <c r="V1056" s="72">
        <f t="shared" si="603"/>
        <v>0.75161178574036491</v>
      </c>
      <c r="W1056" s="72">
        <f t="shared" si="604"/>
        <v>0.85378843706036045</v>
      </c>
      <c r="X1056" s="72">
        <f t="shared" si="605"/>
        <v>0.17212553380066067</v>
      </c>
      <c r="Y1056" s="72">
        <f t="shared" si="606"/>
        <v>0.15604765738585916</v>
      </c>
      <c r="Z1056" s="72">
        <f t="shared" si="607"/>
        <v>0.31251027635489798</v>
      </c>
      <c r="AA1056" s="72">
        <f t="shared" si="608"/>
        <v>4.6564068351699212E-2</v>
      </c>
      <c r="AB1056" s="72">
        <f t="shared" si="609"/>
        <v>0.10906862745098034</v>
      </c>
      <c r="AC1056" s="72"/>
      <c r="AD1056" s="72"/>
      <c r="AE1056" s="72">
        <f t="shared" si="610"/>
        <v>7.4088769834059931E-2</v>
      </c>
      <c r="AF1056" s="72">
        <f t="shared" si="611"/>
        <v>0.81463953296962077</v>
      </c>
      <c r="AG1056" s="72">
        <f t="shared" si="612"/>
        <v>0.7</v>
      </c>
      <c r="AH1056" s="72">
        <f t="shared" si="613"/>
        <v>0.24838821425963506</v>
      </c>
      <c r="AI1056" s="72">
        <f t="shared" si="614"/>
        <v>0.14621156293963958</v>
      </c>
      <c r="AJ1056" s="72">
        <f>(AV1056-Driver!$K$179)/(Driver!$L$179-Driver!$K$179)</f>
        <v>0.13343002175489485</v>
      </c>
      <c r="AK1056" s="72">
        <f>(AW1056-Driver!$K$180)/(Driver!$L$180-Driver!$K$180)</f>
        <v>0.44338461071786012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45.373271804148757</v>
      </c>
      <c r="AX1056" s="70">
        <f t="shared" si="617"/>
        <v>7.3875924871940812</v>
      </c>
      <c r="AY1056" s="70">
        <f>IFERROR(Driver!$K$19/Data!BH1056/Data!BI1056*Data!BK1056*Data!BL1056,"")</f>
        <v>0.19714618218178648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0.86156394789917035</v>
      </c>
      <c r="L1057" s="72">
        <f t="shared" si="595"/>
        <v>0.89168882442994124</v>
      </c>
      <c r="M1057" s="72">
        <f t="shared" si="596"/>
        <v>0.83143907136839934</v>
      </c>
      <c r="N1057" s="72">
        <f t="shared" si="597"/>
        <v>0.69571080756339709</v>
      </c>
      <c r="O1057" s="72">
        <f t="shared" si="598"/>
        <v>0.94738091634572263</v>
      </c>
      <c r="P1057" s="72">
        <f t="shared" si="599"/>
        <v>0.8512254901960784</v>
      </c>
      <c r="Q1057" s="72"/>
      <c r="R1057" s="72"/>
      <c r="S1057" s="72">
        <f t="shared" si="600"/>
        <v>0.93327128867267428</v>
      </c>
      <c r="T1057" s="72">
        <f t="shared" si="601"/>
        <v>0.62308567308699903</v>
      </c>
      <c r="U1057" s="72">
        <f t="shared" si="602"/>
        <v>0.30000000000000004</v>
      </c>
      <c r="V1057" s="72">
        <f t="shared" si="603"/>
        <v>0.7565901239545566</v>
      </c>
      <c r="W1057" s="72">
        <f t="shared" si="604"/>
        <v>0.85345159075303267</v>
      </c>
      <c r="X1057" s="72">
        <f t="shared" si="605"/>
        <v>0.10831117557005882</v>
      </c>
      <c r="Y1057" s="72">
        <f t="shared" si="606"/>
        <v>0.16856092863160063</v>
      </c>
      <c r="Z1057" s="72">
        <f t="shared" si="607"/>
        <v>0.30428919243660285</v>
      </c>
      <c r="AA1057" s="72">
        <f t="shared" si="608"/>
        <v>5.2619083654277352E-2</v>
      </c>
      <c r="AB1057" s="72">
        <f t="shared" si="609"/>
        <v>0.1487745098039216</v>
      </c>
      <c r="AC1057" s="72"/>
      <c r="AD1057" s="72"/>
      <c r="AE1057" s="72">
        <f t="shared" si="610"/>
        <v>6.6728711327325746E-2</v>
      </c>
      <c r="AF1057" s="72">
        <f t="shared" si="611"/>
        <v>0.37691432691300097</v>
      </c>
      <c r="AG1057" s="72">
        <f t="shared" si="612"/>
        <v>0.7</v>
      </c>
      <c r="AH1057" s="72">
        <f t="shared" si="613"/>
        <v>0.24340987604544337</v>
      </c>
      <c r="AI1057" s="72">
        <f t="shared" si="614"/>
        <v>0.14654840924696727</v>
      </c>
      <c r="AJ1057" s="72">
        <f>(AV1057-Driver!$K$179)/(Driver!$L$179-Driver!$K$179)</f>
        <v>0.19724437998549671</v>
      </c>
      <c r="AK1057" s="72">
        <f>(AW1057-Driver!$K$180)/(Driver!$L$180-Driver!$K$180)</f>
        <v>0.47955523624906327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4.3492027456833768E-2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48.893953287704029</v>
      </c>
      <c r="AX1057" s="70">
        <f t="shared" si="617"/>
        <v>7.313602731929425</v>
      </c>
      <c r="AY1057" s="70">
        <f>IFERROR(Driver!$K$19/Data!BH1057/Data!BI1057*Data!BK1057*Data!BL1057,"")</f>
        <v>0.17305345972099306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0.81466100484852288</v>
      </c>
      <c r="L1058" s="72">
        <f t="shared" si="595"/>
        <v>0.75084602368866338</v>
      </c>
      <c r="M1058" s="72">
        <f t="shared" si="596"/>
        <v>0.87847598600838239</v>
      </c>
      <c r="N1058" s="72">
        <f t="shared" si="597"/>
        <v>0.90019129829886801</v>
      </c>
      <c r="O1058" s="72">
        <f t="shared" si="598"/>
        <v>0.98662554861516805</v>
      </c>
      <c r="P1058" s="72">
        <f t="shared" si="599"/>
        <v>0.74861111111111112</v>
      </c>
      <c r="Q1058" s="72"/>
      <c r="R1058" s="72"/>
      <c r="S1058" s="72">
        <f t="shared" si="600"/>
        <v>0.80980108649229243</v>
      </c>
      <c r="T1058" s="72">
        <f t="shared" si="601"/>
        <v>0.95044946641395256</v>
      </c>
      <c r="U1058" s="72">
        <f t="shared" si="602"/>
        <v>0.79064753992359249</v>
      </c>
      <c r="V1058" s="72">
        <f t="shared" si="603"/>
        <v>0.79988533733869915</v>
      </c>
      <c r="W1058" s="72">
        <f t="shared" si="604"/>
        <v>0.86487394957983188</v>
      </c>
      <c r="X1058" s="72">
        <f t="shared" si="605"/>
        <v>0.24915397631133668</v>
      </c>
      <c r="Y1058" s="72">
        <f t="shared" si="606"/>
        <v>0.12152401399161762</v>
      </c>
      <c r="Z1058" s="72">
        <f t="shared" si="607"/>
        <v>9.9808701701131985E-2</v>
      </c>
      <c r="AA1058" s="72">
        <f t="shared" si="608"/>
        <v>1.3374451384832009E-2</v>
      </c>
      <c r="AB1058" s="72">
        <f t="shared" si="609"/>
        <v>0.25138888888888888</v>
      </c>
      <c r="AC1058" s="72"/>
      <c r="AD1058" s="72"/>
      <c r="AE1058" s="72">
        <f t="shared" si="610"/>
        <v>0.19019891350770762</v>
      </c>
      <c r="AF1058" s="72">
        <f t="shared" si="611"/>
        <v>4.9550533586047441E-2</v>
      </c>
      <c r="AG1058" s="72">
        <f t="shared" si="612"/>
        <v>0.20935246007640751</v>
      </c>
      <c r="AH1058" s="72">
        <f t="shared" si="613"/>
        <v>0.2001146626613009</v>
      </c>
      <c r="AI1058" s="72">
        <f t="shared" si="614"/>
        <v>0.13512605042016809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6.9105128750419159E-2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8.273665972627911E-2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8.9426372081095309</v>
      </c>
      <c r="AX1058" s="70">
        <f t="shared" si="617"/>
        <v>3.6767216846898121</v>
      </c>
      <c r="AY1058" s="70">
        <f>IFERROR(Driver!$K$19/Data!BH1058/Data!BI1058*Data!BK1058*Data!BL1058,"")</f>
        <v>0.32920666266022575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1</v>
      </c>
      <c r="H1059" s="43" t="b">
        <f t="shared" si="592"/>
        <v>0</v>
      </c>
      <c r="I1059" s="43">
        <f t="shared" si="593"/>
        <v>2</v>
      </c>
      <c r="J1059" s="43" t="b">
        <f t="array" ref="J1059">NOT(OR(($H$9:$H$1273=TRUE)*($I$9:$I$1273&gt;0)*($BT$9:$BT$1273=BT1059)*($K$9:$K$1273&gt;K1059)))</f>
        <v>0</v>
      </c>
      <c r="K1059" s="72">
        <f t="shared" si="594"/>
        <v>0.79731471098240814</v>
      </c>
      <c r="L1059" s="72">
        <f t="shared" si="595"/>
        <v>0.81627185561195714</v>
      </c>
      <c r="M1059" s="72">
        <f t="shared" si="596"/>
        <v>0.77835756635285902</v>
      </c>
      <c r="N1059" s="72">
        <f t="shared" si="597"/>
        <v>0.66241225573894902</v>
      </c>
      <c r="O1059" s="72">
        <f t="shared" si="598"/>
        <v>0.83462939756799415</v>
      </c>
      <c r="P1059" s="72">
        <f t="shared" si="599"/>
        <v>0.83803104575163401</v>
      </c>
      <c r="Q1059" s="72"/>
      <c r="R1059" s="72"/>
      <c r="S1059" s="72">
        <f t="shared" si="600"/>
        <v>0.82662701437003261</v>
      </c>
      <c r="T1059" s="72">
        <f t="shared" si="601"/>
        <v>0.89322811511637235</v>
      </c>
      <c r="U1059" s="72">
        <f t="shared" si="602"/>
        <v>0.88990112311781289</v>
      </c>
      <c r="V1059" s="72">
        <f t="shared" si="603"/>
        <v>0.82651226080806039</v>
      </c>
      <c r="W1059" s="72">
        <f t="shared" si="604"/>
        <v>0.91063492063492069</v>
      </c>
      <c r="X1059" s="72">
        <f t="shared" si="605"/>
        <v>0.18372814438804286</v>
      </c>
      <c r="Y1059" s="72">
        <f t="shared" si="606"/>
        <v>0.22164243364714095</v>
      </c>
      <c r="Z1059" s="72">
        <f t="shared" si="607"/>
        <v>0.33758774426105098</v>
      </c>
      <c r="AA1059" s="72">
        <f t="shared" si="608"/>
        <v>0.16537060243200588</v>
      </c>
      <c r="AB1059" s="72">
        <f t="shared" si="609"/>
        <v>0.16196895424836596</v>
      </c>
      <c r="AC1059" s="72"/>
      <c r="AD1059" s="72"/>
      <c r="AE1059" s="72">
        <f t="shared" si="610"/>
        <v>0.17337298562996736</v>
      </c>
      <c r="AF1059" s="72">
        <f t="shared" si="611"/>
        <v>0.1067718848836276</v>
      </c>
      <c r="AG1059" s="72">
        <f t="shared" si="612"/>
        <v>0.11009887688218717</v>
      </c>
      <c r="AH1059" s="72">
        <f t="shared" si="613"/>
        <v>0.17348773919193955</v>
      </c>
      <c r="AI1059" s="72">
        <f t="shared" si="614"/>
        <v>8.9365079365079314E-2</v>
      </c>
      <c r="AJ1059" s="72">
        <f>(AV1059-Driver!$K$179)/(Driver!$L$179-Driver!$K$179)</f>
        <v>0.12182741116751267</v>
      </c>
      <c r="AK1059" s="72">
        <f>(AW1059-Driver!$K$180)/(Driver!$L$180-Driver!$K$180)</f>
        <v>0.13815376128662821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15.663511908640515</v>
      </c>
      <c r="AX1059" s="70">
        <f t="shared" si="617"/>
        <v>1.5367103016505408</v>
      </c>
      <c r="AY1059" s="70">
        <f>IFERROR(Driver!$K$19/Data!BH1059/Data!BI1059*Data!BK1059*Data!BL1059,"")</f>
        <v>1.040427816967636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0.79771796723252164</v>
      </c>
      <c r="L1060" s="72">
        <f t="shared" si="595"/>
        <v>0.73787366046249292</v>
      </c>
      <c r="M1060" s="72">
        <f t="shared" si="596"/>
        <v>0.85756227400255036</v>
      </c>
      <c r="N1060" s="72">
        <f t="shared" si="597"/>
        <v>0.76211186998039571</v>
      </c>
      <c r="O1060" s="72">
        <f t="shared" si="598"/>
        <v>0.93312397163509853</v>
      </c>
      <c r="P1060" s="72">
        <f t="shared" si="599"/>
        <v>0.87745098039215685</v>
      </c>
      <c r="Q1060" s="72"/>
      <c r="R1060" s="72"/>
      <c r="S1060" s="72">
        <f t="shared" si="600"/>
        <v>0.89820174872759517</v>
      </c>
      <c r="T1060" s="72">
        <f t="shared" si="601"/>
        <v>9.9999999999999978E-2</v>
      </c>
      <c r="U1060" s="72">
        <f t="shared" si="602"/>
        <v>0.30000000000000004</v>
      </c>
      <c r="V1060" s="72">
        <f t="shared" si="603"/>
        <v>0.75149087473010401</v>
      </c>
      <c r="W1060" s="72">
        <f t="shared" si="604"/>
        <v>0.86307010785824345</v>
      </c>
      <c r="X1060" s="72">
        <f t="shared" si="605"/>
        <v>0.26212633953750702</v>
      </c>
      <c r="Y1060" s="72">
        <f t="shared" si="606"/>
        <v>0.14243772599744961</v>
      </c>
      <c r="Z1060" s="72">
        <f t="shared" si="607"/>
        <v>0.23788813001960424</v>
      </c>
      <c r="AA1060" s="72">
        <f t="shared" si="608"/>
        <v>6.6876028364901446E-2</v>
      </c>
      <c r="AB1060" s="72">
        <f t="shared" si="609"/>
        <v>0.12254901960784315</v>
      </c>
      <c r="AC1060" s="72"/>
      <c r="AD1060" s="72"/>
      <c r="AE1060" s="72">
        <f t="shared" si="610"/>
        <v>0.10179825127240487</v>
      </c>
      <c r="AF1060" s="72">
        <f t="shared" si="611"/>
        <v>0.9</v>
      </c>
      <c r="AG1060" s="72">
        <f t="shared" si="612"/>
        <v>0.7</v>
      </c>
      <c r="AH1060" s="72">
        <f t="shared" si="613"/>
        <v>0.24850912526989596</v>
      </c>
      <c r="AI1060" s="72">
        <f t="shared" si="614"/>
        <v>0.13692989214175655</v>
      </c>
      <c r="AJ1060" s="72">
        <f>(AV1060-Driver!$K$179)/(Driver!$L$179-Driver!$K$179)</f>
        <v>4.34292160180485E-2</v>
      </c>
      <c r="AK1060" s="72">
        <f>(AW1060-Driver!$K$180)/(Driver!$L$180-Driver!$K$180)</f>
        <v>0.44827669338589154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45.849444516464771</v>
      </c>
      <c r="AX1060" s="70">
        <f t="shared" si="617"/>
        <v>6.7159931701764375</v>
      </c>
      <c r="AY1060" s="70">
        <f>IFERROR(Driver!$K$19/Data!BH1060/Data!BI1060*Data!BK1060*Data!BL1060,"")</f>
        <v>0.11632550861149042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1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0.74010386747065404</v>
      </c>
      <c r="L1061" s="72">
        <f t="shared" si="595"/>
        <v>0.57821690435903639</v>
      </c>
      <c r="M1061" s="72">
        <f t="shared" si="596"/>
        <v>0.9019908305822717</v>
      </c>
      <c r="N1061" s="72">
        <f t="shared" si="597"/>
        <v>0.88163378233099343</v>
      </c>
      <c r="O1061" s="72">
        <f t="shared" si="598"/>
        <v>0.99488609503673653</v>
      </c>
      <c r="P1061" s="72">
        <f t="shared" si="599"/>
        <v>0.82945261437908502</v>
      </c>
      <c r="Q1061" s="72"/>
      <c r="R1061" s="72"/>
      <c r="S1061" s="72">
        <f t="shared" si="600"/>
        <v>0.91868492676686375</v>
      </c>
      <c r="T1061" s="72">
        <f t="shared" si="601"/>
        <v>0.95686189826606127</v>
      </c>
      <c r="U1061" s="72">
        <f t="shared" si="602"/>
        <v>0.71245467206244228</v>
      </c>
      <c r="V1061" s="72">
        <f t="shared" si="603"/>
        <v>0.92377707541532561</v>
      </c>
      <c r="W1061" s="72">
        <f t="shared" si="604"/>
        <v>0.90899793052728795</v>
      </c>
      <c r="X1061" s="72">
        <f t="shared" si="605"/>
        <v>0.42178309564096356</v>
      </c>
      <c r="Y1061" s="72">
        <f t="shared" si="606"/>
        <v>9.8009169417728359E-2</v>
      </c>
      <c r="Z1061" s="72">
        <f t="shared" si="607"/>
        <v>0.11836621766900662</v>
      </c>
      <c r="AA1061" s="72">
        <f t="shared" si="608"/>
        <v>5.1139049632634714E-3</v>
      </c>
      <c r="AB1061" s="72">
        <f t="shared" si="609"/>
        <v>0.17054738562091498</v>
      </c>
      <c r="AC1061" s="72"/>
      <c r="AD1061" s="72"/>
      <c r="AE1061" s="72">
        <f t="shared" si="610"/>
        <v>8.1315073233136248E-2</v>
      </c>
      <c r="AF1061" s="72">
        <f t="shared" si="611"/>
        <v>4.3138101733938707E-2</v>
      </c>
      <c r="AG1061" s="72">
        <f t="shared" si="612"/>
        <v>0.28754532793755772</v>
      </c>
      <c r="AH1061" s="72">
        <f t="shared" si="613"/>
        <v>7.6222924584674362E-2</v>
      </c>
      <c r="AI1061" s="72">
        <f t="shared" si="614"/>
        <v>9.1002069472712041E-2</v>
      </c>
      <c r="AJ1061" s="72">
        <f>(AV1061-Driver!$K$179)/(Driver!$L$179-Driver!$K$179)</f>
        <v>0.72733865119651908</v>
      </c>
      <c r="AK1061" s="72">
        <f>(AW1061-Driver!$K$180)/(Driver!$L$180-Driver!$K$180)</f>
        <v>0.48469291869741238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9.0997206147847648E-2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49.394031547304088</v>
      </c>
      <c r="AX1061" s="70">
        <f t="shared" si="617"/>
        <v>5.6402959590210591</v>
      </c>
      <c r="AY1061" s="70">
        <f>IFERROR(Driver!$K$19/Data!BH1061/Data!BI1061*Data!BK1061*Data!BL1061,"")</f>
        <v>0.36207512663002145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0.8017372263072462</v>
      </c>
      <c r="L1062" s="72">
        <f t="shared" si="595"/>
        <v>0.72103376037386191</v>
      </c>
      <c r="M1062" s="72">
        <f t="shared" si="596"/>
        <v>0.88244069224063038</v>
      </c>
      <c r="N1062" s="72">
        <f t="shared" si="597"/>
        <v>0.81333554670208064</v>
      </c>
      <c r="O1062" s="72">
        <f t="shared" si="598"/>
        <v>0.95686234701327477</v>
      </c>
      <c r="P1062" s="72">
        <f t="shared" si="599"/>
        <v>0.87712418300653594</v>
      </c>
      <c r="Q1062" s="72"/>
      <c r="R1062" s="72"/>
      <c r="S1062" s="72">
        <f t="shared" si="600"/>
        <v>0.98293919580146671</v>
      </c>
      <c r="T1062" s="72">
        <f t="shared" si="601"/>
        <v>0.4450868256908399</v>
      </c>
      <c r="U1062" s="72">
        <f t="shared" si="602"/>
        <v>0.30000000000000004</v>
      </c>
      <c r="V1062" s="72">
        <f t="shared" si="603"/>
        <v>0.75031054651571572</v>
      </c>
      <c r="W1062" s="72">
        <f t="shared" si="604"/>
        <v>0.86637232194557035</v>
      </c>
      <c r="X1062" s="72">
        <f t="shared" si="605"/>
        <v>0.27896623962613809</v>
      </c>
      <c r="Y1062" s="72">
        <f t="shared" si="606"/>
        <v>0.11755930775936958</v>
      </c>
      <c r="Z1062" s="72">
        <f t="shared" si="607"/>
        <v>0.18666445329791942</v>
      </c>
      <c r="AA1062" s="72">
        <f t="shared" si="608"/>
        <v>4.3137652986725269E-2</v>
      </c>
      <c r="AB1062" s="72">
        <f t="shared" si="609"/>
        <v>0.12287581699346406</v>
      </c>
      <c r="AC1062" s="72"/>
      <c r="AD1062" s="72"/>
      <c r="AE1062" s="72">
        <f t="shared" si="610"/>
        <v>1.7060804198533258E-2</v>
      </c>
      <c r="AF1062" s="72">
        <f t="shared" si="611"/>
        <v>0.5549131743091601</v>
      </c>
      <c r="AG1062" s="72">
        <f t="shared" si="612"/>
        <v>0.7</v>
      </c>
      <c r="AH1062" s="72">
        <f t="shared" si="613"/>
        <v>0.24968945348428428</v>
      </c>
      <c r="AI1062" s="72">
        <f t="shared" si="614"/>
        <v>0.13362767805442965</v>
      </c>
      <c r="AJ1062" s="72">
        <f>(AV1062-Driver!$K$179)/(Driver!$L$179-Driver!$K$179)</f>
        <v>2.6589315929417448E-2</v>
      </c>
      <c r="AK1062" s="72">
        <f>(AW1062-Driver!$K$180)/(Driver!$L$180-Driver!$K$180)</f>
        <v>0.44481675150479544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5.297345812438585E-2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45.512669768003647</v>
      </c>
      <c r="AX1062" s="70">
        <f t="shared" si="617"/>
        <v>6.2549800796812747</v>
      </c>
      <c r="AY1062" s="70">
        <f>IFERROR(Driver!$K$19/Data!BH1062/Data!BI1062*Data!BK1062*Data!BL1062,"")</f>
        <v>0.21077978512058765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0.84571289681993023</v>
      </c>
      <c r="L1063" s="72">
        <f t="shared" si="595"/>
        <v>0.80321891870115225</v>
      </c>
      <c r="M1063" s="72">
        <f t="shared" si="596"/>
        <v>0.8882068749387082</v>
      </c>
      <c r="N1063" s="72">
        <f t="shared" si="597"/>
        <v>0.90714760007588691</v>
      </c>
      <c r="O1063" s="72">
        <f t="shared" si="598"/>
        <v>0.9931756391193225</v>
      </c>
      <c r="P1063" s="72">
        <f t="shared" si="599"/>
        <v>0.76429738562091509</v>
      </c>
      <c r="Q1063" s="72"/>
      <c r="R1063" s="72"/>
      <c r="S1063" s="72">
        <f t="shared" si="600"/>
        <v>0.80969021447314882</v>
      </c>
      <c r="T1063" s="72">
        <f t="shared" si="601"/>
        <v>0.90038484589514867</v>
      </c>
      <c r="U1063" s="72">
        <f t="shared" si="602"/>
        <v>0.7486422247332476</v>
      </c>
      <c r="V1063" s="72">
        <f t="shared" si="603"/>
        <v>0.97171414098785314</v>
      </c>
      <c r="W1063" s="72">
        <f t="shared" si="604"/>
        <v>0.91760273972602735</v>
      </c>
      <c r="X1063" s="72">
        <f t="shared" si="605"/>
        <v>0.19678108129884778</v>
      </c>
      <c r="Y1063" s="72">
        <f t="shared" si="606"/>
        <v>0.11179312506129181</v>
      </c>
      <c r="Z1063" s="72">
        <f t="shared" si="607"/>
        <v>9.2852399924113038E-2</v>
      </c>
      <c r="AA1063" s="72">
        <f t="shared" si="608"/>
        <v>6.8243608806774769E-3</v>
      </c>
      <c r="AB1063" s="72">
        <f t="shared" si="609"/>
        <v>0.23570261437908493</v>
      </c>
      <c r="AC1063" s="72"/>
      <c r="AD1063" s="72"/>
      <c r="AE1063" s="72">
        <f t="shared" si="610"/>
        <v>0.19030978552685121</v>
      </c>
      <c r="AF1063" s="72">
        <f t="shared" si="611"/>
        <v>9.9615154104851347E-2</v>
      </c>
      <c r="AG1063" s="72">
        <f t="shared" si="612"/>
        <v>0.25135777526675246</v>
      </c>
      <c r="AH1063" s="72">
        <f t="shared" si="613"/>
        <v>2.8285859012146808E-2</v>
      </c>
      <c r="AI1063" s="72">
        <f t="shared" si="614"/>
        <v>8.2397260273972595E-2</v>
      </c>
      <c r="AJ1063" s="72">
        <f>(AV1063-Driver!$K$179)/(Driver!$L$179-Driver!$K$179)</f>
        <v>0.10877447425670775</v>
      </c>
      <c r="AK1063" s="72">
        <f>(AW1063-Driver!$K$180)/(Driver!$L$180-Driver!$K$180)</f>
        <v>8.470381973892141E-2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8.9286750230433642E-2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10.460941680990281</v>
      </c>
      <c r="AX1063" s="70">
        <f t="shared" si="617"/>
        <v>3.7393284006829823</v>
      </c>
      <c r="AY1063" s="70">
        <f>IFERROR(Driver!$K$19/Data!BH1063/Data!BI1063*Data!BK1063*Data!BL1063,"")</f>
        <v>0.35526927435048533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0.82214198769399904</v>
      </c>
      <c r="L1064" s="72">
        <f t="shared" si="595"/>
        <v>0.8093425187333817</v>
      </c>
      <c r="M1064" s="72">
        <f t="shared" si="596"/>
        <v>0.8349414566546165</v>
      </c>
      <c r="N1064" s="72">
        <f t="shared" si="597"/>
        <v>0.71300354138999555</v>
      </c>
      <c r="O1064" s="72">
        <f t="shared" si="598"/>
        <v>0.92887148216862503</v>
      </c>
      <c r="P1064" s="72">
        <f t="shared" si="599"/>
        <v>0.8629493464052288</v>
      </c>
      <c r="Q1064" s="72"/>
      <c r="R1064" s="72"/>
      <c r="S1064" s="72">
        <f t="shared" si="600"/>
        <v>0.84163300156894172</v>
      </c>
      <c r="T1064" s="72">
        <f t="shared" si="601"/>
        <v>0.89546685458295905</v>
      </c>
      <c r="U1064" s="72">
        <f t="shared" si="602"/>
        <v>0.30000000000000004</v>
      </c>
      <c r="V1064" s="72">
        <f t="shared" si="603"/>
        <v>0.7699244913883424</v>
      </c>
      <c r="W1064" s="72">
        <f t="shared" si="604"/>
        <v>0.89214906832298135</v>
      </c>
      <c r="X1064" s="72">
        <f t="shared" si="605"/>
        <v>0.19065748126661833</v>
      </c>
      <c r="Y1064" s="72">
        <f t="shared" si="606"/>
        <v>0.1650585433453835</v>
      </c>
      <c r="Z1064" s="72">
        <f t="shared" si="607"/>
        <v>0.28699645861000439</v>
      </c>
      <c r="AA1064" s="72">
        <f t="shared" si="608"/>
        <v>7.1128517831374943E-2</v>
      </c>
      <c r="AB1064" s="72">
        <f t="shared" si="609"/>
        <v>0.1370506535947712</v>
      </c>
      <c r="AC1064" s="72"/>
      <c r="AD1064" s="72"/>
      <c r="AE1064" s="72">
        <f t="shared" si="610"/>
        <v>0.15836699843105828</v>
      </c>
      <c r="AF1064" s="72">
        <f t="shared" si="611"/>
        <v>0.10453314541704094</v>
      </c>
      <c r="AG1064" s="72">
        <f t="shared" si="612"/>
        <v>0.7</v>
      </c>
      <c r="AH1064" s="72">
        <f t="shared" si="613"/>
        <v>0.23007550861165757</v>
      </c>
      <c r="AI1064" s="72">
        <f t="shared" si="614"/>
        <v>0.10785093167701863</v>
      </c>
      <c r="AJ1064" s="72">
        <f>(AV1064-Driver!$K$179)/(Driver!$L$179-Driver!$K$179)</f>
        <v>0.1148980742889372</v>
      </c>
      <c r="AK1064" s="72">
        <f>(AW1064-Driver!$K$180)/(Driver!$L$180-Driver!$K$180)</f>
        <v>0.16231116666653586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0.16723962894248606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18.014882076082305</v>
      </c>
      <c r="AX1064" s="70">
        <f t="shared" si="617"/>
        <v>1.9920318725099602</v>
      </c>
      <c r="AY1064" s="70">
        <f>IFERROR(Driver!$K$19/Data!BH1064/Data!BI1064*Data!BK1064*Data!BL1064,"")</f>
        <v>0.66544141727301487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1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0.87484937086694781</v>
      </c>
      <c r="L1065" s="72">
        <f t="shared" si="595"/>
        <v>0.92935702199661585</v>
      </c>
      <c r="M1065" s="72">
        <f t="shared" si="596"/>
        <v>0.82034171973727987</v>
      </c>
      <c r="N1065" s="72">
        <f t="shared" si="597"/>
        <v>0.68306298615063543</v>
      </c>
      <c r="O1065" s="72">
        <f t="shared" si="598"/>
        <v>0.97657328417231526</v>
      </c>
      <c r="P1065" s="72">
        <f t="shared" si="599"/>
        <v>0.80138888888888893</v>
      </c>
      <c r="Q1065" s="72"/>
      <c r="R1065" s="72"/>
      <c r="S1065" s="72">
        <f t="shared" si="600"/>
        <v>0.98939663006094625</v>
      </c>
      <c r="T1065" s="72">
        <f t="shared" si="601"/>
        <v>0.96856348308849882</v>
      </c>
      <c r="U1065" s="72">
        <f t="shared" si="602"/>
        <v>0.7381851771708503</v>
      </c>
      <c r="V1065" s="72">
        <f t="shared" si="603"/>
        <v>0.8066133188007667</v>
      </c>
      <c r="W1065" s="72">
        <f t="shared" si="604"/>
        <v>0.87180124223602484</v>
      </c>
      <c r="X1065" s="72">
        <f t="shared" si="605"/>
        <v>7.0642978003384094E-2</v>
      </c>
      <c r="Y1065" s="72">
        <f t="shared" si="606"/>
        <v>0.17965828026272015</v>
      </c>
      <c r="Z1065" s="72">
        <f t="shared" si="607"/>
        <v>0.31693701384936451</v>
      </c>
      <c r="AA1065" s="72">
        <f t="shared" si="608"/>
        <v>2.3426715827684783E-2</v>
      </c>
      <c r="AB1065" s="72">
        <f t="shared" si="609"/>
        <v>0.19861111111111113</v>
      </c>
      <c r="AC1065" s="72"/>
      <c r="AD1065" s="72"/>
      <c r="AE1065" s="72">
        <f t="shared" si="610"/>
        <v>1.0603369939053781E-2</v>
      </c>
      <c r="AF1065" s="72">
        <f t="shared" si="611"/>
        <v>3.1436516911501178E-2</v>
      </c>
      <c r="AG1065" s="72">
        <f t="shared" si="612"/>
        <v>0.2618148228291497</v>
      </c>
      <c r="AH1065" s="72">
        <f t="shared" si="613"/>
        <v>0.19338668119923336</v>
      </c>
      <c r="AI1065" s="72">
        <f t="shared" si="614"/>
        <v>0.12819875776397516</v>
      </c>
      <c r="AJ1065" s="72">
        <f>(AV1065-Driver!$K$179)/(Driver!$L$179-Driver!$K$179)</f>
        <v>0.37619853355893962</v>
      </c>
      <c r="AK1065" s="72">
        <f>(AW1065-Driver!$K$180)/(Driver!$L$180-Driver!$K$180)</f>
        <v>0.52858217860524626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7.2684395283426337E-2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53.666009220213191</v>
      </c>
      <c r="AX1065" s="70">
        <f t="shared" si="617"/>
        <v>7.4274331246442804</v>
      </c>
      <c r="AY1065" s="70">
        <f>IFERROR(Driver!$K$19/Data!BH1065/Data!BI1065*Data!BK1065*Data!BL1065,"")</f>
        <v>0.28920900696131541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0.77726051099958304</v>
      </c>
      <c r="L1066" s="72">
        <f t="shared" si="595"/>
        <v>0.75745306582870042</v>
      </c>
      <c r="M1066" s="72">
        <f t="shared" si="596"/>
        <v>0.79706795617046566</v>
      </c>
      <c r="N1066" s="72">
        <f t="shared" si="597"/>
        <v>0.62510118257130221</v>
      </c>
      <c r="O1066" s="72">
        <f t="shared" si="598"/>
        <v>0.94526935260676159</v>
      </c>
      <c r="P1066" s="72">
        <f t="shared" si="599"/>
        <v>0.8208333333333333</v>
      </c>
      <c r="Q1066" s="72"/>
      <c r="R1066" s="72"/>
      <c r="S1066" s="72">
        <f t="shared" si="600"/>
        <v>0.81759365353908053</v>
      </c>
      <c r="T1066" s="72">
        <f t="shared" si="601"/>
        <v>0.9002394236225969</v>
      </c>
      <c r="U1066" s="72">
        <f t="shared" si="602"/>
        <v>0.30000000000000004</v>
      </c>
      <c r="V1066" s="72">
        <f t="shared" si="603"/>
        <v>0.76626728829691693</v>
      </c>
      <c r="W1066" s="72">
        <f t="shared" si="604"/>
        <v>0.94459158070811255</v>
      </c>
      <c r="X1066" s="72">
        <f t="shared" si="605"/>
        <v>0.24254693417129963</v>
      </c>
      <c r="Y1066" s="72">
        <f t="shared" si="606"/>
        <v>0.20293204382953434</v>
      </c>
      <c r="Z1066" s="72">
        <f t="shared" si="607"/>
        <v>0.37489881742869785</v>
      </c>
      <c r="AA1066" s="72">
        <f t="shared" si="608"/>
        <v>5.4730647393238435E-2</v>
      </c>
      <c r="AB1066" s="72">
        <f t="shared" si="609"/>
        <v>0.17916666666666664</v>
      </c>
      <c r="AC1066" s="72"/>
      <c r="AD1066" s="72"/>
      <c r="AE1066" s="72">
        <f t="shared" si="610"/>
        <v>0.18240634646091947</v>
      </c>
      <c r="AF1066" s="72">
        <f t="shared" si="611"/>
        <v>9.9760576377403085E-2</v>
      </c>
      <c r="AG1066" s="72">
        <f t="shared" si="612"/>
        <v>0.7</v>
      </c>
      <c r="AH1066" s="72">
        <f t="shared" si="613"/>
        <v>0.23373271170308307</v>
      </c>
      <c r="AI1066" s="72">
        <f t="shared" si="614"/>
        <v>5.5408419291887404E-2</v>
      </c>
      <c r="AJ1066" s="72">
        <f>(AV1066-Driver!$K$179)/(Driver!$L$179-Driver!$K$179)</f>
        <v>6.3008621384255906E-2</v>
      </c>
      <c r="AK1066" s="72">
        <f>(AW1066-Driver!$K$180)/(Driver!$L$180-Driver!$K$180)</f>
        <v>0.11407804286869777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13.320092772463944</v>
      </c>
      <c r="AX1066" s="70">
        <f t="shared" si="617"/>
        <v>1.2009106431417189</v>
      </c>
      <c r="AY1066" s="70">
        <f>IFERROR(Driver!$K$19/Data!BH1066/Data!BI1066*Data!BK1066*Data!BL1066,"")</f>
        <v>0.6001947875500715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0.86493343145705148</v>
      </c>
      <c r="L1067" s="72">
        <f t="shared" si="595"/>
        <v>0.86703327693175403</v>
      </c>
      <c r="M1067" s="72">
        <f t="shared" si="596"/>
        <v>0.86283358598234883</v>
      </c>
      <c r="N1067" s="72">
        <f t="shared" si="597"/>
        <v>0.85886770378802235</v>
      </c>
      <c r="O1067" s="72">
        <f t="shared" si="598"/>
        <v>0.97125887115248821</v>
      </c>
      <c r="P1067" s="72">
        <f t="shared" si="599"/>
        <v>0.75837418300653603</v>
      </c>
      <c r="Q1067" s="72"/>
      <c r="R1067" s="72"/>
      <c r="S1067" s="72">
        <f t="shared" si="600"/>
        <v>0.97741939023037916</v>
      </c>
      <c r="T1067" s="72">
        <f t="shared" si="601"/>
        <v>0.85952283921480133</v>
      </c>
      <c r="U1067" s="72">
        <f t="shared" si="602"/>
        <v>0.30000000000000004</v>
      </c>
      <c r="V1067" s="72">
        <f t="shared" si="603"/>
        <v>0.75447293481078503</v>
      </c>
      <c r="W1067" s="72">
        <f t="shared" si="604"/>
        <v>0.85694075098393785</v>
      </c>
      <c r="X1067" s="72">
        <f t="shared" si="605"/>
        <v>0.13296672306824595</v>
      </c>
      <c r="Y1067" s="72">
        <f t="shared" si="606"/>
        <v>0.13716641401765114</v>
      </c>
      <c r="Z1067" s="72">
        <f t="shared" si="607"/>
        <v>0.14113229621197759</v>
      </c>
      <c r="AA1067" s="72">
        <f t="shared" si="608"/>
        <v>2.8741128847511829E-2</v>
      </c>
      <c r="AB1067" s="72">
        <f t="shared" si="609"/>
        <v>0.24162581699346403</v>
      </c>
      <c r="AC1067" s="72"/>
      <c r="AD1067" s="72"/>
      <c r="AE1067" s="72">
        <f t="shared" si="610"/>
        <v>2.2580609769620813E-2</v>
      </c>
      <c r="AF1067" s="72">
        <f t="shared" si="611"/>
        <v>0.14047716078519873</v>
      </c>
      <c r="AG1067" s="72">
        <f t="shared" si="612"/>
        <v>0.7</v>
      </c>
      <c r="AH1067" s="72">
        <f t="shared" si="613"/>
        <v>0.24552706518921497</v>
      </c>
      <c r="AI1067" s="72">
        <f t="shared" si="614"/>
        <v>0.14305924901606212</v>
      </c>
      <c r="AJ1067" s="72">
        <f>(AV1067-Driver!$K$179)/(Driver!$L$179-Driver!$K$179)</f>
        <v>0.17258883248730958</v>
      </c>
      <c r="AK1067" s="72">
        <f>(AW1067-Driver!$K$180)/(Driver!$L$180-Driver!$K$180)</f>
        <v>0.55238584939426938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6.736998226359929E-2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55.98294849778425</v>
      </c>
      <c r="AX1067" s="70">
        <f t="shared" si="617"/>
        <v>5.8451906659077979</v>
      </c>
      <c r="AY1067" s="70">
        <f>IFERROR(Driver!$K$19/Data!BH1067/Data!BI1067*Data!BK1067*Data!BL1067,"")</f>
        <v>0.26806311854808496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0.79498493791314195</v>
      </c>
      <c r="L1068" s="72">
        <f t="shared" si="595"/>
        <v>0.73215292885343652</v>
      </c>
      <c r="M1068" s="72">
        <f t="shared" si="596"/>
        <v>0.85781694697284749</v>
      </c>
      <c r="N1068" s="72">
        <f t="shared" si="597"/>
        <v>0.84011414658825023</v>
      </c>
      <c r="O1068" s="72">
        <f t="shared" si="598"/>
        <v>0.9683040145917301</v>
      </c>
      <c r="P1068" s="72">
        <f t="shared" si="599"/>
        <v>0.76503267973856215</v>
      </c>
      <c r="Q1068" s="72"/>
      <c r="R1068" s="72"/>
      <c r="S1068" s="72">
        <f t="shared" si="600"/>
        <v>0.80798278537833768</v>
      </c>
      <c r="T1068" s="72">
        <f t="shared" si="601"/>
        <v>0.94432697100053864</v>
      </c>
      <c r="U1068" s="72">
        <f t="shared" si="602"/>
        <v>0.80990547226322074</v>
      </c>
      <c r="V1068" s="72">
        <f t="shared" si="603"/>
        <v>0.82266597362199578</v>
      </c>
      <c r="W1068" s="72">
        <f t="shared" si="604"/>
        <v>0.65000000000000013</v>
      </c>
      <c r="X1068" s="72">
        <f t="shared" si="605"/>
        <v>0.26784707114656348</v>
      </c>
      <c r="Y1068" s="72">
        <f t="shared" si="606"/>
        <v>0.14218305302715251</v>
      </c>
      <c r="Z1068" s="72">
        <f t="shared" si="607"/>
        <v>0.15988585341174977</v>
      </c>
      <c r="AA1068" s="72">
        <f t="shared" si="608"/>
        <v>3.16959854082699E-2</v>
      </c>
      <c r="AB1068" s="72">
        <f t="shared" si="609"/>
        <v>0.23496732026143788</v>
      </c>
      <c r="AC1068" s="72"/>
      <c r="AD1068" s="72"/>
      <c r="AE1068" s="72">
        <f t="shared" si="610"/>
        <v>0.19201721462166232</v>
      </c>
      <c r="AF1068" s="72">
        <f t="shared" si="611"/>
        <v>5.5673028999461416E-2</v>
      </c>
      <c r="AG1068" s="72">
        <f t="shared" si="612"/>
        <v>0.19009452773677929</v>
      </c>
      <c r="AH1068" s="72">
        <f t="shared" si="613"/>
        <v>0.17733402637800422</v>
      </c>
      <c r="AI1068" s="72">
        <f t="shared" si="614"/>
        <v>0.34999999999999987</v>
      </c>
      <c r="AJ1068" s="72">
        <f>(AV1068-Driver!$K$179)/(Driver!$L$179-Driver!$K$179)</f>
        <v>3.7708484408992021E-2</v>
      </c>
      <c r="AK1068" s="72">
        <f>(AW1068-Driver!$K$180)/(Driver!$L$180-Driver!$K$180)</f>
        <v>7.8177411848291453E-2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6.4415125702841219E-2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9.8256913064882383</v>
      </c>
      <c r="AX1068" s="70">
        <f t="shared" si="617"/>
        <v>3.1360273192942518</v>
      </c>
      <c r="AY1068" s="70">
        <f>IFERROR(Driver!$K$19/Data!BH1068/Data!BI1068*Data!BK1068*Data!BL1068,"")</f>
        <v>0.2563058338060486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0.80093524027830865</v>
      </c>
      <c r="L1069" s="72">
        <f t="shared" si="595"/>
        <v>0.86872532430908067</v>
      </c>
      <c r="M1069" s="72">
        <f t="shared" si="596"/>
        <v>0.73314515624753662</v>
      </c>
      <c r="N1069" s="72">
        <f t="shared" si="597"/>
        <v>0.60277777777777786</v>
      </c>
      <c r="O1069" s="72">
        <f t="shared" si="598"/>
        <v>0.74387991318705426</v>
      </c>
      <c r="P1069" s="72">
        <f t="shared" si="599"/>
        <v>0.85277777777777786</v>
      </c>
      <c r="Q1069" s="72"/>
      <c r="R1069" s="72"/>
      <c r="S1069" s="72">
        <f t="shared" si="600"/>
        <v>0.83844346411088133</v>
      </c>
      <c r="T1069" s="72">
        <f t="shared" si="601"/>
        <v>0.91318579234642216</v>
      </c>
      <c r="U1069" s="72">
        <f t="shared" si="602"/>
        <v>0.30000000000000004</v>
      </c>
      <c r="V1069" s="72">
        <f t="shared" si="603"/>
        <v>0.78963598561199766</v>
      </c>
      <c r="W1069" s="72">
        <f t="shared" si="604"/>
        <v>0.95311873173049821</v>
      </c>
      <c r="X1069" s="72">
        <f t="shared" si="605"/>
        <v>0.13127467569091933</v>
      </c>
      <c r="Y1069" s="72">
        <f t="shared" si="606"/>
        <v>0.26685484375246338</v>
      </c>
      <c r="Z1069" s="72">
        <f t="shared" si="607"/>
        <v>0.3972222222222222</v>
      </c>
      <c r="AA1069" s="72">
        <f t="shared" si="608"/>
        <v>0.25612008681294574</v>
      </c>
      <c r="AB1069" s="72">
        <f t="shared" si="609"/>
        <v>0.1472222222222222</v>
      </c>
      <c r="AC1069" s="72"/>
      <c r="AD1069" s="72"/>
      <c r="AE1069" s="72">
        <f t="shared" si="610"/>
        <v>0.16155653588911861</v>
      </c>
      <c r="AF1069" s="72">
        <f t="shared" si="611"/>
        <v>8.6814207653577891E-2</v>
      </c>
      <c r="AG1069" s="72">
        <f t="shared" si="612"/>
        <v>0.7</v>
      </c>
      <c r="AH1069" s="72">
        <f t="shared" si="613"/>
        <v>0.21036401438800229</v>
      </c>
      <c r="AI1069" s="72">
        <f t="shared" si="614"/>
        <v>4.6881268269501744E-2</v>
      </c>
      <c r="AJ1069" s="72">
        <f>(AV1069-Driver!$K$179)/(Driver!$L$179-Driver!$K$179)</f>
        <v>0.1742808798646362</v>
      </c>
      <c r="AK1069" s="72">
        <f>(AW1069-Driver!$K$180)/(Driver!$L$180-Driver!$K$180)</f>
        <v>0.15015746576384242</v>
      </c>
      <c r="AL1069" s="72">
        <f>(AX1069-Driver!$K$181)/(Driver!$L$181-Driver!$K$181)</f>
        <v>0</v>
      </c>
      <c r="AM1069" s="72">
        <f>(AY1069-Driver!$K$182)/(Driver!$L$182-Driver!$K$182)</f>
        <v>0.35223119792405683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16.831897013026957</v>
      </c>
      <c r="AX1069" s="70">
        <f t="shared" si="617"/>
        <v>1</v>
      </c>
      <c r="AY1069" s="70">
        <f>IFERROR(Driver!$K$19/Data!BH1069/Data!BI1069*Data!BK1069*Data!BL1069,"")</f>
        <v>1.4015172661915134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0.80043304606038967</v>
      </c>
      <c r="L1070" s="72">
        <f t="shared" si="595"/>
        <v>0.69444444444444442</v>
      </c>
      <c r="M1070" s="72">
        <f t="shared" si="596"/>
        <v>0.90642164767633482</v>
      </c>
      <c r="N1070" s="72">
        <f t="shared" si="597"/>
        <v>0.99736134825776257</v>
      </c>
      <c r="O1070" s="72">
        <f t="shared" si="598"/>
        <v>0.90388888888888885</v>
      </c>
      <c r="P1070" s="72">
        <f t="shared" si="599"/>
        <v>0.81801470588235303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0.30000000000000004</v>
      </c>
      <c r="V1070" s="72" t="e">
        <f t="shared" si="603"/>
        <v>#VALUE!</v>
      </c>
      <c r="W1070" s="72">
        <f t="shared" si="604"/>
        <v>0.8948638613861386</v>
      </c>
      <c r="X1070" s="72">
        <f t="shared" si="605"/>
        <v>0.30555555555555552</v>
      </c>
      <c r="Y1070" s="72">
        <f t="shared" si="606"/>
        <v>9.3578352323665182E-2</v>
      </c>
      <c r="Z1070" s="72">
        <f t="shared" si="607"/>
        <v>2.63865174223743E-3</v>
      </c>
      <c r="AA1070" s="72">
        <f t="shared" si="608"/>
        <v>9.6111111111111119E-2</v>
      </c>
      <c r="AB1070" s="72">
        <f t="shared" si="609"/>
        <v>0.18198529411764702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0.7</v>
      </c>
      <c r="AH1070" s="72" t="e">
        <f t="shared" si="613"/>
        <v>#VALUE!</v>
      </c>
      <c r="AI1070" s="72">
        <f t="shared" si="614"/>
        <v>0.1051361386138614</v>
      </c>
      <c r="AJ1070" s="72">
        <f>(AV1070-Driver!$K$179)/(Driver!$L$179-Driver!$K$179)</f>
        <v>0</v>
      </c>
      <c r="AK1070" s="72">
        <f>(AW1070-Driver!$K$180)/(Driver!$L$180-Driver!$K$180)</f>
        <v>0.14018114063333972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0.82147279168754261</v>
      </c>
      <c r="L1071" s="72">
        <f t="shared" si="595"/>
        <v>0.78936024494400137</v>
      </c>
      <c r="M1071" s="72">
        <f t="shared" si="596"/>
        <v>0.85358533843108386</v>
      </c>
      <c r="N1071" s="72">
        <f t="shared" si="597"/>
        <v>0.7756102573831658</v>
      </c>
      <c r="O1071" s="72">
        <f t="shared" si="598"/>
        <v>0.98151013699505296</v>
      </c>
      <c r="P1071" s="72">
        <f t="shared" si="599"/>
        <v>0.80363562091503271</v>
      </c>
      <c r="Q1071" s="72"/>
      <c r="R1071" s="72"/>
      <c r="S1071" s="72">
        <f t="shared" si="600"/>
        <v>0.81875035896829529</v>
      </c>
      <c r="T1071" s="72">
        <f t="shared" si="601"/>
        <v>0.947559620445939</v>
      </c>
      <c r="U1071" s="72">
        <f t="shared" si="602"/>
        <v>0.93978257734854886</v>
      </c>
      <c r="V1071" s="72">
        <f t="shared" si="603"/>
        <v>0.81431450621815027</v>
      </c>
      <c r="W1071" s="72">
        <f t="shared" si="604"/>
        <v>0.9475070048135642</v>
      </c>
      <c r="X1071" s="72">
        <f t="shared" si="605"/>
        <v>0.21063975505599869</v>
      </c>
      <c r="Y1071" s="72">
        <f t="shared" si="606"/>
        <v>0.14641466156891619</v>
      </c>
      <c r="Z1071" s="72">
        <f t="shared" si="607"/>
        <v>0.22438974261683425</v>
      </c>
      <c r="AA1071" s="72">
        <f t="shared" si="608"/>
        <v>1.8489863004947038E-2</v>
      </c>
      <c r="AB1071" s="72">
        <f t="shared" si="609"/>
        <v>0.19636437908496729</v>
      </c>
      <c r="AC1071" s="72"/>
      <c r="AD1071" s="72"/>
      <c r="AE1071" s="72">
        <f t="shared" si="610"/>
        <v>0.18124964103170474</v>
      </c>
      <c r="AF1071" s="72">
        <f t="shared" si="611"/>
        <v>5.2440379554061022E-2</v>
      </c>
      <c r="AG1071" s="72">
        <f t="shared" si="612"/>
        <v>6.0217422651451191E-2</v>
      </c>
      <c r="AH1071" s="72">
        <f t="shared" si="613"/>
        <v>0.18568549378184968</v>
      </c>
      <c r="AI1071" s="72">
        <f t="shared" si="614"/>
        <v>5.2492995186435798E-2</v>
      </c>
      <c r="AJ1071" s="72">
        <f>(AV1071-Driver!$K$179)/(Driver!$L$179-Driver!$K$179)</f>
        <v>9.4915800499556835E-2</v>
      </c>
      <c r="AK1071" s="72">
        <f>(AW1071-Driver!$K$180)/(Driver!$L$180-Driver!$K$180)</f>
        <v>0.1088985595025533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7.7621248106164081E-2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12.815945804758439</v>
      </c>
      <c r="AX1071" s="70">
        <f t="shared" si="617"/>
        <v>2.5554923164484915</v>
      </c>
      <c r="AY1071" s="70">
        <f>IFERROR(Driver!$K$19/Data!BH1071/Data!BI1071*Data!BK1071*Data!BL1071,"")</f>
        <v>0.30885259478798216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0.81380084785211393</v>
      </c>
      <c r="L1072" s="72">
        <f t="shared" si="595"/>
        <v>0.75930626057529615</v>
      </c>
      <c r="M1072" s="72">
        <f t="shared" si="596"/>
        <v>0.8682954351289317</v>
      </c>
      <c r="N1072" s="72">
        <f t="shared" si="597"/>
        <v>0.79711155378486054</v>
      </c>
      <c r="O1072" s="72">
        <f t="shared" si="598"/>
        <v>0.99862442480454905</v>
      </c>
      <c r="P1072" s="72">
        <f t="shared" si="599"/>
        <v>0.80915032679738563</v>
      </c>
      <c r="Q1072" s="72"/>
      <c r="R1072" s="72"/>
      <c r="S1072" s="72">
        <f t="shared" si="600"/>
        <v>0.82322523553516513</v>
      </c>
      <c r="T1072" s="72">
        <f t="shared" si="601"/>
        <v>0.91244443371667794</v>
      </c>
      <c r="U1072" s="72">
        <f t="shared" si="602"/>
        <v>0.69390357894477805</v>
      </c>
      <c r="V1072" s="72">
        <f t="shared" si="603"/>
        <v>0.7821174666375027</v>
      </c>
      <c r="W1072" s="72">
        <f t="shared" si="604"/>
        <v>0.9804614019520852</v>
      </c>
      <c r="X1072" s="72">
        <f t="shared" si="605"/>
        <v>0.24069373942470385</v>
      </c>
      <c r="Y1072" s="72">
        <f t="shared" si="606"/>
        <v>0.13170456487106827</v>
      </c>
      <c r="Z1072" s="72">
        <f t="shared" si="607"/>
        <v>0.20288844621513943</v>
      </c>
      <c r="AA1072" s="72">
        <f t="shared" si="608"/>
        <v>1.375575195450951E-3</v>
      </c>
      <c r="AB1072" s="72">
        <f t="shared" si="609"/>
        <v>0.19084967320261437</v>
      </c>
      <c r="AC1072" s="72"/>
      <c r="AD1072" s="72"/>
      <c r="AE1072" s="72">
        <f t="shared" si="610"/>
        <v>0.17677476446483487</v>
      </c>
      <c r="AF1072" s="72">
        <f t="shared" si="611"/>
        <v>8.7555566283322034E-2</v>
      </c>
      <c r="AG1072" s="72">
        <f t="shared" si="612"/>
        <v>0.30609642105522189</v>
      </c>
      <c r="AH1072" s="72">
        <f t="shared" si="613"/>
        <v>0.21788253336249733</v>
      </c>
      <c r="AI1072" s="72">
        <f t="shared" si="614"/>
        <v>1.9538598047914829E-2</v>
      </c>
      <c r="AJ1072" s="72">
        <f>(AV1072-Driver!$K$179)/(Driver!$L$179-Driver!$K$179)</f>
        <v>6.4861816130851666E-2</v>
      </c>
      <c r="AK1072" s="72">
        <f>(AW1072-Driver!$K$180)/(Driver!$L$180-Driver!$K$180)</f>
        <v>0.11686238284807435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9.748668630656207E-2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13.591107554911023</v>
      </c>
      <c r="AX1072" s="70">
        <f t="shared" si="617"/>
        <v>2.7490039840637448</v>
      </c>
      <c r="AY1072" s="70">
        <f>IFERROR(Driver!$K$19/Data!BH1072/Data!BI1072*Data!BK1072*Data!BL1072,"")</f>
        <v>0.3878965715918799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0.77152074916048763</v>
      </c>
      <c r="L1073" s="72">
        <f t="shared" si="595"/>
        <v>0.82642413987591656</v>
      </c>
      <c r="M1073" s="72">
        <f t="shared" si="596"/>
        <v>0.71661735844505881</v>
      </c>
      <c r="N1073" s="72">
        <f t="shared" si="597"/>
        <v>0.60277777777777786</v>
      </c>
      <c r="O1073" s="72">
        <f t="shared" si="598"/>
        <v>0.66635534330903234</v>
      </c>
      <c r="P1073" s="72">
        <f t="shared" si="599"/>
        <v>0.88071895424836599</v>
      </c>
      <c r="Q1073" s="72"/>
      <c r="R1073" s="72"/>
      <c r="S1073" s="72">
        <f t="shared" si="600"/>
        <v>0.88057058482708628</v>
      </c>
      <c r="T1073" s="72">
        <f t="shared" si="601"/>
        <v>0.91639030920574283</v>
      </c>
      <c r="U1073" s="72">
        <f t="shared" si="602"/>
        <v>0.30000000000000004</v>
      </c>
      <c r="V1073" s="72">
        <f t="shared" si="603"/>
        <v>0.76385897435058681</v>
      </c>
      <c r="W1073" s="72">
        <f t="shared" si="604"/>
        <v>0.94903244166192369</v>
      </c>
      <c r="X1073" s="72">
        <f t="shared" si="605"/>
        <v>0.17357586012408346</v>
      </c>
      <c r="Y1073" s="72">
        <f t="shared" si="606"/>
        <v>0.28338264155494125</v>
      </c>
      <c r="Z1073" s="72">
        <f t="shared" si="607"/>
        <v>0.3972222222222222</v>
      </c>
      <c r="AA1073" s="72">
        <f t="shared" si="608"/>
        <v>0.33364465669096766</v>
      </c>
      <c r="AB1073" s="72">
        <f t="shared" si="609"/>
        <v>0.11928104575163395</v>
      </c>
      <c r="AC1073" s="72"/>
      <c r="AD1073" s="72"/>
      <c r="AE1073" s="72">
        <f t="shared" si="610"/>
        <v>0.11942941517291368</v>
      </c>
      <c r="AF1073" s="72">
        <f t="shared" si="611"/>
        <v>8.3609690794257216E-2</v>
      </c>
      <c r="AG1073" s="72">
        <f t="shared" si="612"/>
        <v>0.7</v>
      </c>
      <c r="AH1073" s="72">
        <f t="shared" si="613"/>
        <v>0.23614102564941317</v>
      </c>
      <c r="AI1073" s="72">
        <f t="shared" si="614"/>
        <v>5.0967558338076271E-2</v>
      </c>
      <c r="AJ1073" s="72">
        <f>(AV1073-Driver!$K$179)/(Driver!$L$179-Driver!$K$179)</f>
        <v>0.13197969543147206</v>
      </c>
      <c r="AK1073" s="72">
        <f>(AW1073-Driver!$K$180)/(Driver!$L$180-Driver!$K$180)</f>
        <v>0.17948909827386011</v>
      </c>
      <c r="AL1073" s="72">
        <f>(AX1073-Driver!$K$181)/(Driver!$L$181-Driver!$K$181)</f>
        <v>0</v>
      </c>
      <c r="AM1073" s="72">
        <f>(AY1073-Driver!$K$182)/(Driver!$L$182-Driver!$K$182)</f>
        <v>0.42975576780207875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19.686902530456617</v>
      </c>
      <c r="AX1073" s="70">
        <f t="shared" si="617"/>
        <v>1</v>
      </c>
      <c r="AY1073" s="70">
        <f>IFERROR(Driver!$K$19/Data!BH1073/Data!BI1073*Data!BK1073*Data!BL1073,"")</f>
        <v>1.7099851812384488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1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0.86456301174125005</v>
      </c>
      <c r="L1074" s="72">
        <f t="shared" si="595"/>
        <v>0.9213399403754734</v>
      </c>
      <c r="M1074" s="72">
        <f t="shared" si="596"/>
        <v>0.80778608310702682</v>
      </c>
      <c r="N1074" s="72">
        <f t="shared" si="597"/>
        <v>0.68748972364510208</v>
      </c>
      <c r="O1074" s="72">
        <f t="shared" si="598"/>
        <v>0.98325414659101096</v>
      </c>
      <c r="P1074" s="72">
        <f t="shared" si="599"/>
        <v>0.75261437908496731</v>
      </c>
      <c r="Q1074" s="72"/>
      <c r="R1074" s="72"/>
      <c r="S1074" s="72">
        <f t="shared" si="600"/>
        <v>0.97582222052488321</v>
      </c>
      <c r="T1074" s="72">
        <f t="shared" si="601"/>
        <v>0.88938866539632488</v>
      </c>
      <c r="U1074" s="72">
        <f t="shared" si="602"/>
        <v>0.30000000000000004</v>
      </c>
      <c r="V1074" s="72">
        <f t="shared" si="603"/>
        <v>0.75696620383698787</v>
      </c>
      <c r="W1074" s="72">
        <f t="shared" si="604"/>
        <v>0.85510551088212639</v>
      </c>
      <c r="X1074" s="72">
        <f t="shared" si="605"/>
        <v>7.8660059624526629E-2</v>
      </c>
      <c r="Y1074" s="72">
        <f t="shared" si="606"/>
        <v>0.19221391689297321</v>
      </c>
      <c r="Z1074" s="72">
        <f t="shared" si="607"/>
        <v>0.31251027635489798</v>
      </c>
      <c r="AA1074" s="72">
        <f t="shared" si="608"/>
        <v>1.6745853408989014E-2</v>
      </c>
      <c r="AB1074" s="72">
        <f t="shared" si="609"/>
        <v>0.24738562091503274</v>
      </c>
      <c r="AC1074" s="72"/>
      <c r="AD1074" s="72"/>
      <c r="AE1074" s="72">
        <f t="shared" si="610"/>
        <v>2.417777947511679E-2</v>
      </c>
      <c r="AF1074" s="72">
        <f t="shared" si="611"/>
        <v>0.11061133460367512</v>
      </c>
      <c r="AG1074" s="72">
        <f t="shared" si="612"/>
        <v>0.7</v>
      </c>
      <c r="AH1074" s="72">
        <f t="shared" si="613"/>
        <v>0.24303379616301216</v>
      </c>
      <c r="AI1074" s="72">
        <f t="shared" si="614"/>
        <v>0.14489448911787364</v>
      </c>
      <c r="AJ1074" s="72">
        <f>(AV1074-Driver!$K$179)/(Driver!$L$179-Driver!$K$179)</f>
        <v>0.2268954959310289</v>
      </c>
      <c r="AK1074" s="72">
        <f>(AW1074-Driver!$K$180)/(Driver!$L$180-Driver!$K$180)</f>
        <v>0.57411561376406284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58.098023311537574</v>
      </c>
      <c r="AX1074" s="70">
        <f t="shared" si="617"/>
        <v>7.3875924871940812</v>
      </c>
      <c r="AY1074" s="70">
        <f>IFERROR(Driver!$K$19/Data!BH1074/Data!BI1074*Data!BK1074*Data!BL1074,"")</f>
        <v>0.3157919561379835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0.78368642278884226</v>
      </c>
      <c r="L1075" s="72">
        <f t="shared" si="595"/>
        <v>0.71595761824188231</v>
      </c>
      <c r="M1075" s="72">
        <f t="shared" si="596"/>
        <v>0.85141522733580222</v>
      </c>
      <c r="N1075" s="72">
        <f t="shared" si="597"/>
        <v>0.66535603617276928</v>
      </c>
      <c r="O1075" s="72">
        <f t="shared" si="598"/>
        <v>0.94105467851437619</v>
      </c>
      <c r="P1075" s="72">
        <f t="shared" si="599"/>
        <v>0.94783496732026129</v>
      </c>
      <c r="Q1075" s="72"/>
      <c r="R1075" s="72"/>
      <c r="S1075" s="72">
        <f t="shared" si="600"/>
        <v>0.96712461425739105</v>
      </c>
      <c r="T1075" s="72">
        <f t="shared" si="601"/>
        <v>9.9999999999999978E-2</v>
      </c>
      <c r="U1075" s="72">
        <f t="shared" si="602"/>
        <v>0.30000000000000004</v>
      </c>
      <c r="V1075" s="72">
        <f t="shared" si="603"/>
        <v>0.75025980296359307</v>
      </c>
      <c r="W1075" s="72">
        <f t="shared" si="604"/>
        <v>0.85428997698862918</v>
      </c>
      <c r="X1075" s="72">
        <f t="shared" si="605"/>
        <v>0.28404238175811775</v>
      </c>
      <c r="Y1075" s="72">
        <f t="shared" si="606"/>
        <v>0.14858477266419776</v>
      </c>
      <c r="Z1075" s="72">
        <f t="shared" si="607"/>
        <v>0.33464396382723077</v>
      </c>
      <c r="AA1075" s="72">
        <f t="shared" si="608"/>
        <v>5.8945321485623842E-2</v>
      </c>
      <c r="AB1075" s="72">
        <f t="shared" si="609"/>
        <v>5.2165032679738654E-2</v>
      </c>
      <c r="AC1075" s="72"/>
      <c r="AD1075" s="72"/>
      <c r="AE1075" s="72">
        <f t="shared" si="610"/>
        <v>3.2875385742608898E-2</v>
      </c>
      <c r="AF1075" s="72">
        <f t="shared" si="611"/>
        <v>0.9</v>
      </c>
      <c r="AG1075" s="72">
        <f t="shared" si="612"/>
        <v>0.7</v>
      </c>
      <c r="AH1075" s="72">
        <f t="shared" si="613"/>
        <v>0.2497401970364069</v>
      </c>
      <c r="AI1075" s="72">
        <f t="shared" si="614"/>
        <v>0.14571002301137082</v>
      </c>
      <c r="AJ1075" s="72">
        <f>(AV1075-Driver!$K$179)/(Driver!$L$179-Driver!$K$179)</f>
        <v>2.1513173797437755E-2</v>
      </c>
      <c r="AK1075" s="72">
        <f>(AW1075-Driver!$K$180)/(Driver!$L$180-Driver!$K$180)</f>
        <v>0.39164379465796284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40.337059950721617</v>
      </c>
      <c r="AX1075" s="70">
        <f t="shared" si="617"/>
        <v>7.5867956744450771</v>
      </c>
      <c r="AY1075" s="70">
        <f>IFERROR(Driver!$K$19/Data!BH1075/Data!BI1075*Data!BK1075*Data!BL1075,"")</f>
        <v>0.1478815510345351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1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0.7611367882152783</v>
      </c>
      <c r="L1076" s="72">
        <f t="shared" si="595"/>
        <v>0.72478043670937065</v>
      </c>
      <c r="M1076" s="72">
        <f t="shared" si="596"/>
        <v>0.79749313972118607</v>
      </c>
      <c r="N1076" s="72">
        <f t="shared" si="597"/>
        <v>0.5142145702902674</v>
      </c>
      <c r="O1076" s="72">
        <f t="shared" si="598"/>
        <v>0.9980769403765587</v>
      </c>
      <c r="P1076" s="72">
        <f t="shared" si="599"/>
        <v>0.88018790849673201</v>
      </c>
      <c r="Q1076" s="72"/>
      <c r="R1076" s="72"/>
      <c r="S1076" s="72">
        <f t="shared" si="600"/>
        <v>0.93593192842253625</v>
      </c>
      <c r="T1076" s="72">
        <f t="shared" si="601"/>
        <v>0.97643216272361799</v>
      </c>
      <c r="U1076" s="72">
        <f t="shared" si="602"/>
        <v>0.72351910592318491</v>
      </c>
      <c r="V1076" s="72">
        <f t="shared" si="603"/>
        <v>0.8552242716342735</v>
      </c>
      <c r="W1076" s="72">
        <f t="shared" si="604"/>
        <v>0.87380584867534794</v>
      </c>
      <c r="X1076" s="72">
        <f t="shared" si="605"/>
        <v>0.27521956329062941</v>
      </c>
      <c r="Y1076" s="72">
        <f t="shared" si="606"/>
        <v>0.20250686027881395</v>
      </c>
      <c r="Z1076" s="72">
        <f t="shared" si="607"/>
        <v>0.48578542970973254</v>
      </c>
      <c r="AA1076" s="72">
        <f t="shared" si="608"/>
        <v>1.9230596234413172E-3</v>
      </c>
      <c r="AB1076" s="72">
        <f t="shared" si="609"/>
        <v>0.11981209150326799</v>
      </c>
      <c r="AC1076" s="72"/>
      <c r="AD1076" s="72"/>
      <c r="AE1076" s="72">
        <f t="shared" si="610"/>
        <v>6.4068071577463692E-2</v>
      </c>
      <c r="AF1076" s="72">
        <f t="shared" si="611"/>
        <v>2.356783727638205E-2</v>
      </c>
      <c r="AG1076" s="72">
        <f t="shared" si="612"/>
        <v>0.27648089407681509</v>
      </c>
      <c r="AH1076" s="72">
        <f t="shared" si="613"/>
        <v>0.14477572836572644</v>
      </c>
      <c r="AI1076" s="72">
        <f t="shared" si="614"/>
        <v>0.126194151324652</v>
      </c>
      <c r="AJ1076" s="72">
        <f>(AV1076-Driver!$K$179)/(Driver!$L$179-Driver!$K$179)</f>
        <v>0.58077511884618493</v>
      </c>
      <c r="AK1076" s="72">
        <f>(AW1076-Driver!$K$180)/(Driver!$L$180-Driver!$K$180)</f>
        <v>0.47129073109089842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9.4188051487669802E-2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48.089524559868032</v>
      </c>
      <c r="AX1076" s="70">
        <f t="shared" si="617"/>
        <v>8.9470688673875927</v>
      </c>
      <c r="AY1076" s="70">
        <f>IFERROR(Driver!$K$19/Data!BH1076/Data!BI1076*Data!BK1076*Data!BL1076,"")</f>
        <v>0.37477140357500593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0.825186239346415</v>
      </c>
      <c r="L1077" s="72">
        <f t="shared" si="595"/>
        <v>0.7662355974538716</v>
      </c>
      <c r="M1077" s="72">
        <f t="shared" si="596"/>
        <v>0.88413688123895839</v>
      </c>
      <c r="N1077" s="72">
        <f t="shared" si="597"/>
        <v>0.88564630367419217</v>
      </c>
      <c r="O1077" s="72">
        <f t="shared" si="598"/>
        <v>0.98334930736294446</v>
      </c>
      <c r="P1077" s="72">
        <f t="shared" si="599"/>
        <v>0.78341503267973867</v>
      </c>
      <c r="Q1077" s="72"/>
      <c r="R1077" s="72"/>
      <c r="S1077" s="72">
        <f t="shared" si="600"/>
        <v>0.82736458012480985</v>
      </c>
      <c r="T1077" s="72">
        <f t="shared" si="601"/>
        <v>0.89937353462509806</v>
      </c>
      <c r="U1077" s="72">
        <f t="shared" si="602"/>
        <v>0.91202646430087375</v>
      </c>
      <c r="V1077" s="72">
        <f t="shared" si="603"/>
        <v>0.76624269840308812</v>
      </c>
      <c r="W1077" s="72">
        <f t="shared" si="604"/>
        <v>0.80342185903983665</v>
      </c>
      <c r="X1077" s="72">
        <f t="shared" si="605"/>
        <v>0.2337644025461284</v>
      </c>
      <c r="Y1077" s="72">
        <f t="shared" si="606"/>
        <v>0.11586311876104161</v>
      </c>
      <c r="Z1077" s="72">
        <f t="shared" si="607"/>
        <v>0.11435369632580783</v>
      </c>
      <c r="AA1077" s="72">
        <f t="shared" si="608"/>
        <v>1.6650692637055597E-2</v>
      </c>
      <c r="AB1077" s="72">
        <f t="shared" si="609"/>
        <v>0.21658496732026139</v>
      </c>
      <c r="AC1077" s="72"/>
      <c r="AD1077" s="72"/>
      <c r="AE1077" s="72">
        <f t="shared" si="610"/>
        <v>0.17263541987519013</v>
      </c>
      <c r="AF1077" s="72">
        <f t="shared" si="611"/>
        <v>0.10062646537490193</v>
      </c>
      <c r="AG1077" s="72">
        <f t="shared" si="612"/>
        <v>8.7973535699126276E-2</v>
      </c>
      <c r="AH1077" s="72">
        <f t="shared" si="613"/>
        <v>0.23375730159691191</v>
      </c>
      <c r="AI1077" s="72">
        <f t="shared" si="614"/>
        <v>0.19657814096016338</v>
      </c>
      <c r="AJ1077" s="72">
        <f>(AV1077-Driver!$K$179)/(Driver!$L$179-Driver!$K$179)</f>
        <v>7.1791153009427108E-2</v>
      </c>
      <c r="AK1077" s="72">
        <f>(AW1077-Driver!$K$180)/(Driver!$L$180-Driver!$K$180)</f>
        <v>0.10157602733510086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12.103204373387619</v>
      </c>
      <c r="AX1077" s="70">
        <f t="shared" si="617"/>
        <v>3.5458167330677295</v>
      </c>
      <c r="AY1077" s="70">
        <f>IFERROR(Driver!$K$19/Data!BH1077/Data!BI1077*Data!BK1077*Data!BL1077,"")</f>
        <v>0.44867580115384453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0.7772202849220764</v>
      </c>
      <c r="L1078" s="72">
        <f t="shared" si="595"/>
        <v>0.72316896301667888</v>
      </c>
      <c r="M1078" s="72">
        <f t="shared" si="596"/>
        <v>0.83127160682747392</v>
      </c>
      <c r="N1078" s="72">
        <f t="shared" si="597"/>
        <v>0.618559096945551</v>
      </c>
      <c r="O1078" s="72">
        <f t="shared" si="598"/>
        <v>0.993229579746021</v>
      </c>
      <c r="P1078" s="72">
        <f t="shared" si="599"/>
        <v>0.88202614379084965</v>
      </c>
      <c r="Q1078" s="72"/>
      <c r="R1078" s="72"/>
      <c r="S1078" s="72">
        <f t="shared" si="600"/>
        <v>0.94614505745506605</v>
      </c>
      <c r="T1078" s="72">
        <f t="shared" si="601"/>
        <v>0.96413417222570774</v>
      </c>
      <c r="U1078" s="72">
        <f t="shared" si="602"/>
        <v>0.7258515579112399</v>
      </c>
      <c r="V1078" s="72">
        <f t="shared" si="603"/>
        <v>0.83479798838274011</v>
      </c>
      <c r="W1078" s="72">
        <f t="shared" si="604"/>
        <v>0.8829631390836159</v>
      </c>
      <c r="X1078" s="72">
        <f t="shared" si="605"/>
        <v>0.27683103698332118</v>
      </c>
      <c r="Y1078" s="72">
        <f t="shared" si="606"/>
        <v>0.16872839317252608</v>
      </c>
      <c r="Z1078" s="72">
        <f t="shared" si="607"/>
        <v>0.38144090305444894</v>
      </c>
      <c r="AA1078" s="72">
        <f t="shared" si="608"/>
        <v>6.7704202539790037E-3</v>
      </c>
      <c r="AB1078" s="72">
        <f t="shared" si="609"/>
        <v>0.11797385620915035</v>
      </c>
      <c r="AC1078" s="72"/>
      <c r="AD1078" s="72"/>
      <c r="AE1078" s="72">
        <f t="shared" si="610"/>
        <v>5.3854942544933976E-2</v>
      </c>
      <c r="AF1078" s="72">
        <f t="shared" si="611"/>
        <v>3.586582777429223E-2</v>
      </c>
      <c r="AG1078" s="72">
        <f t="shared" si="612"/>
        <v>0.27414844208876005</v>
      </c>
      <c r="AH1078" s="72">
        <f t="shared" si="613"/>
        <v>0.16520201161725992</v>
      </c>
      <c r="AI1078" s="72">
        <f t="shared" si="614"/>
        <v>0.11703686091638416</v>
      </c>
      <c r="AJ1078" s="72">
        <f>(AV1078-Driver!$K$179)/(Driver!$L$179-Driver!$K$179)</f>
        <v>0.5823865925388767</v>
      </c>
      <c r="AK1078" s="72">
        <f>(AW1078-Driver!$K$180)/(Driver!$L$180-Driver!$K$180)</f>
        <v>0.46027680126346543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0.10288153136509012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47.017479544468195</v>
      </c>
      <c r="AX1078" s="70">
        <f t="shared" si="617"/>
        <v>8.0079681274900398</v>
      </c>
      <c r="AY1078" s="70">
        <f>IFERROR(Driver!$K$19/Data!BH1078/Data!BI1078*Data!BK1078*Data!BL1078,"")</f>
        <v>0.40936249665052621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0.80958637391282395</v>
      </c>
      <c r="L1079" s="72">
        <f t="shared" si="595"/>
        <v>0.71740794456530499</v>
      </c>
      <c r="M1079" s="72">
        <f t="shared" si="596"/>
        <v>0.90176480326034303</v>
      </c>
      <c r="N1079" s="72">
        <f t="shared" si="597"/>
        <v>0.96005027509011565</v>
      </c>
      <c r="O1079" s="72">
        <f t="shared" si="598"/>
        <v>0.9530055725994101</v>
      </c>
      <c r="P1079" s="72">
        <f t="shared" si="599"/>
        <v>0.79223856209150334</v>
      </c>
      <c r="Q1079" s="72"/>
      <c r="R1079" s="72"/>
      <c r="S1079" s="72">
        <f t="shared" si="600"/>
        <v>0.83892938336169354</v>
      </c>
      <c r="T1079" s="72">
        <f t="shared" si="601"/>
        <v>0.62239818762297594</v>
      </c>
      <c r="U1079" s="72">
        <f t="shared" si="602"/>
        <v>0.30000000000000004</v>
      </c>
      <c r="V1079" s="72">
        <f t="shared" si="603"/>
        <v>0.75073927672567142</v>
      </c>
      <c r="W1079" s="72">
        <f t="shared" si="604"/>
        <v>0.86716445091968675</v>
      </c>
      <c r="X1079" s="72">
        <f t="shared" si="605"/>
        <v>0.28259205543469501</v>
      </c>
      <c r="Y1079" s="72">
        <f t="shared" si="606"/>
        <v>9.8235196739656958E-2</v>
      </c>
      <c r="Z1079" s="72">
        <f t="shared" si="607"/>
        <v>3.9949724909884299E-2</v>
      </c>
      <c r="AA1079" s="72">
        <f t="shared" si="608"/>
        <v>4.6994427400589872E-2</v>
      </c>
      <c r="AB1079" s="72">
        <f t="shared" si="609"/>
        <v>0.20776143790849669</v>
      </c>
      <c r="AC1079" s="72"/>
      <c r="AD1079" s="72"/>
      <c r="AE1079" s="72">
        <f t="shared" si="610"/>
        <v>0.16107061663830652</v>
      </c>
      <c r="AF1079" s="72">
        <f t="shared" si="611"/>
        <v>0.37760181237702406</v>
      </c>
      <c r="AG1079" s="72">
        <f t="shared" si="612"/>
        <v>0.7</v>
      </c>
      <c r="AH1079" s="72">
        <f t="shared" si="613"/>
        <v>0.24926072327432858</v>
      </c>
      <c r="AI1079" s="72">
        <f t="shared" si="614"/>
        <v>0.13283554908031323</v>
      </c>
      <c r="AJ1079" s="72">
        <f>(AV1079-Driver!$K$179)/(Driver!$L$179-Driver!$K$179)</f>
        <v>2.2963500120860521E-2</v>
      </c>
      <c r="AK1079" s="72">
        <f>(AW1079-Driver!$K$180)/(Driver!$L$180-Driver!$K$180)</f>
        <v>0.12150360772102228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14.04286292909187</v>
      </c>
      <c r="AX1079" s="70">
        <f t="shared" si="617"/>
        <v>4.9345475241889583</v>
      </c>
      <c r="AY1079" s="70">
        <f>IFERROR(Driver!$K$19/Data!BH1079/Data!BI1079*Data!BK1079*Data!BL1079,"")</f>
        <v>0.19543379656337212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0.78940941791820962</v>
      </c>
      <c r="L1080" s="72">
        <f t="shared" si="595"/>
        <v>0.72747965514462987</v>
      </c>
      <c r="M1080" s="72">
        <f t="shared" si="596"/>
        <v>0.85133918069178927</v>
      </c>
      <c r="N1080" s="72">
        <f t="shared" si="597"/>
        <v>0.86161544298994497</v>
      </c>
      <c r="O1080" s="72">
        <f t="shared" si="598"/>
        <v>0.9222223605233314</v>
      </c>
      <c r="P1080" s="72">
        <f t="shared" si="599"/>
        <v>0.77017973856209154</v>
      </c>
      <c r="Q1080" s="72"/>
      <c r="R1080" s="72"/>
      <c r="S1080" s="72">
        <f t="shared" si="600"/>
        <v>0.80532952028032667</v>
      </c>
      <c r="T1080" s="72">
        <f t="shared" si="601"/>
        <v>0.7221141970395798</v>
      </c>
      <c r="U1080" s="72">
        <f t="shared" si="602"/>
        <v>0.30000000000000004</v>
      </c>
      <c r="V1080" s="72">
        <f t="shared" si="603"/>
        <v>0.78210573208630152</v>
      </c>
      <c r="W1080" s="72">
        <f t="shared" si="604"/>
        <v>0.92073170731707321</v>
      </c>
      <c r="X1080" s="72">
        <f t="shared" si="605"/>
        <v>0.27252034485537019</v>
      </c>
      <c r="Y1080" s="72">
        <f t="shared" si="606"/>
        <v>0.14866081930821071</v>
      </c>
      <c r="Z1080" s="72">
        <f t="shared" si="607"/>
        <v>0.13838455701005503</v>
      </c>
      <c r="AA1080" s="72">
        <f t="shared" si="608"/>
        <v>7.7777639476668617E-2</v>
      </c>
      <c r="AB1080" s="72">
        <f t="shared" si="609"/>
        <v>0.22982026143790846</v>
      </c>
      <c r="AC1080" s="72"/>
      <c r="AD1080" s="72"/>
      <c r="AE1080" s="72">
        <f t="shared" si="610"/>
        <v>0.1946704797196733</v>
      </c>
      <c r="AF1080" s="72">
        <f t="shared" si="611"/>
        <v>0.2778858029604202</v>
      </c>
      <c r="AG1080" s="72">
        <f t="shared" si="612"/>
        <v>0.7</v>
      </c>
      <c r="AH1080" s="72">
        <f t="shared" si="613"/>
        <v>0.21789426791369845</v>
      </c>
      <c r="AI1080" s="72">
        <f t="shared" si="614"/>
        <v>7.926829268292683E-2</v>
      </c>
      <c r="AJ1080" s="72">
        <f>(AV1080-Driver!$K$179)/(Driver!$L$179-Driver!$K$179)</f>
        <v>3.3035210700185315E-2</v>
      </c>
      <c r="AK1080" s="72">
        <f>(AW1080-Driver!$K$180)/(Driver!$L$180-Driver!$K$180)</f>
        <v>8.3101142636903269E-2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10.304944500562044</v>
      </c>
      <c r="AX1080" s="70">
        <f t="shared" si="617"/>
        <v>3.3295389869095047</v>
      </c>
      <c r="AY1080" s="70">
        <f>IFERROR(Driver!$K$19/Data!BH1080/Data!BI1080*Data!BK1080*Data!BL1080,"")</f>
        <v>7.2948328246731406E-2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1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0.87474670564147672</v>
      </c>
      <c r="L1081" s="72">
        <f t="shared" si="595"/>
        <v>0.92424059302231887</v>
      </c>
      <c r="M1081" s="72">
        <f t="shared" si="596"/>
        <v>0.82525281826063457</v>
      </c>
      <c r="N1081" s="72">
        <f t="shared" si="597"/>
        <v>0.78045121102890014</v>
      </c>
      <c r="O1081" s="72">
        <f t="shared" si="598"/>
        <v>0.95053600192293819</v>
      </c>
      <c r="P1081" s="72">
        <f t="shared" si="599"/>
        <v>0.74477124183006538</v>
      </c>
      <c r="Q1081" s="72"/>
      <c r="R1081" s="72"/>
      <c r="S1081" s="72">
        <f t="shared" si="600"/>
        <v>0.90595353999286443</v>
      </c>
      <c r="T1081" s="72">
        <f t="shared" si="601"/>
        <v>0.95699140541025485</v>
      </c>
      <c r="U1081" s="72">
        <f t="shared" si="602"/>
        <v>0.85673918354891332</v>
      </c>
      <c r="V1081" s="72">
        <f t="shared" si="603"/>
        <v>0.79319082101134164</v>
      </c>
      <c r="W1081" s="72">
        <f t="shared" si="604"/>
        <v>0.88524628867147659</v>
      </c>
      <c r="X1081" s="72">
        <f t="shared" si="605"/>
        <v>7.5759406977681132E-2</v>
      </c>
      <c r="Y1081" s="72">
        <f t="shared" si="606"/>
        <v>0.17474718173936546</v>
      </c>
      <c r="Z1081" s="72">
        <f t="shared" si="607"/>
        <v>0.21954878897109981</v>
      </c>
      <c r="AA1081" s="72">
        <f t="shared" si="608"/>
        <v>4.9463998077061838E-2</v>
      </c>
      <c r="AB1081" s="72">
        <f t="shared" si="609"/>
        <v>0.25522875816993468</v>
      </c>
      <c r="AC1081" s="72"/>
      <c r="AD1081" s="72"/>
      <c r="AE1081" s="72">
        <f t="shared" si="610"/>
        <v>9.404646000713561E-2</v>
      </c>
      <c r="AF1081" s="72">
        <f t="shared" si="611"/>
        <v>4.3008594589745125E-2</v>
      </c>
      <c r="AG1081" s="72">
        <f t="shared" si="612"/>
        <v>0.14326081645108663</v>
      </c>
      <c r="AH1081" s="72">
        <f t="shared" si="613"/>
        <v>0.20680917898865839</v>
      </c>
      <c r="AI1081" s="72">
        <f t="shared" si="614"/>
        <v>0.1147537113285234</v>
      </c>
      <c r="AJ1081" s="72">
        <f>(AV1081-Driver!$K$179)/(Driver!$L$179-Driver!$K$179)</f>
        <v>0.22979614857787439</v>
      </c>
      <c r="AK1081" s="72">
        <f>(AW1081-Driver!$K$180)/(Driver!$L$180-Driver!$K$180)</f>
        <v>0.57152641826999784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4.6647113034049281E-2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57.846002991197928</v>
      </c>
      <c r="AX1081" s="70">
        <f t="shared" si="617"/>
        <v>6.5509391007398978</v>
      </c>
      <c r="AY1081" s="70">
        <f>IFERROR(Driver!$K$19/Data!BH1081/Data!BI1081*Data!BK1081*Data!BL1081,"")</f>
        <v>0.18560744965385742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0.82078615003105471</v>
      </c>
      <c r="L1082" s="72">
        <f t="shared" si="595"/>
        <v>0.78919909757473206</v>
      </c>
      <c r="M1082" s="72">
        <f t="shared" si="596"/>
        <v>0.85237320248737736</v>
      </c>
      <c r="N1082" s="72">
        <f t="shared" si="597"/>
        <v>0.71869506102573832</v>
      </c>
      <c r="O1082" s="72">
        <f t="shared" si="598"/>
        <v>0.98989513467168788</v>
      </c>
      <c r="P1082" s="72">
        <f t="shared" si="599"/>
        <v>0.84852941176470587</v>
      </c>
      <c r="Q1082" s="72"/>
      <c r="R1082" s="72"/>
      <c r="S1082" s="72">
        <f t="shared" si="600"/>
        <v>0.82244717440034742</v>
      </c>
      <c r="T1082" s="72">
        <f t="shared" si="601"/>
        <v>0.9258666693892641</v>
      </c>
      <c r="U1082" s="72">
        <f t="shared" si="602"/>
        <v>0.832278517421562</v>
      </c>
      <c r="V1082" s="72">
        <f t="shared" si="603"/>
        <v>0.88425265338192927</v>
      </c>
      <c r="W1082" s="72">
        <f t="shared" si="604"/>
        <v>0.98122761639474732</v>
      </c>
      <c r="X1082" s="72">
        <f t="shared" si="605"/>
        <v>0.21080090242526789</v>
      </c>
      <c r="Y1082" s="72">
        <f t="shared" si="606"/>
        <v>0.14762679751262264</v>
      </c>
      <c r="Z1082" s="72">
        <f t="shared" si="607"/>
        <v>0.28130493897426168</v>
      </c>
      <c r="AA1082" s="72">
        <f t="shared" si="608"/>
        <v>1.0104865328312132E-2</v>
      </c>
      <c r="AB1082" s="72">
        <f t="shared" si="609"/>
        <v>0.15147058823529411</v>
      </c>
      <c r="AC1082" s="72"/>
      <c r="AD1082" s="72"/>
      <c r="AE1082" s="72">
        <f t="shared" si="610"/>
        <v>0.17755282559965258</v>
      </c>
      <c r="AF1082" s="72">
        <f t="shared" si="611"/>
        <v>7.4133330610735848E-2</v>
      </c>
      <c r="AG1082" s="72">
        <f t="shared" si="612"/>
        <v>0.16772148257843802</v>
      </c>
      <c r="AH1082" s="72">
        <f t="shared" si="613"/>
        <v>0.11574734661807071</v>
      </c>
      <c r="AI1082" s="72">
        <f t="shared" si="614"/>
        <v>1.8772383605252685E-2</v>
      </c>
      <c r="AJ1082" s="72">
        <f>(AV1082-Driver!$K$179)/(Driver!$L$179-Driver!$K$179)</f>
        <v>9.4754653130287636E-2</v>
      </c>
      <c r="AK1082" s="72">
        <f>(AW1082-Driver!$K$180)/(Driver!$L$180-Driver!$K$180)</f>
        <v>0.14601469328579983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16.428658690774423</v>
      </c>
      <c r="AX1082" s="70">
        <f t="shared" si="617"/>
        <v>2.0432555492316449</v>
      </c>
      <c r="AY1082" s="70">
        <f>IFERROR(Driver!$K$19/Data!BH1082/Data!BI1082*Data!BK1082*Data!BL1082,"")</f>
        <v>0.34221624653161137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1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0.8176939680788009</v>
      </c>
      <c r="L1083" s="72">
        <f t="shared" si="595"/>
        <v>0.77421239223269689</v>
      </c>
      <c r="M1083" s="72">
        <f t="shared" si="596"/>
        <v>0.86117554392490514</v>
      </c>
      <c r="N1083" s="72">
        <f t="shared" si="597"/>
        <v>0.84580566622399289</v>
      </c>
      <c r="O1083" s="72">
        <f t="shared" si="598"/>
        <v>0.99180593287098384</v>
      </c>
      <c r="P1083" s="72">
        <f t="shared" si="599"/>
        <v>0.74591503267973858</v>
      </c>
      <c r="Q1083" s="72"/>
      <c r="R1083" s="72"/>
      <c r="S1083" s="72">
        <f t="shared" si="600"/>
        <v>0.80815664935991138</v>
      </c>
      <c r="T1083" s="72">
        <f t="shared" si="601"/>
        <v>0.90853306618548546</v>
      </c>
      <c r="U1083" s="72">
        <f t="shared" si="602"/>
        <v>0.80438061131313687</v>
      </c>
      <c r="V1083" s="72">
        <f t="shared" si="603"/>
        <v>0.81373199041052469</v>
      </c>
      <c r="W1083" s="72">
        <f t="shared" si="604"/>
        <v>0.69558035714285715</v>
      </c>
      <c r="X1083" s="72">
        <f t="shared" si="605"/>
        <v>0.22578760776730317</v>
      </c>
      <c r="Y1083" s="72">
        <f t="shared" si="606"/>
        <v>0.13882445607509489</v>
      </c>
      <c r="Z1083" s="72">
        <f t="shared" si="607"/>
        <v>0.15419433377600708</v>
      </c>
      <c r="AA1083" s="72">
        <f t="shared" si="608"/>
        <v>8.1940671290161166E-3</v>
      </c>
      <c r="AB1083" s="72">
        <f t="shared" si="609"/>
        <v>0.25408496732026142</v>
      </c>
      <c r="AC1083" s="72"/>
      <c r="AD1083" s="72"/>
      <c r="AE1083" s="72">
        <f t="shared" si="610"/>
        <v>0.19184335064008859</v>
      </c>
      <c r="AF1083" s="72">
        <f t="shared" si="611"/>
        <v>9.1466933814514512E-2</v>
      </c>
      <c r="AG1083" s="72">
        <f t="shared" si="612"/>
        <v>0.19561938868686313</v>
      </c>
      <c r="AH1083" s="72">
        <f t="shared" si="613"/>
        <v>0.18626800958947526</v>
      </c>
      <c r="AI1083" s="72">
        <f t="shared" si="614"/>
        <v>0.30441964285714285</v>
      </c>
      <c r="AJ1083" s="72">
        <f>(AV1083-Driver!$K$179)/(Driver!$L$179-Driver!$K$179)</f>
        <v>7.9767947788252344E-2</v>
      </c>
      <c r="AK1083" s="72">
        <f>(AW1083-Driver!$K$180)/(Driver!$L$180-Driver!$K$180)</f>
        <v>6.2433672128645784E-2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0.10430517824012724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8.2932684606335609</v>
      </c>
      <c r="AX1083" s="70">
        <f t="shared" si="617"/>
        <v>3.1872509960159361</v>
      </c>
      <c r="AY1083" s="70">
        <f>IFERROR(Driver!$K$19/Data!BH1083/Data!BI1083*Data!BK1083*Data!BL1083,"")</f>
        <v>0.41502714443892086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1</v>
      </c>
      <c r="F1084" s="43" t="b">
        <f>CL1084&gt;Driver!$F$56</f>
        <v>1</v>
      </c>
      <c r="G1084" s="43" t="b">
        <f>AND(CB1084&gt;Driver!$F$55,CB1084&lt;Driver!$G$55)</f>
        <v>1</v>
      </c>
      <c r="H1084" s="43" t="b">
        <f t="shared" si="592"/>
        <v>1</v>
      </c>
      <c r="I1084" s="43">
        <f t="shared" si="593"/>
        <v>2</v>
      </c>
      <c r="J1084" s="43" t="b">
        <f t="array" ref="J1084">NOT(OR(($H$9:$H$1273=TRUE)*($I$9:$I$1273&gt;0)*($BT$9:$BT$1273=BT1084)*($K$9:$K$1273&gt;K1084)))</f>
        <v>0</v>
      </c>
      <c r="K1084" s="72">
        <f t="shared" si="594"/>
        <v>0.85903357582260997</v>
      </c>
      <c r="L1084" s="72">
        <f t="shared" si="595"/>
        <v>0.87625896382241564</v>
      </c>
      <c r="M1084" s="72">
        <f t="shared" si="596"/>
        <v>0.8418081878228042</v>
      </c>
      <c r="N1084" s="72">
        <f t="shared" si="597"/>
        <v>0.76590621640422429</v>
      </c>
      <c r="O1084" s="72">
        <f t="shared" si="598"/>
        <v>0.99011475229294654</v>
      </c>
      <c r="P1084" s="72">
        <f t="shared" si="599"/>
        <v>0.76940359477124165</v>
      </c>
      <c r="Q1084" s="72"/>
      <c r="R1084" s="72"/>
      <c r="S1084" s="72">
        <f t="shared" si="600"/>
        <v>0.97715762179466947</v>
      </c>
      <c r="T1084" s="72">
        <f t="shared" si="601"/>
        <v>0.99594061306971726</v>
      </c>
      <c r="U1084" s="72">
        <f t="shared" si="602"/>
        <v>0.77318129550331927</v>
      </c>
      <c r="V1084" s="72">
        <f t="shared" si="603"/>
        <v>0.79844827390767459</v>
      </c>
      <c r="W1084" s="72">
        <f t="shared" si="604"/>
        <v>0.87343339932777753</v>
      </c>
      <c r="X1084" s="72">
        <f t="shared" si="605"/>
        <v>0.12374103617758431</v>
      </c>
      <c r="Y1084" s="72">
        <f t="shared" si="606"/>
        <v>0.15819181217719583</v>
      </c>
      <c r="Z1084" s="72">
        <f t="shared" si="607"/>
        <v>0.23409378359577565</v>
      </c>
      <c r="AA1084" s="72">
        <f t="shared" si="608"/>
        <v>9.8852477070535127E-3</v>
      </c>
      <c r="AB1084" s="72">
        <f t="shared" si="609"/>
        <v>0.23059640522875829</v>
      </c>
      <c r="AC1084" s="72"/>
      <c r="AD1084" s="72"/>
      <c r="AE1084" s="72">
        <f t="shared" si="610"/>
        <v>2.2842378205330527E-2</v>
      </c>
      <c r="AF1084" s="72">
        <f t="shared" si="611"/>
        <v>4.0593869302827518E-3</v>
      </c>
      <c r="AG1084" s="72">
        <f t="shared" si="612"/>
        <v>0.22681870449668079</v>
      </c>
      <c r="AH1084" s="72">
        <f t="shared" si="613"/>
        <v>0.20155172609232544</v>
      </c>
      <c r="AI1084" s="72">
        <f t="shared" si="614"/>
        <v>0.12656660067222247</v>
      </c>
      <c r="AJ1084" s="72">
        <f>(AV1084-Driver!$K$179)/(Driver!$L$179-Driver!$K$179)</f>
        <v>0.42929659173313983</v>
      </c>
      <c r="AK1084" s="72">
        <f>(AW1084-Driver!$K$180)/(Driver!$L$180-Driver!$K$180)</f>
        <v>0.55142492595868287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55.889416652617086</v>
      </c>
      <c r="AX1084" s="70">
        <f t="shared" si="617"/>
        <v>6.6818440523619804</v>
      </c>
      <c r="AY1084" s="70">
        <f>IFERROR(Driver!$K$19/Data!BH1084/Data!BI1084*Data!BK1084*Data!BL1084,"")</f>
        <v>0.34309009839359272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0.80686110013383106</v>
      </c>
      <c r="L1085" s="72">
        <f t="shared" si="595"/>
        <v>0.75124889211183632</v>
      </c>
      <c r="M1085" s="72">
        <f t="shared" si="596"/>
        <v>0.86247330815582579</v>
      </c>
      <c r="N1085" s="72">
        <f t="shared" si="597"/>
        <v>0.77918642888762402</v>
      </c>
      <c r="O1085" s="72">
        <f t="shared" si="598"/>
        <v>0.94042303806351346</v>
      </c>
      <c r="P1085" s="72">
        <f t="shared" si="599"/>
        <v>0.86781045751633989</v>
      </c>
      <c r="Q1085" s="72"/>
      <c r="R1085" s="72"/>
      <c r="S1085" s="72">
        <f t="shared" si="600"/>
        <v>0.98217603209519755</v>
      </c>
      <c r="T1085" s="72">
        <f t="shared" si="601"/>
        <v>9.9999999999999978E-2</v>
      </c>
      <c r="U1085" s="72">
        <f t="shared" si="602"/>
        <v>0.30000000000000004</v>
      </c>
      <c r="V1085" s="72">
        <f t="shared" si="603"/>
        <v>0.75074999088111594</v>
      </c>
      <c r="W1085" s="72">
        <f t="shared" si="604"/>
        <v>0.85626118728202094</v>
      </c>
      <c r="X1085" s="72">
        <f t="shared" si="605"/>
        <v>0.24875110788816371</v>
      </c>
      <c r="Y1085" s="72">
        <f t="shared" si="606"/>
        <v>0.13752669184417424</v>
      </c>
      <c r="Z1085" s="72">
        <f t="shared" si="607"/>
        <v>0.22081357111237593</v>
      </c>
      <c r="AA1085" s="72">
        <f t="shared" si="608"/>
        <v>5.957696193648658E-2</v>
      </c>
      <c r="AB1085" s="72">
        <f t="shared" si="609"/>
        <v>0.13218954248366016</v>
      </c>
      <c r="AC1085" s="72"/>
      <c r="AD1085" s="72"/>
      <c r="AE1085" s="72">
        <f t="shared" si="610"/>
        <v>1.7823967904802451E-2</v>
      </c>
      <c r="AF1085" s="72">
        <f t="shared" si="611"/>
        <v>0.9</v>
      </c>
      <c r="AG1085" s="72">
        <f t="shared" si="612"/>
        <v>0.7</v>
      </c>
      <c r="AH1085" s="72">
        <f t="shared" si="613"/>
        <v>0.24925000911888406</v>
      </c>
      <c r="AI1085" s="72">
        <f t="shared" si="614"/>
        <v>0.143738812717979</v>
      </c>
      <c r="AJ1085" s="72">
        <f>(AV1085-Driver!$K$179)/(Driver!$L$179-Driver!$K$179)</f>
        <v>5.6804447667391823E-2</v>
      </c>
      <c r="AK1085" s="72">
        <f>(AW1085-Driver!$K$180)/(Driver!$L$180-Driver!$K$180)</f>
        <v>0.45602312318229166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3.6534149174624539E-2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46.603446183489289</v>
      </c>
      <c r="AX1085" s="70">
        <f t="shared" si="617"/>
        <v>6.5623221400113829</v>
      </c>
      <c r="AY1085" s="70">
        <f>IFERROR(Driver!$K$19/Data!BH1085/Data!BI1085*Data!BK1085*Data!BL1085,"")</f>
        <v>0.14536827281521056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0.8442922287743162</v>
      </c>
      <c r="L1086" s="72">
        <f t="shared" si="595"/>
        <v>0.86320602691161064</v>
      </c>
      <c r="M1086" s="72">
        <f t="shared" si="596"/>
        <v>0.82537843063702188</v>
      </c>
      <c r="N1086" s="72">
        <f t="shared" si="597"/>
        <v>0.70835862897615876</v>
      </c>
      <c r="O1086" s="72">
        <f t="shared" si="598"/>
        <v>0.97263777404601792</v>
      </c>
      <c r="P1086" s="72">
        <f t="shared" si="599"/>
        <v>0.79513888888888884</v>
      </c>
      <c r="Q1086" s="72"/>
      <c r="R1086" s="72"/>
      <c r="S1086" s="72">
        <f t="shared" si="600"/>
        <v>0.90313130434037148</v>
      </c>
      <c r="T1086" s="72">
        <f t="shared" si="601"/>
        <v>0.99285643786947786</v>
      </c>
      <c r="U1086" s="72">
        <f t="shared" si="602"/>
        <v>0.73042927294702076</v>
      </c>
      <c r="V1086" s="72">
        <f t="shared" si="603"/>
        <v>0.86349237579603844</v>
      </c>
      <c r="W1086" s="72">
        <f t="shared" si="604"/>
        <v>0.88847437309661115</v>
      </c>
      <c r="X1086" s="72">
        <f t="shared" si="605"/>
        <v>0.13679397308838936</v>
      </c>
      <c r="Y1086" s="72">
        <f t="shared" si="606"/>
        <v>0.1746215693629781</v>
      </c>
      <c r="Z1086" s="72">
        <f t="shared" si="607"/>
        <v>0.29164137102384119</v>
      </c>
      <c r="AA1086" s="72">
        <f t="shared" si="608"/>
        <v>2.7362225953982036E-2</v>
      </c>
      <c r="AB1086" s="72">
        <f t="shared" si="609"/>
        <v>0.2048611111111111</v>
      </c>
      <c r="AC1086" s="72"/>
      <c r="AD1086" s="72"/>
      <c r="AE1086" s="72">
        <f t="shared" si="610"/>
        <v>9.6868695659628509E-2</v>
      </c>
      <c r="AF1086" s="72">
        <f t="shared" si="611"/>
        <v>7.1435621305221408E-3</v>
      </c>
      <c r="AG1086" s="72">
        <f t="shared" si="612"/>
        <v>0.26957072705297924</v>
      </c>
      <c r="AH1086" s="72">
        <f t="shared" si="613"/>
        <v>0.13650762420396162</v>
      </c>
      <c r="AI1086" s="72">
        <f t="shared" si="614"/>
        <v>0.11152562690338884</v>
      </c>
      <c r="AJ1086" s="72">
        <f>(AV1086-Driver!$K$179)/(Driver!$L$179-Driver!$K$179)</f>
        <v>0.44234952864394489</v>
      </c>
      <c r="AK1086" s="72">
        <f>(AW1086-Driver!$K$180)/(Driver!$L$180-Driver!$K$180)</f>
        <v>0.53193450744175641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6.8748885157129083E-2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53.992309412376244</v>
      </c>
      <c r="AX1086" s="70">
        <f t="shared" si="617"/>
        <v>7.1997723392145705</v>
      </c>
      <c r="AY1086" s="70">
        <f>IFERROR(Driver!$K$19/Data!BH1086/Data!BI1086*Data!BK1086*Data!BL1086,"")</f>
        <v>0.27354973138951794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0.80272959871968275</v>
      </c>
      <c r="L1087" s="72">
        <f t="shared" si="595"/>
        <v>0.78750705019740552</v>
      </c>
      <c r="M1087" s="72">
        <f t="shared" si="596"/>
        <v>0.81795214724195986</v>
      </c>
      <c r="N1087" s="72">
        <f t="shared" si="597"/>
        <v>0.6883402896351104</v>
      </c>
      <c r="O1087" s="72">
        <f t="shared" si="598"/>
        <v>0.92695406058750107</v>
      </c>
      <c r="P1087" s="72">
        <f t="shared" si="599"/>
        <v>0.83856209150326799</v>
      </c>
      <c r="Q1087" s="72"/>
      <c r="R1087" s="72"/>
      <c r="S1087" s="72">
        <f t="shared" si="600"/>
        <v>0.80445351247622821</v>
      </c>
      <c r="T1087" s="72">
        <f t="shared" si="601"/>
        <v>0.9376991428365713</v>
      </c>
      <c r="U1087" s="72">
        <f t="shared" si="602"/>
        <v>0.88766896427901321</v>
      </c>
      <c r="V1087" s="72">
        <f t="shared" si="603"/>
        <v>0.72737359933463197</v>
      </c>
      <c r="W1087" s="72">
        <f t="shared" si="604"/>
        <v>0.97147325343466828</v>
      </c>
      <c r="X1087" s="72">
        <f t="shared" si="605"/>
        <v>0.21249294980259445</v>
      </c>
      <c r="Y1087" s="72">
        <f t="shared" si="606"/>
        <v>0.18204785275804017</v>
      </c>
      <c r="Z1087" s="72">
        <f t="shared" si="607"/>
        <v>0.3116597103648896</v>
      </c>
      <c r="AA1087" s="72">
        <f t="shared" si="608"/>
        <v>7.3045939412498928E-2</v>
      </c>
      <c r="AB1087" s="72">
        <f t="shared" si="609"/>
        <v>0.16143790849673201</v>
      </c>
      <c r="AC1087" s="72"/>
      <c r="AD1087" s="72"/>
      <c r="AE1087" s="72">
        <f t="shared" si="610"/>
        <v>0.19554648752377182</v>
      </c>
      <c r="AF1087" s="72">
        <f t="shared" si="611"/>
        <v>6.230085716342873E-2</v>
      </c>
      <c r="AG1087" s="72">
        <f t="shared" si="612"/>
        <v>0.11233103572098682</v>
      </c>
      <c r="AH1087" s="72">
        <f t="shared" si="613"/>
        <v>0.27262640066536803</v>
      </c>
      <c r="AI1087" s="72">
        <f t="shared" si="614"/>
        <v>2.8526746565331745E-2</v>
      </c>
      <c r="AJ1087" s="72">
        <f>(AV1087-Driver!$K$179)/(Driver!$L$179-Driver!$K$179)</f>
        <v>9.3062605752961075E-2</v>
      </c>
      <c r="AK1087" s="72">
        <f>(AW1087-Driver!$K$180)/(Driver!$L$180-Driver!$K$180)</f>
        <v>0.13130218476424779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2.3065171698612195E-2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14.996611122678235</v>
      </c>
      <c r="AX1087" s="70">
        <f t="shared" si="617"/>
        <v>1.7700626067159932</v>
      </c>
      <c r="AY1087" s="70">
        <f>IFERROR(Driver!$K$19/Data!BH1087/Data!BI1087*Data!BK1087*Data!BL1087,"")</f>
        <v>9.1775619461869934E-2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0.76810911211015775</v>
      </c>
      <c r="L1088" s="72">
        <f t="shared" si="595"/>
        <v>0.84141084521795184</v>
      </c>
      <c r="M1088" s="72">
        <f t="shared" si="596"/>
        <v>0.69480737900236367</v>
      </c>
      <c r="N1088" s="72">
        <f t="shared" si="597"/>
        <v>0.6320574843483211</v>
      </c>
      <c r="O1088" s="72">
        <f t="shared" si="598"/>
        <v>0.58292020821432577</v>
      </c>
      <c r="P1088" s="72">
        <f t="shared" si="599"/>
        <v>0.86944444444444446</v>
      </c>
      <c r="Q1088" s="72"/>
      <c r="R1088" s="72"/>
      <c r="S1088" s="72">
        <f t="shared" si="600"/>
        <v>0.90233611151901705</v>
      </c>
      <c r="T1088" s="72">
        <f t="shared" si="601"/>
        <v>0.89793602064700484</v>
      </c>
      <c r="U1088" s="72">
        <f t="shared" si="602"/>
        <v>0.30000000000000004</v>
      </c>
      <c r="V1088" s="72">
        <f t="shared" si="603"/>
        <v>0.76216386813864934</v>
      </c>
      <c r="W1088" s="72">
        <f t="shared" si="604"/>
        <v>0.92960304054054055</v>
      </c>
      <c r="X1088" s="72">
        <f t="shared" si="605"/>
        <v>0.15858915478204819</v>
      </c>
      <c r="Y1088" s="72">
        <f t="shared" si="606"/>
        <v>0.30519262099763628</v>
      </c>
      <c r="Z1088" s="72">
        <f t="shared" si="607"/>
        <v>0.36794251565167896</v>
      </c>
      <c r="AA1088" s="72">
        <f t="shared" si="608"/>
        <v>0.41707979178567423</v>
      </c>
      <c r="AB1088" s="72">
        <f t="shared" si="609"/>
        <v>0.13055555555555554</v>
      </c>
      <c r="AC1088" s="72"/>
      <c r="AD1088" s="72"/>
      <c r="AE1088" s="72">
        <f t="shared" si="610"/>
        <v>9.7663888480982994E-2</v>
      </c>
      <c r="AF1088" s="72">
        <f t="shared" si="611"/>
        <v>0.10206397935299513</v>
      </c>
      <c r="AG1088" s="72">
        <f t="shared" si="612"/>
        <v>0.7</v>
      </c>
      <c r="AH1088" s="72">
        <f t="shared" si="613"/>
        <v>0.23783613186135064</v>
      </c>
      <c r="AI1088" s="72">
        <f t="shared" si="614"/>
        <v>7.0396959459459438E-2</v>
      </c>
      <c r="AJ1088" s="72">
        <f>(AV1088-Driver!$K$179)/(Driver!$L$179-Driver!$K$179)</f>
        <v>0.14696640077350734</v>
      </c>
      <c r="AK1088" s="72">
        <f>(AW1088-Driver!$K$180)/(Driver!$L$180-Driver!$K$180)</f>
        <v>0.1750503521731947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19.254855503972802</v>
      </c>
      <c r="AX1088" s="70">
        <f t="shared" si="617"/>
        <v>1.2635173591348889</v>
      </c>
      <c r="AY1088" s="70">
        <f>IFERROR(Driver!$K$19/Data!BH1088/Data!BI1088*Data!BK1088*Data!BL1088,"")</f>
        <v>2.0419710562303197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0.80714957250505992</v>
      </c>
      <c r="L1089" s="72">
        <f t="shared" si="595"/>
        <v>0.77501812907904277</v>
      </c>
      <c r="M1089" s="72">
        <f t="shared" si="596"/>
        <v>0.83928101593107707</v>
      </c>
      <c r="N1089" s="72">
        <f t="shared" si="597"/>
        <v>0.84074653765888829</v>
      </c>
      <c r="O1089" s="72">
        <f t="shared" si="598"/>
        <v>0.90201481078793755</v>
      </c>
      <c r="P1089" s="72">
        <f t="shared" si="599"/>
        <v>0.77508169934640525</v>
      </c>
      <c r="Q1089" s="72"/>
      <c r="R1089" s="72"/>
      <c r="S1089" s="72">
        <f t="shared" si="600"/>
        <v>0.8254482223607873</v>
      </c>
      <c r="T1089" s="72">
        <f t="shared" si="601"/>
        <v>0.90708385268387004</v>
      </c>
      <c r="U1089" s="72">
        <f t="shared" si="602"/>
        <v>0.81528270038658401</v>
      </c>
      <c r="V1089" s="72">
        <f t="shared" si="603"/>
        <v>0.78436418186362733</v>
      </c>
      <c r="W1089" s="72">
        <f t="shared" si="604"/>
        <v>0.91949728260869568</v>
      </c>
      <c r="X1089" s="72">
        <f t="shared" si="605"/>
        <v>0.22498187092095717</v>
      </c>
      <c r="Y1089" s="72">
        <f t="shared" si="606"/>
        <v>0.16071898406892299</v>
      </c>
      <c r="Z1089" s="72">
        <f t="shared" si="607"/>
        <v>0.15925346234111171</v>
      </c>
      <c r="AA1089" s="72">
        <f t="shared" si="608"/>
        <v>9.7985189212062507E-2</v>
      </c>
      <c r="AB1089" s="72">
        <f t="shared" si="609"/>
        <v>0.22491830065359475</v>
      </c>
      <c r="AC1089" s="72"/>
      <c r="AD1089" s="72"/>
      <c r="AE1089" s="72">
        <f t="shared" si="610"/>
        <v>0.17455177763921276</v>
      </c>
      <c r="AF1089" s="72">
        <f t="shared" si="611"/>
        <v>9.2916147316129905E-2</v>
      </c>
      <c r="AG1089" s="72">
        <f t="shared" si="612"/>
        <v>0.18471729961341596</v>
      </c>
      <c r="AH1089" s="72">
        <f t="shared" si="613"/>
        <v>0.21563581813637261</v>
      </c>
      <c r="AI1089" s="72">
        <f t="shared" si="614"/>
        <v>8.0502717391304324E-2</v>
      </c>
      <c r="AJ1089" s="72">
        <f>(AV1089-Driver!$K$179)/(Driver!$L$179-Driver!$K$179)</f>
        <v>8.0573684634598339E-2</v>
      </c>
      <c r="AK1089" s="72">
        <f>(AW1089-Driver!$K$180)/(Driver!$L$180-Driver!$K$180)</f>
        <v>9.2946440741874609E-2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0.19409630032317363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11.263240306321681</v>
      </c>
      <c r="AX1089" s="70">
        <f t="shared" si="617"/>
        <v>3.1417188389299944</v>
      </c>
      <c r="AY1089" s="70">
        <f>IFERROR(Driver!$K$19/Data!BH1089/Data!BI1089*Data!BK1089*Data!BL1089,"")</f>
        <v>0.77230329911171702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1</v>
      </c>
      <c r="F1090" s="43" t="b">
        <f>CL1090&gt;Driver!$F$56</f>
        <v>1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0.82300721570493329</v>
      </c>
      <c r="L1090" s="72">
        <f t="shared" si="595"/>
        <v>0.78778905809362665</v>
      </c>
      <c r="M1090" s="72">
        <f t="shared" si="596"/>
        <v>0.85822537331623983</v>
      </c>
      <c r="N1090" s="72">
        <f t="shared" si="597"/>
        <v>0.78740751280591903</v>
      </c>
      <c r="O1090" s="72">
        <f t="shared" si="598"/>
        <v>0.99266076400554548</v>
      </c>
      <c r="P1090" s="72">
        <f t="shared" si="599"/>
        <v>0.79460784313725497</v>
      </c>
      <c r="Q1090" s="72"/>
      <c r="R1090" s="72"/>
      <c r="S1090" s="72">
        <f t="shared" si="600"/>
        <v>0.9547108121085609</v>
      </c>
      <c r="T1090" s="72">
        <f t="shared" si="601"/>
        <v>0.99200580556177587</v>
      </c>
      <c r="U1090" s="72">
        <f t="shared" si="602"/>
        <v>0.74335072498293753</v>
      </c>
      <c r="V1090" s="72">
        <f t="shared" si="603"/>
        <v>0.83316482093326294</v>
      </c>
      <c r="W1090" s="72">
        <f t="shared" si="604"/>
        <v>0.87626160990712076</v>
      </c>
      <c r="X1090" s="72">
        <f t="shared" si="605"/>
        <v>0.2122109419063733</v>
      </c>
      <c r="Y1090" s="72">
        <f t="shared" si="606"/>
        <v>0.1417746266837602</v>
      </c>
      <c r="Z1090" s="72">
        <f t="shared" si="607"/>
        <v>0.21259248719408091</v>
      </c>
      <c r="AA1090" s="72">
        <f t="shared" si="608"/>
        <v>7.3392359944545599E-3</v>
      </c>
      <c r="AB1090" s="72">
        <f t="shared" si="609"/>
        <v>0.20539215686274509</v>
      </c>
      <c r="AC1090" s="72"/>
      <c r="AD1090" s="72"/>
      <c r="AE1090" s="72">
        <f t="shared" si="610"/>
        <v>4.5289187891439125E-2</v>
      </c>
      <c r="AF1090" s="72">
        <f t="shared" si="611"/>
        <v>7.9941944382241337E-3</v>
      </c>
      <c r="AG1090" s="72">
        <f t="shared" si="612"/>
        <v>0.25664927501706247</v>
      </c>
      <c r="AH1090" s="72">
        <f t="shared" si="613"/>
        <v>0.16683517906673712</v>
      </c>
      <c r="AI1090" s="72">
        <f t="shared" si="614"/>
        <v>0.12373839009287925</v>
      </c>
      <c r="AJ1090" s="72">
        <f>(AV1090-Driver!$K$179)/(Driver!$L$179-Driver!$K$179)</f>
        <v>0.51776649746192882</v>
      </c>
      <c r="AK1090" s="72">
        <f>(AW1090-Driver!$K$180)/(Driver!$L$180-Driver!$K$180)</f>
        <v>0.52654114691194209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0.10345034710556568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53.467344630247318</v>
      </c>
      <c r="AX1090" s="70">
        <f t="shared" si="617"/>
        <v>6.4883323847467276</v>
      </c>
      <c r="AY1090" s="70">
        <f>IFERROR(Driver!$K$19/Data!BH1090/Data!BI1090*Data!BK1090*Data!BL1090,"")</f>
        <v>0.41162579725040632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0.76804370193720073</v>
      </c>
      <c r="L1091" s="72">
        <f t="shared" si="595"/>
        <v>0.68449359439207158</v>
      </c>
      <c r="M1091" s="72">
        <f t="shared" si="596"/>
        <v>0.85159380948232977</v>
      </c>
      <c r="N1091" s="72">
        <f t="shared" si="597"/>
        <v>0.60401410232087516</v>
      </c>
      <c r="O1091" s="72">
        <f t="shared" si="598"/>
        <v>0.98765458102807502</v>
      </c>
      <c r="P1091" s="72">
        <f t="shared" si="599"/>
        <v>0.96311274509803924</v>
      </c>
      <c r="Q1091" s="72"/>
      <c r="R1091" s="72"/>
      <c r="S1091" s="72">
        <f t="shared" si="600"/>
        <v>0.90003948238607401</v>
      </c>
      <c r="T1091" s="72">
        <f t="shared" si="601"/>
        <v>0.97239948090256856</v>
      </c>
      <c r="U1091" s="72">
        <f t="shared" si="602"/>
        <v>0.70494181053653471</v>
      </c>
      <c r="V1091" s="72">
        <f t="shared" si="603"/>
        <v>0.90480452952002266</v>
      </c>
      <c r="W1091" s="72">
        <f t="shared" si="604"/>
        <v>0.87459534368070957</v>
      </c>
      <c r="X1091" s="72">
        <f t="shared" si="605"/>
        <v>0.31550640560792836</v>
      </c>
      <c r="Y1091" s="72">
        <f t="shared" si="606"/>
        <v>0.14840619051767021</v>
      </c>
      <c r="Z1091" s="72">
        <f t="shared" si="607"/>
        <v>0.39598589767912479</v>
      </c>
      <c r="AA1091" s="72">
        <f t="shared" si="608"/>
        <v>1.2345418971924996E-2</v>
      </c>
      <c r="AB1091" s="72">
        <f t="shared" si="609"/>
        <v>3.688725490196082E-2</v>
      </c>
      <c r="AC1091" s="72"/>
      <c r="AD1091" s="72"/>
      <c r="AE1091" s="72">
        <f t="shared" si="610"/>
        <v>9.9960517613926048E-2</v>
      </c>
      <c r="AF1091" s="72">
        <f t="shared" si="611"/>
        <v>2.7600519097431456E-2</v>
      </c>
      <c r="AG1091" s="72">
        <f t="shared" si="612"/>
        <v>0.29505818946346529</v>
      </c>
      <c r="AH1091" s="72">
        <f t="shared" si="613"/>
        <v>9.5195470479977395E-2</v>
      </c>
      <c r="AI1091" s="72">
        <f t="shared" si="614"/>
        <v>0.12540465631929046</v>
      </c>
      <c r="AJ1091" s="72">
        <f>(AV1091-Driver!$K$179)/(Driver!$L$179-Driver!$K$179)</f>
        <v>0.62106196116348389</v>
      </c>
      <c r="AK1091" s="72">
        <f>(AW1091-Driver!$K$180)/(Driver!$L$180-Driver!$K$180)</f>
        <v>0.38491542850465271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8.3765692139186124E-2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39.682151892521077</v>
      </c>
      <c r="AX1091" s="70">
        <f t="shared" si="617"/>
        <v>8.1388730791121233</v>
      </c>
      <c r="AY1091" s="70">
        <f>IFERROR(Driver!$K$19/Data!BH1091/Data!BI1091*Data!BK1091*Data!BL1091,"")</f>
        <v>0.33330115145809436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0.89893528305017945</v>
      </c>
      <c r="L1092" s="72">
        <f t="shared" si="595"/>
        <v>0.99478285391990984</v>
      </c>
      <c r="M1092" s="72">
        <f t="shared" si="596"/>
        <v>0.80308771218044905</v>
      </c>
      <c r="N1092" s="72">
        <f t="shared" si="597"/>
        <v>0.70013754505786374</v>
      </c>
      <c r="O1092" s="72">
        <f t="shared" si="598"/>
        <v>0.96631513396714364</v>
      </c>
      <c r="P1092" s="72">
        <f t="shared" si="599"/>
        <v>0.74281045751633989</v>
      </c>
      <c r="Q1092" s="72"/>
      <c r="R1092" s="72"/>
      <c r="S1092" s="72">
        <f t="shared" si="600"/>
        <v>0.96066579659268292</v>
      </c>
      <c r="T1092" s="72">
        <f t="shared" si="601"/>
        <v>0.93876048099772169</v>
      </c>
      <c r="U1092" s="72">
        <f t="shared" si="602"/>
        <v>0.83992424735372828</v>
      </c>
      <c r="V1092" s="72">
        <f t="shared" si="603"/>
        <v>0.79397418069271963</v>
      </c>
      <c r="W1092" s="72">
        <f t="shared" si="604"/>
        <v>0.86297521973948954</v>
      </c>
      <c r="X1092" s="72">
        <f t="shared" si="605"/>
        <v>5.2171460800901626E-3</v>
      </c>
      <c r="Y1092" s="72">
        <f t="shared" si="606"/>
        <v>0.19691228781955092</v>
      </c>
      <c r="Z1092" s="72">
        <f t="shared" si="607"/>
        <v>0.2998624549421362</v>
      </c>
      <c r="AA1092" s="72">
        <f t="shared" si="608"/>
        <v>3.3684866032856406E-2</v>
      </c>
      <c r="AB1092" s="72">
        <f t="shared" si="609"/>
        <v>0.25718954248366016</v>
      </c>
      <c r="AC1092" s="72"/>
      <c r="AD1092" s="72"/>
      <c r="AE1092" s="72">
        <f t="shared" si="610"/>
        <v>3.9334203407317081E-2</v>
      </c>
      <c r="AF1092" s="72">
        <f t="shared" si="611"/>
        <v>6.1239519002278253E-2</v>
      </c>
      <c r="AG1092" s="72">
        <f t="shared" si="612"/>
        <v>0.16007575264627169</v>
      </c>
      <c r="AH1092" s="72">
        <f t="shared" si="613"/>
        <v>0.20602581930728037</v>
      </c>
      <c r="AI1092" s="72">
        <f t="shared" si="614"/>
        <v>0.13702478026051043</v>
      </c>
      <c r="AJ1092" s="72">
        <f>(AV1092-Driver!$K$179)/(Driver!$L$179-Driver!$K$179)</f>
        <v>0.31077270163564569</v>
      </c>
      <c r="AK1092" s="72">
        <f>(AW1092-Driver!$K$180)/(Driver!$L$180-Driver!$K$180)</f>
        <v>0.5814335260652691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6.2426245078254713E-2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58.810315066484215</v>
      </c>
      <c r="AX1092" s="70">
        <f t="shared" si="617"/>
        <v>7.2737620944792258</v>
      </c>
      <c r="AY1092" s="70">
        <f>IFERROR(Driver!$K$19/Data!BH1092/Data!BI1092*Data!BK1092*Data!BL1092,"")</f>
        <v>0.24839213805115767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0.80239252921784132</v>
      </c>
      <c r="L1093" s="72">
        <f t="shared" si="595"/>
        <v>0.74158004995568449</v>
      </c>
      <c r="M1093" s="72">
        <f t="shared" si="596"/>
        <v>0.86320500847999804</v>
      </c>
      <c r="N1093" s="72">
        <f t="shared" si="597"/>
        <v>0.79078764307847971</v>
      </c>
      <c r="O1093" s="72">
        <f t="shared" si="598"/>
        <v>0.98305940850530504</v>
      </c>
      <c r="P1093" s="72">
        <f t="shared" si="599"/>
        <v>0.81576797385620914</v>
      </c>
      <c r="Q1093" s="72"/>
      <c r="R1093" s="72"/>
      <c r="S1093" s="72">
        <f t="shared" si="600"/>
        <v>0.82012593222711316</v>
      </c>
      <c r="T1093" s="72">
        <f t="shared" si="601"/>
        <v>0.90866522823998652</v>
      </c>
      <c r="U1093" s="72">
        <f t="shared" si="602"/>
        <v>0.81385077545155771</v>
      </c>
      <c r="V1093" s="72">
        <f t="shared" si="603"/>
        <v>0.78974363697969308</v>
      </c>
      <c r="W1093" s="72">
        <f t="shared" si="604"/>
        <v>0.90475687103594082</v>
      </c>
      <c r="X1093" s="72">
        <f t="shared" si="605"/>
        <v>0.25841995004431551</v>
      </c>
      <c r="Y1093" s="72">
        <f t="shared" si="606"/>
        <v>0.13679499152000199</v>
      </c>
      <c r="Z1093" s="72">
        <f t="shared" si="607"/>
        <v>0.20921235692152024</v>
      </c>
      <c r="AA1093" s="72">
        <f t="shared" si="608"/>
        <v>1.6940591494694901E-2</v>
      </c>
      <c r="AB1093" s="72">
        <f t="shared" si="609"/>
        <v>0.18423202614379083</v>
      </c>
      <c r="AC1093" s="72"/>
      <c r="AD1093" s="72"/>
      <c r="AE1093" s="72">
        <f t="shared" si="610"/>
        <v>0.17987406777288686</v>
      </c>
      <c r="AF1093" s="72">
        <f t="shared" si="611"/>
        <v>9.1334771760013506E-2</v>
      </c>
      <c r="AG1093" s="72">
        <f t="shared" si="612"/>
        <v>0.18614922454844229</v>
      </c>
      <c r="AH1093" s="72">
        <f t="shared" si="613"/>
        <v>0.21025636302030698</v>
      </c>
      <c r="AI1093" s="72">
        <f t="shared" si="614"/>
        <v>9.5243128964059204E-2</v>
      </c>
      <c r="AJ1093" s="72">
        <f>(AV1093-Driver!$K$179)/(Driver!$L$179-Driver!$K$179)</f>
        <v>4.713560551124002E-2</v>
      </c>
      <c r="AK1093" s="72">
        <f>(AW1093-Driver!$K$180)/(Driver!$L$180-Driver!$K$180)</f>
        <v>0.12311031526149854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0.11305170260580602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14.199252413768146</v>
      </c>
      <c r="AX1093" s="70">
        <f t="shared" si="617"/>
        <v>2.6920887877063175</v>
      </c>
      <c r="AY1093" s="70">
        <f>IFERROR(Driver!$K$19/Data!BH1093/Data!BI1093*Data!BK1093*Data!BL1093,"")</f>
        <v>0.44982929992631349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0.83157467383762707</v>
      </c>
      <c r="L1094" s="72">
        <f t="shared" si="595"/>
        <v>0.80724760293288211</v>
      </c>
      <c r="M1094" s="72">
        <f t="shared" si="596"/>
        <v>0.8559017447423718</v>
      </c>
      <c r="N1094" s="72">
        <f t="shared" si="597"/>
        <v>0.7806693859482704</v>
      </c>
      <c r="O1094" s="72">
        <f t="shared" si="598"/>
        <v>0.99945414893243989</v>
      </c>
      <c r="P1094" s="72">
        <f t="shared" si="599"/>
        <v>0.78758169934640532</v>
      </c>
      <c r="Q1094" s="72"/>
      <c r="R1094" s="72"/>
      <c r="S1094" s="72">
        <f t="shared" si="600"/>
        <v>0.81281870155146474</v>
      </c>
      <c r="T1094" s="72">
        <f t="shared" si="601"/>
        <v>0.91891239408886205</v>
      </c>
      <c r="U1094" s="72">
        <f t="shared" si="602"/>
        <v>0.72152553299327415</v>
      </c>
      <c r="V1094" s="72">
        <f t="shared" si="603"/>
        <v>0.97028803587840062</v>
      </c>
      <c r="W1094" s="72">
        <f t="shared" si="604"/>
        <v>0.71195404814004382</v>
      </c>
      <c r="X1094" s="72">
        <f t="shared" si="605"/>
        <v>0.19275239706711786</v>
      </c>
      <c r="Y1094" s="72">
        <f t="shared" si="606"/>
        <v>0.14409825525762815</v>
      </c>
      <c r="Z1094" s="72">
        <f t="shared" si="607"/>
        <v>0.21933061405172957</v>
      </c>
      <c r="AA1094" s="72">
        <f t="shared" si="608"/>
        <v>5.4585106756013801E-4</v>
      </c>
      <c r="AB1094" s="72">
        <f t="shared" si="609"/>
        <v>0.21241830065359474</v>
      </c>
      <c r="AC1094" s="72"/>
      <c r="AD1094" s="72"/>
      <c r="AE1094" s="72">
        <f t="shared" si="610"/>
        <v>0.18718129844853532</v>
      </c>
      <c r="AF1094" s="72">
        <f t="shared" si="611"/>
        <v>8.108760591113795E-2</v>
      </c>
      <c r="AG1094" s="72">
        <f t="shared" si="612"/>
        <v>0.2784744670067259</v>
      </c>
      <c r="AH1094" s="72">
        <f t="shared" si="613"/>
        <v>2.9711964121599377E-2</v>
      </c>
      <c r="AI1094" s="72">
        <f t="shared" si="614"/>
        <v>0.28804595185995618</v>
      </c>
      <c r="AJ1094" s="72">
        <f>(AV1094-Driver!$K$179)/(Driver!$L$179-Driver!$K$179)</f>
        <v>0.11280315848843767</v>
      </c>
      <c r="AK1094" s="72">
        <f>(AW1094-Driver!$K$180)/(Driver!$L$180-Driver!$K$180)</f>
        <v>9.511253874318458E-2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9.6656962178671257E-2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11.474078272565844</v>
      </c>
      <c r="AX1094" s="70">
        <f t="shared" si="617"/>
        <v>2.6010244735344337</v>
      </c>
      <c r="AY1094" s="70">
        <f>IFERROR(Driver!$K$19/Data!BH1094/Data!BI1094*Data!BK1094*Data!BL1094,"")</f>
        <v>0.3845951244223268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0.84968528176361779</v>
      </c>
      <c r="L1095" s="72">
        <f t="shared" si="595"/>
        <v>0.84374748207235517</v>
      </c>
      <c r="M1095" s="72">
        <f t="shared" si="596"/>
        <v>0.85562308145488031</v>
      </c>
      <c r="N1095" s="72">
        <f t="shared" si="597"/>
        <v>0.80637924492506174</v>
      </c>
      <c r="O1095" s="72">
        <f t="shared" si="598"/>
        <v>0.99251614323042892</v>
      </c>
      <c r="P1095" s="72">
        <f t="shared" si="599"/>
        <v>0.76797385620915026</v>
      </c>
      <c r="Q1095" s="72"/>
      <c r="R1095" s="72"/>
      <c r="S1095" s="72">
        <f t="shared" si="600"/>
        <v>0.94678561984257958</v>
      </c>
      <c r="T1095" s="72">
        <f t="shared" si="601"/>
        <v>0.92645411013889012</v>
      </c>
      <c r="U1095" s="72">
        <f t="shared" si="602"/>
        <v>0.30000000000000004</v>
      </c>
      <c r="V1095" s="72">
        <f t="shared" si="603"/>
        <v>0.75555447647011165</v>
      </c>
      <c r="W1095" s="72">
        <f t="shared" si="604"/>
        <v>0.85701090999256135</v>
      </c>
      <c r="X1095" s="72">
        <f t="shared" si="605"/>
        <v>0.1562525179276448</v>
      </c>
      <c r="Y1095" s="72">
        <f t="shared" si="606"/>
        <v>0.14437691854511966</v>
      </c>
      <c r="Z1095" s="72">
        <f t="shared" si="607"/>
        <v>0.19362075507493831</v>
      </c>
      <c r="AA1095" s="72">
        <f t="shared" si="608"/>
        <v>7.4838567695710428E-3</v>
      </c>
      <c r="AB1095" s="72">
        <f t="shared" si="609"/>
        <v>0.23202614379084968</v>
      </c>
      <c r="AC1095" s="72"/>
      <c r="AD1095" s="72"/>
      <c r="AE1095" s="72">
        <f t="shared" si="610"/>
        <v>5.3214380157420416E-2</v>
      </c>
      <c r="AF1095" s="72">
        <f t="shared" si="611"/>
        <v>7.3545889861109881E-2</v>
      </c>
      <c r="AG1095" s="72">
        <f t="shared" si="612"/>
        <v>0.7</v>
      </c>
      <c r="AH1095" s="72">
        <f t="shared" si="613"/>
        <v>0.24444552352988841</v>
      </c>
      <c r="AI1095" s="72">
        <f t="shared" si="614"/>
        <v>0.14298909000743862</v>
      </c>
      <c r="AJ1095" s="72">
        <f>(AV1095-Driver!$K$179)/(Driver!$L$179-Driver!$K$179)</f>
        <v>0.14930303762791072</v>
      </c>
      <c r="AK1095" s="72">
        <f>(AW1095-Driver!$K$180)/(Driver!$L$180-Driver!$K$180)</f>
        <v>0.5491195266842569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8.8627254341540077E-2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55.665019744394655</v>
      </c>
      <c r="AX1095" s="70">
        <f t="shared" si="617"/>
        <v>6.3175867956744449</v>
      </c>
      <c r="AY1095" s="70">
        <f>IFERROR(Driver!$K$19/Data!BH1095/Data!BI1095*Data!BK1095*Data!BL1095,"")</f>
        <v>0.35264516018707742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1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0.75491015519901883</v>
      </c>
      <c r="L1096" s="72">
        <f t="shared" si="595"/>
        <v>0.64622109419063745</v>
      </c>
      <c r="M1096" s="72">
        <f t="shared" si="596"/>
        <v>0.86359921620740021</v>
      </c>
      <c r="N1096" s="72">
        <f t="shared" si="597"/>
        <v>0.69507841649275903</v>
      </c>
      <c r="O1096" s="72">
        <f t="shared" si="598"/>
        <v>0.98232053931898411</v>
      </c>
      <c r="P1096" s="72">
        <f t="shared" si="599"/>
        <v>0.9133986928104576</v>
      </c>
      <c r="Q1096" s="72"/>
      <c r="R1096" s="72"/>
      <c r="S1096" s="72">
        <f t="shared" si="600"/>
        <v>0.95413377160524471</v>
      </c>
      <c r="T1096" s="72">
        <f t="shared" si="601"/>
        <v>0.94347555194647514</v>
      </c>
      <c r="U1096" s="72">
        <f t="shared" si="602"/>
        <v>0.71367144610719513</v>
      </c>
      <c r="V1096" s="72">
        <f t="shared" si="603"/>
        <v>0.89231076969174783</v>
      </c>
      <c r="W1096" s="72">
        <f t="shared" si="604"/>
        <v>0.87448827073690882</v>
      </c>
      <c r="X1096" s="72">
        <f t="shared" si="605"/>
        <v>0.35377890580936261</v>
      </c>
      <c r="Y1096" s="72">
        <f t="shared" si="606"/>
        <v>0.13640078379259976</v>
      </c>
      <c r="Z1096" s="72">
        <f t="shared" si="607"/>
        <v>0.30492158350724091</v>
      </c>
      <c r="AA1096" s="72">
        <f t="shared" si="608"/>
        <v>1.7679460681015891E-2</v>
      </c>
      <c r="AB1096" s="72">
        <f t="shared" si="609"/>
        <v>8.6601307189542454E-2</v>
      </c>
      <c r="AC1096" s="72"/>
      <c r="AD1096" s="72"/>
      <c r="AE1096" s="72">
        <f t="shared" si="610"/>
        <v>4.5866228394755265E-2</v>
      </c>
      <c r="AF1096" s="72">
        <f t="shared" si="611"/>
        <v>5.6524448053524849E-2</v>
      </c>
      <c r="AG1096" s="72">
        <f t="shared" si="612"/>
        <v>0.28632855389280482</v>
      </c>
      <c r="AH1096" s="72">
        <f t="shared" si="613"/>
        <v>0.10768923030825223</v>
      </c>
      <c r="AI1096" s="72">
        <f t="shared" si="614"/>
        <v>0.12551172926309123</v>
      </c>
      <c r="AJ1096" s="72">
        <f>(AV1096-Driver!$K$179)/(Driver!$L$179-Driver!$K$179)</f>
        <v>0.65933446136491813</v>
      </c>
      <c r="AK1096" s="72">
        <f>(AW1096-Driver!$K$180)/(Driver!$L$180-Driver!$K$180)</f>
        <v>0.42427203586521051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0.11379057179212701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43.512942119533832</v>
      </c>
      <c r="AX1096" s="70">
        <f t="shared" si="617"/>
        <v>7.319294251565168</v>
      </c>
      <c r="AY1096" s="70">
        <f>IFERROR(Driver!$K$19/Data!BH1096/Data!BI1096*Data!BK1096*Data!BL1096,"")</f>
        <v>0.45276923803568281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0.81080908225797288</v>
      </c>
      <c r="L1097" s="72">
        <f t="shared" ref="L1097:L1160" si="632">1-X1097</f>
        <v>0.77372895012488918</v>
      </c>
      <c r="M1097" s="72">
        <f t="shared" ref="M1097:M1160" si="633">1-Y1097</f>
        <v>0.84788921439105647</v>
      </c>
      <c r="N1097" s="72">
        <f t="shared" ref="N1097:N1160" si="634">1-Z1097</f>
        <v>0.74819926642635814</v>
      </c>
      <c r="O1097" s="72">
        <f t="shared" ref="O1097:O1160" si="635">1-AA1097</f>
        <v>0.95784582772720361</v>
      </c>
      <c r="P1097" s="72">
        <f t="shared" ref="P1097:P1160" si="636">1-AB1097</f>
        <v>0.83762254901960786</v>
      </c>
      <c r="Q1097" s="72"/>
      <c r="R1097" s="72"/>
      <c r="S1097" s="72">
        <f t="shared" ref="S1097:S1160" si="637">1-AE1097</f>
        <v>0.99077025485816594</v>
      </c>
      <c r="T1097" s="72">
        <f t="shared" ref="T1097:T1160" si="638">1-AF1097</f>
        <v>0.1488242968243173</v>
      </c>
      <c r="U1097" s="72">
        <f t="shared" ref="U1097:U1160" si="639">1-AG1097</f>
        <v>0.30000000000000004</v>
      </c>
      <c r="V1097" s="72">
        <f t="shared" ref="V1097:V1160" si="640">1-AH1097</f>
        <v>0.75097433831446891</v>
      </c>
      <c r="W1097" s="72">
        <f t="shared" ref="W1097:W1160" si="641">1-AI1097</f>
        <v>0.85803234446653953</v>
      </c>
      <c r="X1097" s="72">
        <f t="shared" ref="X1097:X1160" si="642">ABS(AJ1097-AJ$1)</f>
        <v>0.22627104987511076</v>
      </c>
      <c r="Y1097" s="72">
        <f t="shared" ref="Y1097:Y1160" si="643">AVERAGE(Z1097:AB1097)</f>
        <v>0.15211078560894351</v>
      </c>
      <c r="Z1097" s="72">
        <f t="shared" ref="Z1097:Z1160" si="644">ABS(AL1097-AL$1)</f>
        <v>0.25180073357364191</v>
      </c>
      <c r="AA1097" s="72">
        <f t="shared" ref="AA1097:AA1160" si="645">ABS(AM1097-AM$1)</f>
        <v>4.21541722727964E-2</v>
      </c>
      <c r="AB1097" s="72">
        <f t="shared" ref="AB1097:AB1160" si="646">ABS(AN1097-AN$1)</f>
        <v>0.16237745098039219</v>
      </c>
      <c r="AC1097" s="72"/>
      <c r="AD1097" s="72"/>
      <c r="AE1097" s="72">
        <f t="shared" ref="AE1097:AE1160" si="647">ABS(AQ$1-AQ1097)</f>
        <v>9.2297451418340559E-3</v>
      </c>
      <c r="AF1097" s="72">
        <f t="shared" ref="AF1097:AF1160" si="648">ABS(AR$1-AR1097)</f>
        <v>0.8511757031756827</v>
      </c>
      <c r="AG1097" s="72">
        <f t="shared" ref="AG1097:AG1160" si="649">ABS(AS$1-AS1097)</f>
        <v>0.7</v>
      </c>
      <c r="AH1097" s="72">
        <f t="shared" ref="AH1097:AH1160" si="650">ABS(AT$1-AT1097)</f>
        <v>0.24902566168553114</v>
      </c>
      <c r="AI1097" s="72">
        <f t="shared" ref="AI1097:AI1160" si="651">ABS(AU$1-AU1097)</f>
        <v>0.1419676555334605</v>
      </c>
      <c r="AJ1097" s="72">
        <f>(AV1097-Driver!$K$179)/(Driver!$L$179-Driver!$K$179)</f>
        <v>7.9284505680444761E-2</v>
      </c>
      <c r="AK1097" s="72">
        <f>(AW1097-Driver!$K$180)/(Driver!$L$180-Driver!$K$180)</f>
        <v>0.48786675859015655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5.3956938838314719E-2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49.702958450780336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0.21469302508814683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0.77572660827452977</v>
      </c>
      <c r="L1098" s="72">
        <f t="shared" si="632"/>
        <v>0.7264966561920877</v>
      </c>
      <c r="M1098" s="72">
        <f t="shared" si="633"/>
        <v>0.82495656035697196</v>
      </c>
      <c r="N1098" s="72">
        <f t="shared" si="634"/>
        <v>0.78572851451337511</v>
      </c>
      <c r="O1098" s="72">
        <f t="shared" si="635"/>
        <v>0.94853659139414215</v>
      </c>
      <c r="P1098" s="72">
        <f t="shared" si="636"/>
        <v>0.74060457516339873</v>
      </c>
      <c r="Q1098" s="72"/>
      <c r="R1098" s="72"/>
      <c r="S1098" s="72">
        <f t="shared" si="637"/>
        <v>0.81064480095155822</v>
      </c>
      <c r="T1098" s="72">
        <f t="shared" si="638"/>
        <v>0.92132397066628247</v>
      </c>
      <c r="U1098" s="72">
        <f t="shared" si="639"/>
        <v>0.42405541320271012</v>
      </c>
      <c r="V1098" s="72">
        <f t="shared" si="640"/>
        <v>0.75663019619855199</v>
      </c>
      <c r="W1098" s="72">
        <f t="shared" si="641"/>
        <v>0.63548387096774206</v>
      </c>
      <c r="X1098" s="72">
        <f t="shared" si="642"/>
        <v>0.2735033438079123</v>
      </c>
      <c r="Y1098" s="72">
        <f t="shared" si="643"/>
        <v>0.17504343964302804</v>
      </c>
      <c r="Z1098" s="72">
        <f t="shared" si="644"/>
        <v>0.21427148548662489</v>
      </c>
      <c r="AA1098" s="72">
        <f t="shared" si="645"/>
        <v>5.1463408605857908E-2</v>
      </c>
      <c r="AB1098" s="72">
        <f t="shared" si="646"/>
        <v>0.25939542483660127</v>
      </c>
      <c r="AC1098" s="72"/>
      <c r="AD1098" s="72"/>
      <c r="AE1098" s="72">
        <f t="shared" si="647"/>
        <v>0.18935519904844178</v>
      </c>
      <c r="AF1098" s="72">
        <f t="shared" si="648"/>
        <v>7.867602933371752E-2</v>
      </c>
      <c r="AG1098" s="72">
        <f t="shared" si="649"/>
        <v>0.57594458679728988</v>
      </c>
      <c r="AH1098" s="72">
        <f t="shared" si="650"/>
        <v>0.24336980380144801</v>
      </c>
      <c r="AI1098" s="72">
        <f t="shared" si="651"/>
        <v>0.36451612903225794</v>
      </c>
      <c r="AJ1098" s="72">
        <f>(AV1098-Driver!$K$179)/(Driver!$L$179-Driver!$K$179)</f>
        <v>3.2052211747643215E-2</v>
      </c>
      <c r="AK1098" s="72">
        <f>(AW1098-Driver!$K$180)/(Driver!$L$180-Driver!$K$180)</f>
        <v>5.367510916008128E-2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0.14757451971696903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7.4407504294102216</v>
      </c>
      <c r="AX1098" s="70">
        <f t="shared" si="654"/>
        <v>2.6465566306203758</v>
      </c>
      <c r="AY1098" s="70">
        <f>IFERROR(Driver!$K$19/Data!BH1098/Data!BI1098*Data!BK1098*Data!BL1098,"")</f>
        <v>0.58719454339148414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0.79637022675567204</v>
      </c>
      <c r="L1099" s="72">
        <f t="shared" si="632"/>
        <v>0.73150833937635973</v>
      </c>
      <c r="M1099" s="72">
        <f t="shared" si="633"/>
        <v>0.86123211413498446</v>
      </c>
      <c r="N1099" s="72">
        <f t="shared" si="634"/>
        <v>0.85465914121292608</v>
      </c>
      <c r="O1099" s="72">
        <f t="shared" si="635"/>
        <v>0.9463983123031382</v>
      </c>
      <c r="P1099" s="72">
        <f t="shared" si="636"/>
        <v>0.78263888888888888</v>
      </c>
      <c r="Q1099" s="72"/>
      <c r="R1099" s="72"/>
      <c r="S1099" s="72">
        <f t="shared" si="637"/>
        <v>0.81354096414854415</v>
      </c>
      <c r="T1099" s="72">
        <f t="shared" si="638"/>
        <v>0.8616892766661961</v>
      </c>
      <c r="U1099" s="72">
        <f t="shared" si="639"/>
        <v>0.30000000000000004</v>
      </c>
      <c r="V1099" s="72">
        <f t="shared" si="640"/>
        <v>0.75293070416248309</v>
      </c>
      <c r="W1099" s="72">
        <f t="shared" si="641"/>
        <v>0.88212581427056502</v>
      </c>
      <c r="X1099" s="72">
        <f t="shared" si="642"/>
        <v>0.26849166062364027</v>
      </c>
      <c r="Y1099" s="72">
        <f t="shared" si="643"/>
        <v>0.13876788586501557</v>
      </c>
      <c r="Z1099" s="72">
        <f t="shared" si="644"/>
        <v>0.14534085878707392</v>
      </c>
      <c r="AA1099" s="72">
        <f t="shared" si="645"/>
        <v>5.3601687696861772E-2</v>
      </c>
      <c r="AB1099" s="72">
        <f t="shared" si="646"/>
        <v>0.21736111111111106</v>
      </c>
      <c r="AC1099" s="72"/>
      <c r="AD1099" s="72"/>
      <c r="AE1099" s="72">
        <f t="shared" si="647"/>
        <v>0.18645903585145587</v>
      </c>
      <c r="AF1099" s="72">
        <f t="shared" si="648"/>
        <v>0.13831072333380393</v>
      </c>
      <c r="AG1099" s="72">
        <f t="shared" si="649"/>
        <v>0.7</v>
      </c>
      <c r="AH1099" s="72">
        <f t="shared" si="650"/>
        <v>0.24706929583751688</v>
      </c>
      <c r="AI1099" s="72">
        <f t="shared" si="651"/>
        <v>0.11787418572943492</v>
      </c>
      <c r="AJ1099" s="72">
        <f>(AV1099-Driver!$K$179)/(Driver!$L$179-Driver!$K$179)</f>
        <v>3.7063894931915232E-2</v>
      </c>
      <c r="AK1099" s="72">
        <f>(AW1099-Driver!$K$180)/(Driver!$L$180-Driver!$K$180)</f>
        <v>9.5112255083699054E-2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4.2509423414249348E-2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11.474050662462794</v>
      </c>
      <c r="AX1099" s="70">
        <f t="shared" si="654"/>
        <v>3.2669322709163344</v>
      </c>
      <c r="AY1099" s="70">
        <f>IFERROR(Driver!$K$19/Data!BH1099/Data!BI1099*Data!BK1099*Data!BL1099,"")</f>
        <v>0.16914370800215592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0.81148184775316423</v>
      </c>
      <c r="L1100" s="72">
        <f t="shared" si="632"/>
        <v>0.79685359761501895</v>
      </c>
      <c r="M1100" s="72">
        <f t="shared" si="633"/>
        <v>0.8261100978913094</v>
      </c>
      <c r="N1100" s="72">
        <f t="shared" si="634"/>
        <v>0.68454594321128193</v>
      </c>
      <c r="O1100" s="72">
        <f t="shared" si="635"/>
        <v>0.93128435046264613</v>
      </c>
      <c r="P1100" s="72">
        <f t="shared" si="636"/>
        <v>0.86250000000000004</v>
      </c>
      <c r="Q1100" s="72"/>
      <c r="R1100" s="72"/>
      <c r="S1100" s="72">
        <f t="shared" si="637"/>
        <v>0.83236271988625732</v>
      </c>
      <c r="T1100" s="72">
        <f t="shared" si="638"/>
        <v>0.89640578430220674</v>
      </c>
      <c r="U1100" s="72">
        <f t="shared" si="639"/>
        <v>0.30000000000000004</v>
      </c>
      <c r="V1100" s="72">
        <f t="shared" si="640"/>
        <v>0.77121677707285419</v>
      </c>
      <c r="W1100" s="72">
        <f t="shared" si="641"/>
        <v>0.9042662934826069</v>
      </c>
      <c r="X1100" s="72">
        <f t="shared" si="642"/>
        <v>0.20314640238498105</v>
      </c>
      <c r="Y1100" s="72">
        <f t="shared" si="643"/>
        <v>0.17388990210869062</v>
      </c>
      <c r="Z1100" s="72">
        <f t="shared" si="644"/>
        <v>0.31545405678871807</v>
      </c>
      <c r="AA1100" s="72">
        <f t="shared" si="645"/>
        <v>6.8715649537353901E-2</v>
      </c>
      <c r="AB1100" s="72">
        <f t="shared" si="646"/>
        <v>0.13749999999999998</v>
      </c>
      <c r="AC1100" s="72"/>
      <c r="AD1100" s="72"/>
      <c r="AE1100" s="72">
        <f t="shared" si="647"/>
        <v>0.16763728011374263</v>
      </c>
      <c r="AF1100" s="72">
        <f t="shared" si="648"/>
        <v>0.1035942156977933</v>
      </c>
      <c r="AG1100" s="72">
        <f t="shared" si="649"/>
        <v>0.7</v>
      </c>
      <c r="AH1100" s="72">
        <f t="shared" si="650"/>
        <v>0.22878322292714587</v>
      </c>
      <c r="AI1100" s="72">
        <f t="shared" si="651"/>
        <v>9.5733706517393047E-2</v>
      </c>
      <c r="AJ1100" s="72">
        <f>(AV1100-Driver!$K$179)/(Driver!$L$179-Driver!$K$179)</f>
        <v>0.10240915317057447</v>
      </c>
      <c r="AK1100" s="72">
        <f>(AW1100-Driver!$K$180)/(Driver!$L$180-Driver!$K$180)</f>
        <v>0.15916049101259072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0.16482676064846502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17.708209872529622</v>
      </c>
      <c r="AX1100" s="70">
        <f t="shared" si="654"/>
        <v>1.7359134889015368</v>
      </c>
      <c r="AY1100" s="70">
        <f>IFERROR(Driver!$K$19/Data!BH1100/Data!BI1100*Data!BK1100*Data!BL1100,"")</f>
        <v>0.65584068742555346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1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1</v>
      </c>
      <c r="I1101" s="43">
        <f t="shared" si="630"/>
        <v>1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0.79459672715524898</v>
      </c>
      <c r="L1101" s="72">
        <f t="shared" si="632"/>
        <v>0.7318709209572154</v>
      </c>
      <c r="M1101" s="72">
        <f t="shared" si="633"/>
        <v>0.85732253335328268</v>
      </c>
      <c r="N1101" s="72">
        <f t="shared" si="634"/>
        <v>0.67104755580851183</v>
      </c>
      <c r="O1101" s="72">
        <f t="shared" si="635"/>
        <v>0.98997233183303535</v>
      </c>
      <c r="P1101" s="72">
        <f t="shared" si="636"/>
        <v>0.91094771241830075</v>
      </c>
      <c r="Q1101" s="72"/>
      <c r="R1101" s="72"/>
      <c r="S1101" s="72">
        <f t="shared" si="637"/>
        <v>0.95272783845402287</v>
      </c>
      <c r="T1101" s="72">
        <f t="shared" si="638"/>
        <v>0.98829811911142196</v>
      </c>
      <c r="U1101" s="72">
        <f t="shared" si="639"/>
        <v>0.72088108470440848</v>
      </c>
      <c r="V1101" s="72">
        <f t="shared" si="640"/>
        <v>0.86803988710720481</v>
      </c>
      <c r="W1101" s="72">
        <f t="shared" si="641"/>
        <v>0.86655669744390507</v>
      </c>
      <c r="X1101" s="72">
        <f t="shared" si="642"/>
        <v>0.26812907904278455</v>
      </c>
      <c r="Y1101" s="72">
        <f t="shared" si="643"/>
        <v>0.14267746664671735</v>
      </c>
      <c r="Z1101" s="72">
        <f t="shared" si="644"/>
        <v>0.32895244419148811</v>
      </c>
      <c r="AA1101" s="72">
        <f t="shared" si="645"/>
        <v>1.002766816696464E-2</v>
      </c>
      <c r="AB1101" s="72">
        <f t="shared" si="646"/>
        <v>8.9052287581699308E-2</v>
      </c>
      <c r="AC1101" s="72"/>
      <c r="AD1101" s="72"/>
      <c r="AE1101" s="72">
        <f t="shared" si="647"/>
        <v>4.7272161545977132E-2</v>
      </c>
      <c r="AF1101" s="72">
        <f t="shared" si="648"/>
        <v>1.1701880888578001E-2</v>
      </c>
      <c r="AG1101" s="72">
        <f t="shared" si="649"/>
        <v>0.27911891529559152</v>
      </c>
      <c r="AH1101" s="72">
        <f t="shared" si="650"/>
        <v>0.13196011289279524</v>
      </c>
      <c r="AI1101" s="72">
        <f t="shared" si="651"/>
        <v>0.13344330255609491</v>
      </c>
      <c r="AJ1101" s="72">
        <f>(AV1101-Driver!$K$179)/(Driver!$L$179-Driver!$K$179)</f>
        <v>0.57368463459834007</v>
      </c>
      <c r="AK1101" s="72">
        <f>(AW1101-Driver!$K$180)/(Driver!$L$180-Driver!$K$180)</f>
        <v>0.42847618032222767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43.922154106516011</v>
      </c>
      <c r="AX1101" s="70">
        <f t="shared" si="654"/>
        <v>7.5355719977233928</v>
      </c>
      <c r="AY1101" s="70">
        <f>IFERROR(Driver!$K$19/Data!BH1101/Data!BI1101*Data!BK1101*Data!BL1101,"")</f>
        <v>0.42232298742255575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0.8021643422857232</v>
      </c>
      <c r="L1102" s="72">
        <f t="shared" si="632"/>
        <v>0.75245749738135526</v>
      </c>
      <c r="M1102" s="72">
        <f t="shared" si="633"/>
        <v>0.85187118719009103</v>
      </c>
      <c r="N1102" s="72">
        <f t="shared" si="634"/>
        <v>0.72059223423765251</v>
      </c>
      <c r="O1102" s="72">
        <f t="shared" si="635"/>
        <v>0.99723537962020226</v>
      </c>
      <c r="P1102" s="72">
        <f t="shared" si="636"/>
        <v>0.83778594771241832</v>
      </c>
      <c r="Q1102" s="72"/>
      <c r="R1102" s="72"/>
      <c r="S1102" s="72">
        <f t="shared" si="637"/>
        <v>0.82845162261222183</v>
      </c>
      <c r="T1102" s="72">
        <f t="shared" si="638"/>
        <v>0.94007256251060312</v>
      </c>
      <c r="U1102" s="72">
        <f t="shared" si="639"/>
        <v>0.30000000000000004</v>
      </c>
      <c r="V1102" s="72">
        <f t="shared" si="640"/>
        <v>0.75898804861211033</v>
      </c>
      <c r="W1102" s="72">
        <f t="shared" si="641"/>
        <v>0.97692506906077348</v>
      </c>
      <c r="X1102" s="72">
        <f t="shared" si="642"/>
        <v>0.24754250261864474</v>
      </c>
      <c r="Y1102" s="72">
        <f t="shared" si="643"/>
        <v>0.14812881280990897</v>
      </c>
      <c r="Z1102" s="72">
        <f t="shared" si="644"/>
        <v>0.27940776576234744</v>
      </c>
      <c r="AA1102" s="72">
        <f t="shared" si="645"/>
        <v>2.7646203797977859E-3</v>
      </c>
      <c r="AB1102" s="72">
        <f t="shared" si="646"/>
        <v>0.16221405228758165</v>
      </c>
      <c r="AC1102" s="72"/>
      <c r="AD1102" s="72"/>
      <c r="AE1102" s="72">
        <f t="shared" si="647"/>
        <v>0.1715483773877782</v>
      </c>
      <c r="AF1102" s="72">
        <f t="shared" si="648"/>
        <v>5.9927437489396843E-2</v>
      </c>
      <c r="AG1102" s="72">
        <f t="shared" si="649"/>
        <v>0.7</v>
      </c>
      <c r="AH1102" s="72">
        <f t="shared" si="650"/>
        <v>0.24101195138788961</v>
      </c>
      <c r="AI1102" s="72">
        <f t="shared" si="651"/>
        <v>2.3074930939226523E-2</v>
      </c>
      <c r="AJ1102" s="72">
        <f>(AV1102-Driver!$K$179)/(Driver!$L$179-Driver!$K$179)</f>
        <v>5.8013052936910794E-2</v>
      </c>
      <c r="AK1102" s="72">
        <f>(AW1102-Driver!$K$180)/(Driver!$L$180-Driver!$K$180)</f>
        <v>0.13643061390237879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15.495788707836866</v>
      </c>
      <c r="AX1102" s="70">
        <f t="shared" si="654"/>
        <v>2.060330108138873</v>
      </c>
      <c r="AY1102" s="70">
        <f>IFERROR(Driver!$K$19/Data!BH1102/Data!BI1102*Data!BK1102*Data!BL1102,"")</f>
        <v>0.37142285881936199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2</v>
      </c>
      <c r="J1103" s="43" t="b">
        <f t="array" ref="J1103">NOT(OR(($H$9:$H$1273=TRUE)*($I$9:$I$1273&gt;0)*($BT$9:$BT$1273=BT1103)*($K$9:$K$1273&gt;K1103)))</f>
        <v>0</v>
      </c>
      <c r="K1103" s="72">
        <f t="shared" si="631"/>
        <v>0.8070644885835887</v>
      </c>
      <c r="L1103" s="72">
        <f t="shared" si="632"/>
        <v>0.79935138183869148</v>
      </c>
      <c r="M1103" s="72">
        <f t="shared" si="633"/>
        <v>0.81477759532848593</v>
      </c>
      <c r="N1103" s="72">
        <f t="shared" si="634"/>
        <v>0.65482356289129195</v>
      </c>
      <c r="O1103" s="72">
        <f t="shared" si="635"/>
        <v>0.93117588976083254</v>
      </c>
      <c r="P1103" s="72">
        <f t="shared" si="636"/>
        <v>0.85833333333333339</v>
      </c>
      <c r="Q1103" s="72"/>
      <c r="R1103" s="72"/>
      <c r="S1103" s="72">
        <f t="shared" si="637"/>
        <v>0.8297739041523341</v>
      </c>
      <c r="T1103" s="72">
        <f t="shared" si="638"/>
        <v>0.8932944851600364</v>
      </c>
      <c r="U1103" s="72">
        <f t="shared" si="639"/>
        <v>0.30000000000000004</v>
      </c>
      <c r="V1103" s="72">
        <f t="shared" si="640"/>
        <v>0.77661494782647189</v>
      </c>
      <c r="W1103" s="72">
        <f t="shared" si="641"/>
        <v>0.92828073089701002</v>
      </c>
      <c r="X1103" s="72">
        <f t="shared" si="642"/>
        <v>0.2006486181613085</v>
      </c>
      <c r="Y1103" s="72">
        <f t="shared" si="643"/>
        <v>0.18522240467151405</v>
      </c>
      <c r="Z1103" s="72">
        <f t="shared" si="644"/>
        <v>0.34517643710870805</v>
      </c>
      <c r="AA1103" s="72">
        <f t="shared" si="645"/>
        <v>6.882411023916743E-2</v>
      </c>
      <c r="AB1103" s="72">
        <f t="shared" si="646"/>
        <v>0.14166666666666664</v>
      </c>
      <c r="AC1103" s="72"/>
      <c r="AD1103" s="72"/>
      <c r="AE1103" s="72">
        <f t="shared" si="647"/>
        <v>0.17022609584766593</v>
      </c>
      <c r="AF1103" s="72">
        <f t="shared" si="648"/>
        <v>0.1067055148399636</v>
      </c>
      <c r="AG1103" s="72">
        <f t="shared" si="649"/>
        <v>0.7</v>
      </c>
      <c r="AH1103" s="72">
        <f t="shared" si="650"/>
        <v>0.22338505217352811</v>
      </c>
      <c r="AI1103" s="72">
        <f t="shared" si="651"/>
        <v>7.1719269102990021E-2</v>
      </c>
      <c r="AJ1103" s="72">
        <f>(AV1103-Driver!$K$179)/(Driver!$L$179-Driver!$K$179)</f>
        <v>0.10490693739424703</v>
      </c>
      <c r="AK1103" s="72">
        <f>(AW1103-Driver!$K$180)/(Driver!$L$180-Driver!$K$180)</f>
        <v>0.15251525354227546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0.16493522135027855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17.061393176053528</v>
      </c>
      <c r="AX1103" s="70">
        <f t="shared" si="654"/>
        <v>1.4684120660216275</v>
      </c>
      <c r="AY1103" s="70">
        <f>IFERROR(Driver!$K$19/Data!BH1103/Data!BI1103*Data!BK1103*Data!BL1103,"")</f>
        <v>0.65627224927240524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0.88057410120958068</v>
      </c>
      <c r="L1104" s="72">
        <f t="shared" si="632"/>
        <v>0.98334139070179682</v>
      </c>
      <c r="M1104" s="72">
        <f t="shared" si="633"/>
        <v>0.77780681171736454</v>
      </c>
      <c r="N1104" s="72">
        <f t="shared" si="634"/>
        <v>0.66219408081957876</v>
      </c>
      <c r="O1104" s="72">
        <f t="shared" si="635"/>
        <v>0.98576883799264559</v>
      </c>
      <c r="P1104" s="72">
        <f t="shared" si="636"/>
        <v>0.68545751633986929</v>
      </c>
      <c r="Q1104" s="72"/>
      <c r="R1104" s="72"/>
      <c r="S1104" s="72">
        <f t="shared" si="637"/>
        <v>0.9161119093016632</v>
      </c>
      <c r="T1104" s="72">
        <f t="shared" si="638"/>
        <v>0.97258125737569934</v>
      </c>
      <c r="U1104" s="72">
        <f t="shared" si="639"/>
        <v>0.79218103991792166</v>
      </c>
      <c r="V1104" s="72">
        <f t="shared" si="640"/>
        <v>0.78371378469197117</v>
      </c>
      <c r="W1104" s="72">
        <f t="shared" si="641"/>
        <v>0.86670925018250078</v>
      </c>
      <c r="X1104" s="72">
        <f t="shared" si="642"/>
        <v>1.6658609298203175E-2</v>
      </c>
      <c r="Y1104" s="72">
        <f t="shared" si="643"/>
        <v>0.22219318828263548</v>
      </c>
      <c r="Z1104" s="72">
        <f t="shared" si="644"/>
        <v>0.3378059191804213</v>
      </c>
      <c r="AA1104" s="72">
        <f t="shared" si="645"/>
        <v>1.4231162007354428E-2</v>
      </c>
      <c r="AB1104" s="72">
        <f t="shared" si="646"/>
        <v>0.31454248366013077</v>
      </c>
      <c r="AC1104" s="72"/>
      <c r="AD1104" s="72"/>
      <c r="AE1104" s="72">
        <f t="shared" si="647"/>
        <v>8.3888090698336859E-2</v>
      </c>
      <c r="AF1104" s="72">
        <f t="shared" si="648"/>
        <v>2.741874262430069E-2</v>
      </c>
      <c r="AG1104" s="72">
        <f t="shared" si="649"/>
        <v>0.20781896008207834</v>
      </c>
      <c r="AH1104" s="72">
        <f t="shared" si="650"/>
        <v>0.21628621530802886</v>
      </c>
      <c r="AI1104" s="72">
        <f t="shared" si="651"/>
        <v>0.13329074981749922</v>
      </c>
      <c r="AJ1104" s="72">
        <f>(AV1104-Driver!$K$179)/(Driver!$L$179-Driver!$K$179)</f>
        <v>0.3222141648537587</v>
      </c>
      <c r="AK1104" s="72">
        <f>(AW1104-Driver!$K$180)/(Driver!$L$180-Driver!$K$180)</f>
        <v>0.63943916114784161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64.456315443251384</v>
      </c>
      <c r="AX1104" s="70">
        <f t="shared" si="654"/>
        <v>7.6152532726237911</v>
      </c>
      <c r="AY1104" s="70">
        <f>IFERROR(Driver!$K$19/Data!BH1104/Data!BI1104*Data!BK1104*Data!BL1104,"")</f>
        <v>0.32579783704605136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0.82112851319481084</v>
      </c>
      <c r="L1105" s="72">
        <f t="shared" si="632"/>
        <v>0.80402465554749813</v>
      </c>
      <c r="M1105" s="72">
        <f t="shared" si="633"/>
        <v>0.83823237084212354</v>
      </c>
      <c r="N1105" s="72">
        <f t="shared" si="634"/>
        <v>0.75515556820337704</v>
      </c>
      <c r="O1105" s="72">
        <f t="shared" si="635"/>
        <v>0.95006442013998693</v>
      </c>
      <c r="P1105" s="72">
        <f t="shared" si="636"/>
        <v>0.80947712418300655</v>
      </c>
      <c r="Q1105" s="72"/>
      <c r="R1105" s="72"/>
      <c r="S1105" s="72">
        <f t="shared" si="637"/>
        <v>0.91541049483081682</v>
      </c>
      <c r="T1105" s="72">
        <f t="shared" si="638"/>
        <v>0.72557516781286702</v>
      </c>
      <c r="U1105" s="72">
        <f t="shared" si="639"/>
        <v>0.30000000000000004</v>
      </c>
      <c r="V1105" s="72">
        <f t="shared" si="640"/>
        <v>0.75382893303714205</v>
      </c>
      <c r="W1105" s="72">
        <f t="shared" si="641"/>
        <v>0.85670321529115423</v>
      </c>
      <c r="X1105" s="72">
        <f t="shared" si="642"/>
        <v>0.19597534445250181</v>
      </c>
      <c r="Y1105" s="72">
        <f t="shared" si="643"/>
        <v>0.16176762915787651</v>
      </c>
      <c r="Z1105" s="72">
        <f t="shared" si="644"/>
        <v>0.24484443179662302</v>
      </c>
      <c r="AA1105" s="72">
        <f t="shared" si="645"/>
        <v>4.9935579860013117E-2</v>
      </c>
      <c r="AB1105" s="72">
        <f t="shared" si="646"/>
        <v>0.1905228758169934</v>
      </c>
      <c r="AC1105" s="72"/>
      <c r="AD1105" s="72"/>
      <c r="AE1105" s="72">
        <f t="shared" si="647"/>
        <v>8.4589505169183205E-2</v>
      </c>
      <c r="AF1105" s="72">
        <f t="shared" si="648"/>
        <v>0.27442483218713298</v>
      </c>
      <c r="AG1105" s="72">
        <f t="shared" si="649"/>
        <v>0.7</v>
      </c>
      <c r="AH1105" s="72">
        <f t="shared" si="650"/>
        <v>0.24617106696285793</v>
      </c>
      <c r="AI1105" s="72">
        <f t="shared" si="651"/>
        <v>0.14329678470884574</v>
      </c>
      <c r="AJ1105" s="72">
        <f>(AV1105-Driver!$K$179)/(Driver!$L$179-Driver!$K$179)</f>
        <v>0.10958021110305372</v>
      </c>
      <c r="AK1105" s="72">
        <f>(AW1105-Driver!$K$180)/(Driver!$L$180-Driver!$K$180)</f>
        <v>0.51325921106355199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4.6175531251098002E-2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52.174542393060229</v>
      </c>
      <c r="AX1105" s="70">
        <f t="shared" si="654"/>
        <v>6.7785998861696068</v>
      </c>
      <c r="AY1105" s="70">
        <f>IFERROR(Driver!$K$19/Data!BH1105/Data!BI1105*Data!BK1105*Data!BL1105,"")</f>
        <v>0.18373104002540055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0.83875669169280198</v>
      </c>
      <c r="L1106" s="72">
        <f t="shared" si="632"/>
        <v>0.85168399000886308</v>
      </c>
      <c r="M1106" s="72">
        <f t="shared" si="633"/>
        <v>0.82582939337674099</v>
      </c>
      <c r="N1106" s="72">
        <f t="shared" si="634"/>
        <v>0.74566970214380568</v>
      </c>
      <c r="O1106" s="72">
        <f t="shared" si="635"/>
        <v>0.96752109236550243</v>
      </c>
      <c r="P1106" s="72">
        <f t="shared" si="636"/>
        <v>0.76429738562091498</v>
      </c>
      <c r="Q1106" s="72"/>
      <c r="R1106" s="72"/>
      <c r="S1106" s="72">
        <f t="shared" si="637"/>
        <v>0.93525470252440634</v>
      </c>
      <c r="T1106" s="72">
        <f t="shared" si="638"/>
        <v>0.96321045280429129</v>
      </c>
      <c r="U1106" s="72">
        <f t="shared" si="639"/>
        <v>0.7617072418661599</v>
      </c>
      <c r="V1106" s="72">
        <f t="shared" si="640"/>
        <v>0.84672347249826829</v>
      </c>
      <c r="W1106" s="72">
        <f t="shared" si="641"/>
        <v>0.8682550985530364</v>
      </c>
      <c r="X1106" s="72">
        <f t="shared" si="642"/>
        <v>0.14831600999113692</v>
      </c>
      <c r="Y1106" s="72">
        <f t="shared" si="643"/>
        <v>0.17417060662325903</v>
      </c>
      <c r="Z1106" s="72">
        <f t="shared" si="644"/>
        <v>0.25433029785619438</v>
      </c>
      <c r="AA1106" s="72">
        <f t="shared" si="645"/>
        <v>3.2478907634497609E-2</v>
      </c>
      <c r="AB1106" s="72">
        <f t="shared" si="646"/>
        <v>0.23570261437908507</v>
      </c>
      <c r="AC1106" s="72"/>
      <c r="AD1106" s="72"/>
      <c r="AE1106" s="72">
        <f t="shared" si="647"/>
        <v>6.4745297475593655E-2</v>
      </c>
      <c r="AF1106" s="72">
        <f t="shared" si="648"/>
        <v>3.6789547195708691E-2</v>
      </c>
      <c r="AG1106" s="72">
        <f t="shared" si="649"/>
        <v>0.23829275813384013</v>
      </c>
      <c r="AH1106" s="72">
        <f t="shared" si="650"/>
        <v>0.15327652750173171</v>
      </c>
      <c r="AI1106" s="72">
        <f t="shared" si="651"/>
        <v>0.13174490144696366</v>
      </c>
      <c r="AJ1106" s="72">
        <f>(AV1106-Driver!$K$179)/(Driver!$L$179-Driver!$K$179)</f>
        <v>0.45387156554669245</v>
      </c>
      <c r="AK1106" s="72">
        <f>(AW1106-Driver!$K$180)/(Driver!$L$180-Driver!$K$180)</f>
        <v>0.55715362583310712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6.3632203476613511E-2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56.44702181637993</v>
      </c>
      <c r="AX1106" s="70">
        <f t="shared" si="654"/>
        <v>6.8639726807057491</v>
      </c>
      <c r="AY1106" s="70">
        <f>IFERROR(Driver!$K$19/Data!BH1106/Data!BI1106*Data!BK1106*Data!BL1106,"")</f>
        <v>0.25319060998541526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1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0.88259701538218871</v>
      </c>
      <c r="L1107" s="72">
        <f t="shared" si="632"/>
        <v>0.98128676174361451</v>
      </c>
      <c r="M1107" s="72">
        <f t="shared" si="633"/>
        <v>0.7839072690207628</v>
      </c>
      <c r="N1107" s="72">
        <f t="shared" si="634"/>
        <v>0.63247170049958901</v>
      </c>
      <c r="O1107" s="72">
        <f t="shared" si="635"/>
        <v>0.94359651179145765</v>
      </c>
      <c r="P1107" s="72">
        <f t="shared" si="636"/>
        <v>0.77565359477124174</v>
      </c>
      <c r="Q1107" s="72"/>
      <c r="R1107" s="72"/>
      <c r="S1107" s="72">
        <f t="shared" si="637"/>
        <v>0.91026444047867217</v>
      </c>
      <c r="T1107" s="72">
        <f t="shared" si="638"/>
        <v>0.31723736855004447</v>
      </c>
      <c r="U1107" s="72">
        <f t="shared" si="639"/>
        <v>0.75342454464411412</v>
      </c>
      <c r="V1107" s="72">
        <f t="shared" si="640"/>
        <v>0.77879964983485173</v>
      </c>
      <c r="W1107" s="72">
        <f t="shared" si="641"/>
        <v>0.8541289092605362</v>
      </c>
      <c r="X1107" s="72">
        <f t="shared" si="642"/>
        <v>1.8713238256385489E-2</v>
      </c>
      <c r="Y1107" s="72">
        <f t="shared" si="643"/>
        <v>0.2160927309792372</v>
      </c>
      <c r="Z1107" s="72">
        <f t="shared" si="644"/>
        <v>0.36752829950041105</v>
      </c>
      <c r="AA1107" s="72">
        <f t="shared" si="645"/>
        <v>5.6403488208542359E-2</v>
      </c>
      <c r="AB1107" s="72">
        <f t="shared" si="646"/>
        <v>0.22434640522875821</v>
      </c>
      <c r="AC1107" s="72"/>
      <c r="AD1107" s="72"/>
      <c r="AE1107" s="72">
        <f t="shared" si="647"/>
        <v>8.9735559521327779E-2</v>
      </c>
      <c r="AF1107" s="72">
        <f t="shared" si="648"/>
        <v>0.68276263144995553</v>
      </c>
      <c r="AG1107" s="72">
        <f t="shared" si="649"/>
        <v>0.24657545535588593</v>
      </c>
      <c r="AH1107" s="72">
        <f t="shared" si="650"/>
        <v>0.2212003501651483</v>
      </c>
      <c r="AI1107" s="72">
        <f t="shared" si="651"/>
        <v>0.14587109073946375</v>
      </c>
      <c r="AJ1107" s="72">
        <f>(AV1107-Driver!$K$179)/(Driver!$L$179-Driver!$K$179)</f>
        <v>0.28684231729917004</v>
      </c>
      <c r="AK1107" s="72">
        <f>(AW1107-Driver!$K$180)/(Driver!$L$180-Driver!$K$180)</f>
        <v>0.55600903229869592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3.9707622902568761E-2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56.335612372843428</v>
      </c>
      <c r="AX1107" s="70">
        <f t="shared" si="654"/>
        <v>7.8827546955036993</v>
      </c>
      <c r="AY1107" s="70">
        <f>IFERROR(Driver!$K$19/Data!BH1107/Data!BI1107*Data!BK1107*Data!BL1107,"")</f>
        <v>0.15799542864278129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0.79496959052819471</v>
      </c>
      <c r="L1108" s="72">
        <f t="shared" si="632"/>
        <v>0.85518894529046818</v>
      </c>
      <c r="M1108" s="72">
        <f t="shared" si="633"/>
        <v>0.73475023576592136</v>
      </c>
      <c r="N1108" s="72">
        <f t="shared" si="634"/>
        <v>0.60277777777777786</v>
      </c>
      <c r="O1108" s="72">
        <f t="shared" si="635"/>
        <v>0.76262489030429992</v>
      </c>
      <c r="P1108" s="72">
        <f t="shared" si="636"/>
        <v>0.83884803921568629</v>
      </c>
      <c r="Q1108" s="72"/>
      <c r="R1108" s="72"/>
      <c r="S1108" s="72">
        <f t="shared" si="637"/>
        <v>0.83506131208255052</v>
      </c>
      <c r="T1108" s="72">
        <f t="shared" si="638"/>
        <v>0.90877037772813429</v>
      </c>
      <c r="U1108" s="72">
        <f t="shared" si="639"/>
        <v>0.39331247336801489</v>
      </c>
      <c r="V1108" s="72">
        <f t="shared" si="640"/>
        <v>0.79398562103794812</v>
      </c>
      <c r="W1108" s="72">
        <f t="shared" si="641"/>
        <v>0.97196627025731663</v>
      </c>
      <c r="X1108" s="72">
        <f t="shared" si="642"/>
        <v>0.14481105470953187</v>
      </c>
      <c r="Y1108" s="72">
        <f t="shared" si="643"/>
        <v>0.26524976423407864</v>
      </c>
      <c r="Z1108" s="72">
        <f t="shared" si="644"/>
        <v>0.3972222222222222</v>
      </c>
      <c r="AA1108" s="72">
        <f t="shared" si="645"/>
        <v>0.23737510969570005</v>
      </c>
      <c r="AB1108" s="72">
        <f t="shared" si="646"/>
        <v>0.16115196078431371</v>
      </c>
      <c r="AC1108" s="72"/>
      <c r="AD1108" s="72"/>
      <c r="AE1108" s="72">
        <f t="shared" si="647"/>
        <v>0.16493868791744953</v>
      </c>
      <c r="AF1108" s="72">
        <f t="shared" si="648"/>
        <v>9.1229622271865679E-2</v>
      </c>
      <c r="AG1108" s="72">
        <f t="shared" si="649"/>
        <v>0.60668752663198511</v>
      </c>
      <c r="AH1108" s="72">
        <f t="shared" si="650"/>
        <v>0.20601437896205194</v>
      </c>
      <c r="AI1108" s="72">
        <f t="shared" si="651"/>
        <v>2.8033729742683408E-2</v>
      </c>
      <c r="AJ1108" s="72">
        <f>(AV1108-Driver!$K$179)/(Driver!$L$179-Driver!$K$179)</f>
        <v>0.16074450084602365</v>
      </c>
      <c r="AK1108" s="72">
        <f>(AW1108-Driver!$K$180)/(Driver!$L$180-Driver!$K$180)</f>
        <v>0.13634818566169843</v>
      </c>
      <c r="AL1108" s="72">
        <f>(AX1108-Driver!$K$181)/(Driver!$L$181-Driver!$K$181)</f>
        <v>0</v>
      </c>
      <c r="AM1108" s="72">
        <f>(AY1108-Driver!$K$182)/(Driver!$L$182-Driver!$K$182)</f>
        <v>0.33348622080681117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15.487765523929387</v>
      </c>
      <c r="AX1108" s="70">
        <f t="shared" si="654"/>
        <v>1</v>
      </c>
      <c r="AY1108" s="70">
        <f>IFERROR(Driver!$K$19/Data!BH1108/Data!BI1108*Data!BK1108*Data!BL1108,"")</f>
        <v>1.3269315700946875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1</v>
      </c>
      <c r="H1109" s="43" t="b">
        <f t="shared" si="629"/>
        <v>0</v>
      </c>
      <c r="I1109" s="43">
        <f t="shared" si="630"/>
        <v>2</v>
      </c>
      <c r="J1109" s="43" t="b">
        <f t="array" ref="J1109">NOT(OR(($H$9:$H$1273=TRUE)*($I$9:$I$1273&gt;0)*($BT$9:$BT$1273=BT1109)*($K$9:$K$1273&gt;K1109)))</f>
        <v>0</v>
      </c>
      <c r="K1109" s="72">
        <f t="shared" si="631"/>
        <v>0.85423464713780795</v>
      </c>
      <c r="L1109" s="72">
        <f t="shared" si="632"/>
        <v>0.90264684554024655</v>
      </c>
      <c r="M1109" s="72">
        <f t="shared" si="633"/>
        <v>0.80582244873536935</v>
      </c>
      <c r="N1109" s="72">
        <f t="shared" si="634"/>
        <v>0.77308069310061345</v>
      </c>
      <c r="O1109" s="72">
        <f t="shared" si="635"/>
        <v>0.9090516857852331</v>
      </c>
      <c r="P1109" s="72">
        <f t="shared" si="636"/>
        <v>0.73533496732026149</v>
      </c>
      <c r="Q1109" s="72"/>
      <c r="R1109" s="72"/>
      <c r="S1109" s="72">
        <f t="shared" si="637"/>
        <v>0.80936319910711529</v>
      </c>
      <c r="T1109" s="72">
        <f t="shared" si="638"/>
        <v>0.91194212364025495</v>
      </c>
      <c r="U1109" s="72">
        <f t="shared" si="639"/>
        <v>0.76104563896663957</v>
      </c>
      <c r="V1109" s="72">
        <f t="shared" si="640"/>
        <v>0.87508402181753087</v>
      </c>
      <c r="W1109" s="72">
        <f t="shared" si="641"/>
        <v>0.9995121230041395</v>
      </c>
      <c r="X1109" s="72">
        <f t="shared" si="642"/>
        <v>9.7353154459753455E-2</v>
      </c>
      <c r="Y1109" s="72">
        <f t="shared" si="643"/>
        <v>0.19417755126463065</v>
      </c>
      <c r="Z1109" s="72">
        <f t="shared" si="644"/>
        <v>0.22691930689938655</v>
      </c>
      <c r="AA1109" s="72">
        <f t="shared" si="645"/>
        <v>9.0948314214766873E-2</v>
      </c>
      <c r="AB1109" s="72">
        <f t="shared" si="646"/>
        <v>0.26466503267973851</v>
      </c>
      <c r="AC1109" s="72"/>
      <c r="AD1109" s="72"/>
      <c r="AE1109" s="72">
        <f t="shared" si="647"/>
        <v>0.19063680089288471</v>
      </c>
      <c r="AF1109" s="72">
        <f t="shared" si="648"/>
        <v>8.805787635974506E-2</v>
      </c>
      <c r="AG1109" s="72">
        <f t="shared" si="649"/>
        <v>0.23895436103336043</v>
      </c>
      <c r="AH1109" s="72">
        <f t="shared" si="650"/>
        <v>0.12491597818246916</v>
      </c>
      <c r="AI1109" s="72">
        <f t="shared" si="651"/>
        <v>4.8787699586044786E-4</v>
      </c>
      <c r="AJ1109" s="72">
        <f>(AV1109-Driver!$K$179)/(Driver!$L$179-Driver!$K$179)</f>
        <v>0.20820240109580207</v>
      </c>
      <c r="AK1109" s="72">
        <f>(AW1109-Driver!$K$180)/(Driver!$L$180-Driver!$K$180)</f>
        <v>4.9185588308454591E-2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0.18705942532587799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7.003761223383858</v>
      </c>
      <c r="AX1109" s="70">
        <f t="shared" si="654"/>
        <v>2.5327262379055209</v>
      </c>
      <c r="AY1109" s="70">
        <f>IFERROR(Driver!$K$19/Data!BH1109/Data!BI1109*Data!BK1109*Data!BL1109,"")</f>
        <v>0.74430378666969998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1</v>
      </c>
      <c r="F1110" s="43" t="b">
        <f>CL1110&gt;Driver!$F$56</f>
        <v>1</v>
      </c>
      <c r="G1110" s="43" t="b">
        <f>AND(CB1110&gt;Driver!$F$55,CB1110&lt;Driver!$G$55)</f>
        <v>1</v>
      </c>
      <c r="H1110" s="43" t="b">
        <f t="shared" si="629"/>
        <v>1</v>
      </c>
      <c r="I1110" s="43">
        <f t="shared" si="630"/>
        <v>2</v>
      </c>
      <c r="J1110" s="43" t="b">
        <f t="array" ref="J1110">NOT(OR(($H$9:$H$1273=TRUE)*($I$9:$I$1273&gt;0)*($BT$9:$BT$1273=BT1110)*($K$9:$K$1273&gt;K1110)))</f>
        <v>0</v>
      </c>
      <c r="K1110" s="72">
        <f t="shared" si="631"/>
        <v>0.87802457941949474</v>
      </c>
      <c r="L1110" s="72">
        <f t="shared" si="632"/>
        <v>0.93846184836032553</v>
      </c>
      <c r="M1110" s="72">
        <f t="shared" si="633"/>
        <v>0.81758731047866384</v>
      </c>
      <c r="N1110" s="72">
        <f t="shared" si="634"/>
        <v>0.73997818250806291</v>
      </c>
      <c r="O1110" s="72">
        <f t="shared" si="635"/>
        <v>0.98570041559459542</v>
      </c>
      <c r="P1110" s="72">
        <f t="shared" si="636"/>
        <v>0.7270833333333333</v>
      </c>
      <c r="Q1110" s="72"/>
      <c r="R1110" s="72"/>
      <c r="S1110" s="72">
        <f t="shared" si="637"/>
        <v>0.99467577071289948</v>
      </c>
      <c r="T1110" s="72">
        <f t="shared" si="638"/>
        <v>0.98978887181871533</v>
      </c>
      <c r="U1110" s="72">
        <f t="shared" si="639"/>
        <v>0.74487609823059864</v>
      </c>
      <c r="V1110" s="72">
        <f t="shared" si="640"/>
        <v>0.82553455603821813</v>
      </c>
      <c r="W1110" s="72">
        <f t="shared" si="641"/>
        <v>0.87292426755113328</v>
      </c>
      <c r="X1110" s="72">
        <f t="shared" si="642"/>
        <v>6.153815163967441E-2</v>
      </c>
      <c r="Y1110" s="72">
        <f t="shared" si="643"/>
        <v>0.18241268952133613</v>
      </c>
      <c r="Z1110" s="72">
        <f t="shared" si="644"/>
        <v>0.26002181749193704</v>
      </c>
      <c r="AA1110" s="72">
        <f t="shared" si="645"/>
        <v>1.429958440540452E-2</v>
      </c>
      <c r="AB1110" s="72">
        <f t="shared" si="646"/>
        <v>0.27291666666666675</v>
      </c>
      <c r="AC1110" s="72"/>
      <c r="AD1110" s="72"/>
      <c r="AE1110" s="72">
        <f t="shared" si="647"/>
        <v>5.3242292871005792E-3</v>
      </c>
      <c r="AF1110" s="72">
        <f t="shared" si="648"/>
        <v>1.0211128181284668E-2</v>
      </c>
      <c r="AG1110" s="72">
        <f t="shared" si="649"/>
        <v>0.25512390176940136</v>
      </c>
      <c r="AH1110" s="72">
        <f t="shared" si="650"/>
        <v>0.17446544396178187</v>
      </c>
      <c r="AI1110" s="72">
        <f t="shared" si="651"/>
        <v>0.12707573244886677</v>
      </c>
      <c r="AJ1110" s="72">
        <f>(AV1110-Driver!$K$179)/(Driver!$L$179-Driver!$K$179)</f>
        <v>0.36709370719522993</v>
      </c>
      <c r="AK1110" s="72">
        <f>(AW1110-Driver!$K$180)/(Driver!$L$180-Driver!$K$180)</f>
        <v>0.59326813231571685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59.962240931166178</v>
      </c>
      <c r="AX1110" s="70">
        <f t="shared" si="654"/>
        <v>6.9151963574274333</v>
      </c>
      <c r="AY1110" s="70">
        <f>IFERROR(Driver!$K$19/Data!BH1110/Data!BI1110*Data!BK1110*Data!BL1110,"")</f>
        <v>0.32552558639697032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0.79604036668341571</v>
      </c>
      <c r="L1111" s="72">
        <f t="shared" si="632"/>
        <v>0.81933365562807192</v>
      </c>
      <c r="M1111" s="72">
        <f t="shared" si="633"/>
        <v>0.7727470777387595</v>
      </c>
      <c r="N1111" s="72">
        <f t="shared" si="634"/>
        <v>0.68517833428191999</v>
      </c>
      <c r="O1111" s="72">
        <f t="shared" si="635"/>
        <v>0.79744198390167886</v>
      </c>
      <c r="P1111" s="72">
        <f t="shared" si="636"/>
        <v>0.83562091503267977</v>
      </c>
      <c r="Q1111" s="72"/>
      <c r="R1111" s="72"/>
      <c r="S1111" s="72">
        <f t="shared" si="637"/>
        <v>0.84411406129880417</v>
      </c>
      <c r="T1111" s="72">
        <f t="shared" si="638"/>
        <v>0.89250694127055041</v>
      </c>
      <c r="U1111" s="72">
        <f t="shared" si="639"/>
        <v>0.67921633802834114</v>
      </c>
      <c r="V1111" s="72">
        <f t="shared" si="640"/>
        <v>0.79061969477580307</v>
      </c>
      <c r="W1111" s="72">
        <f t="shared" si="641"/>
        <v>0.97197058823529414</v>
      </c>
      <c r="X1111" s="72">
        <f t="shared" si="642"/>
        <v>0.18066634437192813</v>
      </c>
      <c r="Y1111" s="72">
        <f t="shared" si="643"/>
        <v>0.22725292226124047</v>
      </c>
      <c r="Z1111" s="72">
        <f t="shared" si="644"/>
        <v>0.31482166571808001</v>
      </c>
      <c r="AA1111" s="72">
        <f t="shared" si="645"/>
        <v>0.20255801609832111</v>
      </c>
      <c r="AB1111" s="72">
        <f t="shared" si="646"/>
        <v>0.16437908496732023</v>
      </c>
      <c r="AC1111" s="72"/>
      <c r="AD1111" s="72"/>
      <c r="AE1111" s="72">
        <f t="shared" si="647"/>
        <v>0.1558859387011958</v>
      </c>
      <c r="AF1111" s="72">
        <f t="shared" si="648"/>
        <v>0.10749305872944957</v>
      </c>
      <c r="AG1111" s="72">
        <f t="shared" si="649"/>
        <v>0.32078366197165881</v>
      </c>
      <c r="AH1111" s="72">
        <f t="shared" si="650"/>
        <v>0.20938030522419693</v>
      </c>
      <c r="AI1111" s="72">
        <f t="shared" si="651"/>
        <v>2.8029411764705886E-2</v>
      </c>
      <c r="AJ1111" s="72">
        <f>(AV1111-Driver!$K$179)/(Driver!$L$179-Driver!$K$179)</f>
        <v>0.1248892111836274</v>
      </c>
      <c r="AK1111" s="72">
        <f>(AW1111-Driver!$K$180)/(Driver!$L$180-Driver!$K$180)</f>
        <v>0.13952227517912941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15.79671672471871</v>
      </c>
      <c r="AX1111" s="70">
        <f t="shared" si="654"/>
        <v>1.7416050085372794</v>
      </c>
      <c r="AY1111" s="70">
        <f>IFERROR(Driver!$K$19/Data!BH1111/Data!BI1111*Data!BK1111*Data!BL1111,"")</f>
        <v>1.1883954094055558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1</v>
      </c>
      <c r="I1112" s="43">
        <f t="shared" si="630"/>
        <v>2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0.897308009866987</v>
      </c>
      <c r="L1112" s="72">
        <f t="shared" si="632"/>
        <v>0.98358311175570057</v>
      </c>
      <c r="M1112" s="72">
        <f t="shared" si="633"/>
        <v>0.81103290797827343</v>
      </c>
      <c r="N1112" s="72">
        <f t="shared" si="634"/>
        <v>0.72543318788338707</v>
      </c>
      <c r="O1112" s="72">
        <f t="shared" si="635"/>
        <v>0.98519821578999522</v>
      </c>
      <c r="P1112" s="72">
        <f t="shared" si="636"/>
        <v>0.72246732026143778</v>
      </c>
      <c r="Q1112" s="72"/>
      <c r="R1112" s="72"/>
      <c r="S1112" s="72">
        <f t="shared" si="637"/>
        <v>0.99250181022022888</v>
      </c>
      <c r="T1112" s="72">
        <f t="shared" si="638"/>
        <v>0.95088773201130561</v>
      </c>
      <c r="U1112" s="72">
        <f t="shared" si="639"/>
        <v>0.8043030337256063</v>
      </c>
      <c r="V1112" s="72">
        <f t="shared" si="640"/>
        <v>0.79184059512718885</v>
      </c>
      <c r="W1112" s="72">
        <f t="shared" si="641"/>
        <v>0.87157040926225093</v>
      </c>
      <c r="X1112" s="72">
        <f t="shared" si="642"/>
        <v>1.6416888244299432E-2</v>
      </c>
      <c r="Y1112" s="72">
        <f t="shared" si="643"/>
        <v>0.18896709202172657</v>
      </c>
      <c r="Z1112" s="72">
        <f t="shared" si="644"/>
        <v>0.27456681211661288</v>
      </c>
      <c r="AA1112" s="72">
        <f t="shared" si="645"/>
        <v>1.4801784210004748E-2</v>
      </c>
      <c r="AB1112" s="72">
        <f t="shared" si="646"/>
        <v>0.27753267973856216</v>
      </c>
      <c r="AC1112" s="72"/>
      <c r="AD1112" s="72"/>
      <c r="AE1112" s="72">
        <f t="shared" si="647"/>
        <v>7.4981897797710972E-3</v>
      </c>
      <c r="AF1112" s="72">
        <f t="shared" si="648"/>
        <v>4.9112267988694391E-2</v>
      </c>
      <c r="AG1112" s="72">
        <f t="shared" si="649"/>
        <v>0.19569696627439376</v>
      </c>
      <c r="AH1112" s="72">
        <f t="shared" si="650"/>
        <v>0.20815940487281112</v>
      </c>
      <c r="AI1112" s="72">
        <f t="shared" si="651"/>
        <v>0.12842959073774907</v>
      </c>
      <c r="AJ1112" s="72">
        <f>(AV1112-Driver!$K$179)/(Driver!$L$179-Driver!$K$179)</f>
        <v>0.32197244379985496</v>
      </c>
      <c r="AK1112" s="72">
        <f>(AW1112-Driver!$K$180)/(Driver!$L$180-Driver!$K$180)</f>
        <v>0.59891465729514215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8.1309326901106371E-2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60.511847570519031</v>
      </c>
      <c r="AX1112" s="70">
        <f t="shared" si="654"/>
        <v>7.0461013090495159</v>
      </c>
      <c r="AY1112" s="70">
        <f>IFERROR(Driver!$K$19/Data!BH1112/Data!BI1112*Data!BK1112*Data!BL1112,"")</f>
        <v>0.32352734858790211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0.78575286810094158</v>
      </c>
      <c r="L1113" s="72">
        <f t="shared" si="632"/>
        <v>0.71450729191845941</v>
      </c>
      <c r="M1113" s="72">
        <f t="shared" si="633"/>
        <v>0.85699844428342364</v>
      </c>
      <c r="N1113" s="72">
        <f t="shared" si="634"/>
        <v>0.8259833681148423</v>
      </c>
      <c r="O1113" s="72">
        <f t="shared" si="635"/>
        <v>0.92270804316680133</v>
      </c>
      <c r="P1113" s="72">
        <f t="shared" si="636"/>
        <v>0.82230392156862753</v>
      </c>
      <c r="Q1113" s="72"/>
      <c r="R1113" s="72"/>
      <c r="S1113" s="72">
        <f t="shared" si="637"/>
        <v>0.9298188200676416</v>
      </c>
      <c r="T1113" s="72">
        <f t="shared" si="638"/>
        <v>9.9999999999999978E-2</v>
      </c>
      <c r="U1113" s="72">
        <f t="shared" si="639"/>
        <v>0.30000000000000004</v>
      </c>
      <c r="V1113" s="72">
        <f t="shared" si="640"/>
        <v>0.75127330084489863</v>
      </c>
      <c r="W1113" s="72">
        <f t="shared" si="641"/>
        <v>0.8632602699956452</v>
      </c>
      <c r="X1113" s="72">
        <f t="shared" si="642"/>
        <v>0.28549270808154054</v>
      </c>
      <c r="Y1113" s="72">
        <f t="shared" si="643"/>
        <v>0.14300155571657633</v>
      </c>
      <c r="Z1113" s="72">
        <f t="shared" si="644"/>
        <v>0.17401663188515776</v>
      </c>
      <c r="AA1113" s="72">
        <f t="shared" si="645"/>
        <v>7.7291956833198727E-2</v>
      </c>
      <c r="AB1113" s="72">
        <f t="shared" si="646"/>
        <v>0.17769607843137247</v>
      </c>
      <c r="AC1113" s="72"/>
      <c r="AD1113" s="72"/>
      <c r="AE1113" s="72">
        <f t="shared" si="647"/>
        <v>7.0181179932358367E-2</v>
      </c>
      <c r="AF1113" s="72">
        <f t="shared" si="648"/>
        <v>0.9</v>
      </c>
      <c r="AG1113" s="72">
        <f t="shared" si="649"/>
        <v>0.7</v>
      </c>
      <c r="AH1113" s="72">
        <f t="shared" si="650"/>
        <v>0.24872669915510134</v>
      </c>
      <c r="AI1113" s="72">
        <f t="shared" si="651"/>
        <v>0.13673973000435477</v>
      </c>
      <c r="AJ1113" s="72">
        <f>(AV1113-Driver!$K$179)/(Driver!$L$179-Driver!$K$179)</f>
        <v>2.0062847474014985E-2</v>
      </c>
      <c r="AK1113" s="72">
        <f>(AW1113-Driver!$K$180)/(Driver!$L$180-Driver!$K$180)</f>
        <v>0.49358162805850647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50.259217426749608</v>
      </c>
      <c r="AX1113" s="70">
        <f t="shared" si="654"/>
        <v>6.1411496869664193</v>
      </c>
      <c r="AY1113" s="70">
        <f>IFERROR(Driver!$K$19/Data!BH1113/Data!BI1113*Data!BK1113*Data!BL1113,"")</f>
        <v>7.488084477202607E-2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0.79379116642972436</v>
      </c>
      <c r="L1114" s="72">
        <f t="shared" si="632"/>
        <v>0.7476230763032794</v>
      </c>
      <c r="M1114" s="72">
        <f t="shared" si="633"/>
        <v>0.83995925655616921</v>
      </c>
      <c r="N1114" s="72">
        <f t="shared" si="634"/>
        <v>0.76106526275848985</v>
      </c>
      <c r="O1114" s="72">
        <f t="shared" si="635"/>
        <v>0.9741719840342008</v>
      </c>
      <c r="P1114" s="72">
        <f t="shared" si="636"/>
        <v>0.78464052287581709</v>
      </c>
      <c r="Q1114" s="72"/>
      <c r="R1114" s="72"/>
      <c r="S1114" s="72">
        <f t="shared" si="637"/>
        <v>0.80979221673076085</v>
      </c>
      <c r="T1114" s="72">
        <f t="shared" si="638"/>
        <v>0.94154816353768256</v>
      </c>
      <c r="U1114" s="72">
        <f t="shared" si="639"/>
        <v>0.96451008484978196</v>
      </c>
      <c r="V1114" s="72">
        <f t="shared" si="640"/>
        <v>0.85629743205546871</v>
      </c>
      <c r="W1114" s="72">
        <f t="shared" si="641"/>
        <v>0.9827464788732394</v>
      </c>
      <c r="X1114" s="72">
        <f t="shared" si="642"/>
        <v>0.2523769236967206</v>
      </c>
      <c r="Y1114" s="72">
        <f t="shared" si="643"/>
        <v>0.16004074344383076</v>
      </c>
      <c r="Z1114" s="72">
        <f t="shared" si="644"/>
        <v>0.23893473724151015</v>
      </c>
      <c r="AA1114" s="72">
        <f t="shared" si="645"/>
        <v>2.5828015965799173E-2</v>
      </c>
      <c r="AB1114" s="72">
        <f t="shared" si="646"/>
        <v>0.21535947712418296</v>
      </c>
      <c r="AC1114" s="72"/>
      <c r="AD1114" s="72"/>
      <c r="AE1114" s="72">
        <f t="shared" si="647"/>
        <v>0.19020778326923912</v>
      </c>
      <c r="AF1114" s="72">
        <f t="shared" si="648"/>
        <v>5.8451836462317393E-2</v>
      </c>
      <c r="AG1114" s="72">
        <f t="shared" si="649"/>
        <v>3.5489915150218043E-2</v>
      </c>
      <c r="AH1114" s="72">
        <f t="shared" si="650"/>
        <v>0.14370256794453132</v>
      </c>
      <c r="AI1114" s="72">
        <f t="shared" si="651"/>
        <v>1.7253521126760568E-2</v>
      </c>
      <c r="AJ1114" s="72">
        <f>(AV1114-Driver!$K$179)/(Driver!$L$179-Driver!$K$179)</f>
        <v>5.3178631858834896E-2</v>
      </c>
      <c r="AK1114" s="72">
        <f>(AW1114-Driver!$K$180)/(Driver!$L$180-Driver!$K$180)</f>
        <v>8.9467782113135705E-2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10.924643756166761</v>
      </c>
      <c r="AX1114" s="70">
        <f t="shared" si="654"/>
        <v>2.4245873648264085</v>
      </c>
      <c r="AY1114" s="70">
        <f>IFERROR(Driver!$K$19/Data!BH1114/Data!BI1114*Data!BK1114*Data!BL1114,"")</f>
        <v>0.27965430645576567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0.79563869878147153</v>
      </c>
      <c r="L1115" s="72">
        <f t="shared" si="632"/>
        <v>0.74520586576424142</v>
      </c>
      <c r="M1115" s="72">
        <f t="shared" si="633"/>
        <v>0.84607153179870165</v>
      </c>
      <c r="N1115" s="72">
        <f t="shared" si="634"/>
        <v>0.74187535571997731</v>
      </c>
      <c r="O1115" s="72">
        <f t="shared" si="635"/>
        <v>0.94323466451272897</v>
      </c>
      <c r="P1115" s="72">
        <f t="shared" si="636"/>
        <v>0.85310457516339877</v>
      </c>
      <c r="Q1115" s="72"/>
      <c r="R1115" s="72"/>
      <c r="S1115" s="72">
        <f t="shared" si="637"/>
        <v>0.95848969813992468</v>
      </c>
      <c r="T1115" s="72">
        <f t="shared" si="638"/>
        <v>9.9999999999999978E-2</v>
      </c>
      <c r="U1115" s="72">
        <f t="shared" si="639"/>
        <v>0.30000000000000004</v>
      </c>
      <c r="V1115" s="72">
        <f t="shared" si="640"/>
        <v>0.75046719425036379</v>
      </c>
      <c r="W1115" s="72">
        <f t="shared" si="641"/>
        <v>0.85666548797736919</v>
      </c>
      <c r="X1115" s="72">
        <f t="shared" si="642"/>
        <v>0.25479413423575858</v>
      </c>
      <c r="Y1115" s="72">
        <f t="shared" si="643"/>
        <v>0.15392846820129835</v>
      </c>
      <c r="Z1115" s="72">
        <f t="shared" si="644"/>
        <v>0.25812464428002274</v>
      </c>
      <c r="AA1115" s="72">
        <f t="shared" si="645"/>
        <v>5.6765335487271057E-2</v>
      </c>
      <c r="AB1115" s="72">
        <f t="shared" si="646"/>
        <v>0.14689542483660123</v>
      </c>
      <c r="AC1115" s="72"/>
      <c r="AD1115" s="72"/>
      <c r="AE1115" s="72">
        <f t="shared" si="647"/>
        <v>4.1510301860075288E-2</v>
      </c>
      <c r="AF1115" s="72">
        <f t="shared" si="648"/>
        <v>0.9</v>
      </c>
      <c r="AG1115" s="72">
        <f t="shared" si="649"/>
        <v>0.7</v>
      </c>
      <c r="AH1115" s="72">
        <f t="shared" si="650"/>
        <v>0.24953280574963621</v>
      </c>
      <c r="AI1115" s="72">
        <f t="shared" si="651"/>
        <v>0.14333451202263084</v>
      </c>
      <c r="AJ1115" s="72">
        <f>(AV1115-Driver!$K$179)/(Driver!$L$179-Driver!$K$179)</f>
        <v>5.076142131979694E-2</v>
      </c>
      <c r="AK1115" s="72">
        <f>(AW1115-Driver!$K$180)/(Driver!$L$180-Driver!$K$180)</f>
        <v>0.47335772474504084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3.9345775623840062E-2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48.290716167087751</v>
      </c>
      <c r="AX1115" s="70">
        <f t="shared" si="654"/>
        <v>6.8981217985202044</v>
      </c>
      <c r="AY1115" s="70">
        <f>IFERROR(Driver!$K$19/Data!BH1115/Data!BI1115*Data!BK1115*Data!BL1115,"")</f>
        <v>0.15655564928237375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0.80111354459456996</v>
      </c>
      <c r="L1116" s="72">
        <f t="shared" si="632"/>
        <v>0.70773910240915328</v>
      </c>
      <c r="M1116" s="72">
        <f t="shared" si="633"/>
        <v>0.89448798677998664</v>
      </c>
      <c r="N1116" s="72">
        <f t="shared" si="634"/>
        <v>0.97418105356352369</v>
      </c>
      <c r="O1116" s="72">
        <f t="shared" si="635"/>
        <v>0.95650512899865847</v>
      </c>
      <c r="P1116" s="72">
        <f t="shared" si="636"/>
        <v>0.75277777777777777</v>
      </c>
      <c r="Q1116" s="72"/>
      <c r="R1116" s="72"/>
      <c r="S1116" s="72">
        <f t="shared" si="637"/>
        <v>0.81952678001156709</v>
      </c>
      <c r="T1116" s="72">
        <f t="shared" si="638"/>
        <v>0.80057292153163373</v>
      </c>
      <c r="U1116" s="72">
        <f t="shared" si="639"/>
        <v>0.30000000000000004</v>
      </c>
      <c r="V1116" s="72">
        <f t="shared" si="640"/>
        <v>0.75074213107596355</v>
      </c>
      <c r="W1116" s="72">
        <f t="shared" si="641"/>
        <v>0.87695103062075541</v>
      </c>
      <c r="X1116" s="72">
        <f t="shared" si="642"/>
        <v>0.29226089759084678</v>
      </c>
      <c r="Y1116" s="72">
        <f t="shared" si="643"/>
        <v>0.10551201322001334</v>
      </c>
      <c r="Z1116" s="72">
        <f t="shared" si="644"/>
        <v>2.5818946436476309E-2</v>
      </c>
      <c r="AA1116" s="72">
        <f t="shared" si="645"/>
        <v>4.3494871001341494E-2</v>
      </c>
      <c r="AB1116" s="72">
        <f t="shared" si="646"/>
        <v>0.2472222222222222</v>
      </c>
      <c r="AC1116" s="72"/>
      <c r="AD1116" s="72"/>
      <c r="AE1116" s="72">
        <f t="shared" si="647"/>
        <v>0.18047321998843288</v>
      </c>
      <c r="AF1116" s="72">
        <f t="shared" si="648"/>
        <v>0.1994270784683663</v>
      </c>
      <c r="AG1116" s="72">
        <f t="shared" si="649"/>
        <v>0.7</v>
      </c>
      <c r="AH1116" s="72">
        <f t="shared" si="650"/>
        <v>0.24925786892403642</v>
      </c>
      <c r="AI1116" s="72">
        <f t="shared" si="651"/>
        <v>0.1230489693792446</v>
      </c>
      <c r="AJ1116" s="72">
        <f>(AV1116-Driver!$K$179)/(Driver!$L$179-Driver!$K$179)</f>
        <v>1.3294657964708724E-2</v>
      </c>
      <c r="AK1116" s="72">
        <f>(AW1116-Driver!$K$180)/(Driver!$L$180-Driver!$K$180)</f>
        <v>7.86166385552724E-2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5.2616240109769626E-2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9.8684436037360914</v>
      </c>
      <c r="AX1116" s="70">
        <f t="shared" si="654"/>
        <v>4.3426294820717128</v>
      </c>
      <c r="AY1116" s="70">
        <f>IFERROR(Driver!$K$19/Data!BH1116/Data!BI1116*Data!BK1116*Data!BL1116,"")</f>
        <v>0.20935842546184658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0.78225182368140567</v>
      </c>
      <c r="L1117" s="72">
        <f t="shared" si="632"/>
        <v>0.71764966561920884</v>
      </c>
      <c r="M1117" s="72">
        <f t="shared" si="633"/>
        <v>0.84685398174360249</v>
      </c>
      <c r="N1117" s="72">
        <f t="shared" si="634"/>
        <v>0.84517327515335483</v>
      </c>
      <c r="O1117" s="72">
        <f t="shared" si="635"/>
        <v>0.92741481386830227</v>
      </c>
      <c r="P1117" s="72">
        <f t="shared" si="636"/>
        <v>0.76797385620915037</v>
      </c>
      <c r="Q1117" s="72"/>
      <c r="R1117" s="72"/>
      <c r="S1117" s="72">
        <f t="shared" si="637"/>
        <v>0.80545418217536935</v>
      </c>
      <c r="T1117" s="72">
        <f t="shared" si="638"/>
        <v>0.64908140544623183</v>
      </c>
      <c r="U1117" s="72">
        <f t="shared" si="639"/>
        <v>0.30000000000000004</v>
      </c>
      <c r="V1117" s="72">
        <f t="shared" si="640"/>
        <v>0.75679750547760216</v>
      </c>
      <c r="W1117" s="72">
        <f t="shared" si="641"/>
        <v>0.90690406976744187</v>
      </c>
      <c r="X1117" s="72">
        <f t="shared" si="642"/>
        <v>0.28235033438079121</v>
      </c>
      <c r="Y1117" s="72">
        <f t="shared" si="643"/>
        <v>0.15314601825639751</v>
      </c>
      <c r="Z1117" s="72">
        <f t="shared" si="644"/>
        <v>0.15482672484664514</v>
      </c>
      <c r="AA1117" s="72">
        <f t="shared" si="645"/>
        <v>7.2585186131697774E-2</v>
      </c>
      <c r="AB1117" s="72">
        <f t="shared" si="646"/>
        <v>0.23202614379084963</v>
      </c>
      <c r="AC1117" s="72"/>
      <c r="AD1117" s="72"/>
      <c r="AE1117" s="72">
        <f t="shared" si="647"/>
        <v>0.1945458178246306</v>
      </c>
      <c r="AF1117" s="72">
        <f t="shared" si="648"/>
        <v>0.35091859455376817</v>
      </c>
      <c r="AG1117" s="72">
        <f t="shared" si="649"/>
        <v>0.7</v>
      </c>
      <c r="AH1117" s="72">
        <f t="shared" si="650"/>
        <v>0.24320249452239789</v>
      </c>
      <c r="AI1117" s="72">
        <f t="shared" si="651"/>
        <v>9.3095930232558147E-2</v>
      </c>
      <c r="AJ1117" s="72">
        <f>(AV1117-Driver!$K$179)/(Driver!$L$179-Driver!$K$179)</f>
        <v>2.3205221174764316E-2</v>
      </c>
      <c r="AK1117" s="72">
        <f>(AW1117-Driver!$K$180)/(Driver!$L$180-Driver!$K$180)</f>
        <v>7.972763808653606E-2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2.3525924979413346E-2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9.9765831623009351</v>
      </c>
      <c r="AX1117" s="70">
        <f t="shared" si="654"/>
        <v>3.1815594763801935</v>
      </c>
      <c r="AY1117" s="70">
        <f>IFERROR(Driver!$K$19/Data!BH1117/Data!BI1117*Data!BK1117*Data!BL1117,"")</f>
        <v>9.3608942808305673E-2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1</v>
      </c>
      <c r="F1118" s="43" t="b">
        <f>CL1118&gt;Driver!$F$56</f>
        <v>1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0.74007549471644196</v>
      </c>
      <c r="L1118" s="72">
        <f t="shared" si="632"/>
        <v>0.73702763677382976</v>
      </c>
      <c r="M1118" s="72">
        <f t="shared" si="633"/>
        <v>0.74312335265905427</v>
      </c>
      <c r="N1118" s="72">
        <f t="shared" si="634"/>
        <v>0.82471858597356595</v>
      </c>
      <c r="O1118" s="72">
        <f t="shared" si="635"/>
        <v>0.61984755043496942</v>
      </c>
      <c r="P1118" s="72">
        <f t="shared" si="636"/>
        <v>0.78480392156862744</v>
      </c>
      <c r="Q1118" s="72"/>
      <c r="R1118" s="72"/>
      <c r="S1118" s="72">
        <f t="shared" si="637"/>
        <v>0.84569421240857823</v>
      </c>
      <c r="T1118" s="72">
        <f t="shared" si="638"/>
        <v>0.90487427585173208</v>
      </c>
      <c r="U1118" s="72">
        <f t="shared" si="639"/>
        <v>0.70098233601217164</v>
      </c>
      <c r="V1118" s="72">
        <f t="shared" si="640"/>
        <v>0.53804365643506269</v>
      </c>
      <c r="W1118" s="72">
        <f t="shared" si="641"/>
        <v>0.859341548830448</v>
      </c>
      <c r="X1118" s="72">
        <f t="shared" si="642"/>
        <v>0.26297236322617029</v>
      </c>
      <c r="Y1118" s="72">
        <f t="shared" si="643"/>
        <v>0.25687664734094573</v>
      </c>
      <c r="Z1118" s="72">
        <f t="shared" si="644"/>
        <v>0.17528141402643399</v>
      </c>
      <c r="AA1118" s="72">
        <f t="shared" si="645"/>
        <v>0.38015244956503058</v>
      </c>
      <c r="AB1118" s="72">
        <f t="shared" si="646"/>
        <v>0.21519607843137253</v>
      </c>
      <c r="AC1118" s="72"/>
      <c r="AD1118" s="72"/>
      <c r="AE1118" s="72">
        <f t="shared" si="647"/>
        <v>0.15430578759142177</v>
      </c>
      <c r="AF1118" s="72">
        <f t="shared" si="648"/>
        <v>9.5125724148267865E-2</v>
      </c>
      <c r="AG1118" s="72">
        <f t="shared" si="649"/>
        <v>0.29901766398782836</v>
      </c>
      <c r="AH1118" s="72">
        <f t="shared" si="650"/>
        <v>0.46195634356493731</v>
      </c>
      <c r="AI1118" s="72">
        <f t="shared" si="651"/>
        <v>0.140658451169552</v>
      </c>
      <c r="AJ1118" s="72">
        <f>(AV1118-Driver!$K$179)/(Driver!$L$179-Driver!$K$179)</f>
        <v>0.56852791878172582</v>
      </c>
      <c r="AK1118" s="72">
        <f>(AW1118-Driver!$K$180)/(Driver!$L$180-Driver!$K$180)</f>
        <v>0.14451684563035269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0.47626356067614173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16.282865124081191</v>
      </c>
      <c r="AX1118" s="70">
        <f t="shared" si="654"/>
        <v>6.1525327262379061</v>
      </c>
      <c r="AY1118" s="70">
        <f>IFERROR(Driver!$K$19/Data!BH1118/Data!BI1118*Data!BK1118*Data!BL1118,"")</f>
        <v>1.8950382801962289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0.81203714421663331</v>
      </c>
      <c r="L1119" s="72">
        <f t="shared" si="632"/>
        <v>0.79193860285230855</v>
      </c>
      <c r="M1119" s="72">
        <f t="shared" si="633"/>
        <v>0.83213568558095807</v>
      </c>
      <c r="N1119" s="72">
        <f t="shared" si="634"/>
        <v>0.70288528425978625</v>
      </c>
      <c r="O1119" s="72">
        <f t="shared" si="635"/>
        <v>0.95667536725432978</v>
      </c>
      <c r="P1119" s="72">
        <f t="shared" si="636"/>
        <v>0.83684640522875819</v>
      </c>
      <c r="Q1119" s="72"/>
      <c r="R1119" s="72"/>
      <c r="S1119" s="72">
        <f t="shared" si="637"/>
        <v>0.81044120608814185</v>
      </c>
      <c r="T1119" s="72">
        <f t="shared" si="638"/>
        <v>0.95727299788114772</v>
      </c>
      <c r="U1119" s="72">
        <f t="shared" si="639"/>
        <v>0.82913057738139062</v>
      </c>
      <c r="V1119" s="72">
        <f t="shared" si="640"/>
        <v>0.96453564373317591</v>
      </c>
      <c r="W1119" s="72">
        <f t="shared" si="641"/>
        <v>0.97453184540010884</v>
      </c>
      <c r="X1119" s="72">
        <f t="shared" si="642"/>
        <v>0.20806139714769151</v>
      </c>
      <c r="Y1119" s="72">
        <f t="shared" si="643"/>
        <v>0.16786431441904193</v>
      </c>
      <c r="Z1119" s="72">
        <f t="shared" si="644"/>
        <v>0.29711471574021375</v>
      </c>
      <c r="AA1119" s="72">
        <f t="shared" si="645"/>
        <v>4.3324632745670208E-2</v>
      </c>
      <c r="AB1119" s="72">
        <f t="shared" si="646"/>
        <v>0.16315359477124181</v>
      </c>
      <c r="AC1119" s="72"/>
      <c r="AD1119" s="72"/>
      <c r="AE1119" s="72">
        <f t="shared" si="647"/>
        <v>0.18955879391185809</v>
      </c>
      <c r="AF1119" s="72">
        <f t="shared" si="648"/>
        <v>4.2727002118852282E-2</v>
      </c>
      <c r="AG1119" s="72">
        <f t="shared" si="649"/>
        <v>0.17086942261860943</v>
      </c>
      <c r="AH1119" s="72">
        <f t="shared" si="650"/>
        <v>3.5464356266824093E-2</v>
      </c>
      <c r="AI1119" s="72">
        <f t="shared" si="651"/>
        <v>2.5468154599891102E-2</v>
      </c>
      <c r="AJ1119" s="72">
        <f>(AV1119-Driver!$K$179)/(Driver!$L$179-Driver!$K$179)</f>
        <v>9.7494158407864004E-2</v>
      </c>
      <c r="AK1119" s="72">
        <f>(AW1119-Driver!$K$180)/(Driver!$L$180-Driver!$K$180)</f>
        <v>0.13225557693310336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5.2786478365440911E-2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15.089409909156526</v>
      </c>
      <c r="AX1119" s="70">
        <f t="shared" si="654"/>
        <v>1.9009675583380763</v>
      </c>
      <c r="AY1119" s="70">
        <f>IFERROR(Driver!$K$19/Data!BH1119/Data!BI1119*Data!BK1119*Data!BL1119,"")</f>
        <v>0.21003579832403432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0.85246010112955717</v>
      </c>
      <c r="L1120" s="72">
        <f t="shared" si="632"/>
        <v>0.87625896382241553</v>
      </c>
      <c r="M1120" s="72">
        <f t="shared" si="633"/>
        <v>0.82866123843669892</v>
      </c>
      <c r="N1120" s="72">
        <f t="shared" si="634"/>
        <v>0.75958230569784346</v>
      </c>
      <c r="O1120" s="72">
        <f t="shared" si="635"/>
        <v>0.97623801091944296</v>
      </c>
      <c r="P1120" s="72">
        <f t="shared" si="636"/>
        <v>0.75016339869281046</v>
      </c>
      <c r="Q1120" s="72"/>
      <c r="R1120" s="72"/>
      <c r="S1120" s="72">
        <f t="shared" si="637"/>
        <v>0.95146414946733615</v>
      </c>
      <c r="T1120" s="72">
        <f t="shared" si="638"/>
        <v>0.99027046632738625</v>
      </c>
      <c r="U1120" s="72">
        <f t="shared" si="639"/>
        <v>0.74971436361720611</v>
      </c>
      <c r="V1120" s="72">
        <f t="shared" si="640"/>
        <v>0.84532174855634112</v>
      </c>
      <c r="W1120" s="72">
        <f t="shared" si="641"/>
        <v>0.86791068412162165</v>
      </c>
      <c r="X1120" s="72">
        <f t="shared" si="642"/>
        <v>0.12374103617758447</v>
      </c>
      <c r="Y1120" s="72">
        <f t="shared" si="643"/>
        <v>0.17133876156330105</v>
      </c>
      <c r="Z1120" s="72">
        <f t="shared" si="644"/>
        <v>0.24041769430215648</v>
      </c>
      <c r="AA1120" s="72">
        <f t="shared" si="645"/>
        <v>2.3761989080557044E-2</v>
      </c>
      <c r="AB1120" s="72">
        <f t="shared" si="646"/>
        <v>0.2498366013071896</v>
      </c>
      <c r="AC1120" s="72"/>
      <c r="AD1120" s="72"/>
      <c r="AE1120" s="72">
        <f t="shared" si="647"/>
        <v>4.8535850532663793E-2</v>
      </c>
      <c r="AF1120" s="72">
        <f t="shared" si="648"/>
        <v>9.7295336726137688E-3</v>
      </c>
      <c r="AG1120" s="72">
        <f t="shared" si="649"/>
        <v>0.25028563638279394</v>
      </c>
      <c r="AH1120" s="72">
        <f t="shared" si="650"/>
        <v>0.1546782514436589</v>
      </c>
      <c r="AI1120" s="72">
        <f t="shared" si="651"/>
        <v>0.13208931587837838</v>
      </c>
      <c r="AJ1120" s="72">
        <f>(AV1120-Driver!$K$179)/(Driver!$L$179-Driver!$K$179)</f>
        <v>0.42929659173314</v>
      </c>
      <c r="AK1120" s="72">
        <f>(AW1120-Driver!$K$180)/(Driver!$L$180-Driver!$K$180)</f>
        <v>0.56945780330636031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57.644653573206767</v>
      </c>
      <c r="AX1120" s="70">
        <f t="shared" si="654"/>
        <v>6.7387592487194077</v>
      </c>
      <c r="AY1120" s="70">
        <f>IFERROR(Driver!$K$19/Data!BH1120/Data!BI1120*Data!BK1120*Data!BL1120,"")</f>
        <v>0.28787496484476793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1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0.79770523728263742</v>
      </c>
      <c r="L1121" s="72">
        <f t="shared" si="632"/>
        <v>0.77602530013697524</v>
      </c>
      <c r="M1121" s="72">
        <f t="shared" si="633"/>
        <v>0.8193851744282995</v>
      </c>
      <c r="N1121" s="72">
        <f t="shared" si="634"/>
        <v>0.55089325238727627</v>
      </c>
      <c r="O1121" s="72">
        <f t="shared" si="635"/>
        <v>0.97899429704141283</v>
      </c>
      <c r="P1121" s="72">
        <f t="shared" si="636"/>
        <v>0.92826797385620918</v>
      </c>
      <c r="Q1121" s="72"/>
      <c r="R1121" s="72"/>
      <c r="S1121" s="72">
        <f t="shared" si="637"/>
        <v>0.86952342710165298</v>
      </c>
      <c r="T1121" s="72">
        <f t="shared" si="638"/>
        <v>0.94949742217549038</v>
      </c>
      <c r="U1121" s="72">
        <f t="shared" si="639"/>
        <v>0.7178940489499388</v>
      </c>
      <c r="V1121" s="72">
        <f t="shared" si="640"/>
        <v>0.87182411862938658</v>
      </c>
      <c r="W1121" s="72">
        <f t="shared" si="641"/>
        <v>0.88162819065070097</v>
      </c>
      <c r="X1121" s="72">
        <f t="shared" si="642"/>
        <v>0.22397469986302471</v>
      </c>
      <c r="Y1121" s="72">
        <f t="shared" si="643"/>
        <v>0.18061482557170053</v>
      </c>
      <c r="Z1121" s="72">
        <f t="shared" si="644"/>
        <v>0.44910674761272368</v>
      </c>
      <c r="AA1121" s="72">
        <f t="shared" si="645"/>
        <v>2.1005702958587155E-2</v>
      </c>
      <c r="AB1121" s="72">
        <f t="shared" si="646"/>
        <v>7.1732026143790817E-2</v>
      </c>
      <c r="AC1121" s="72"/>
      <c r="AD1121" s="72"/>
      <c r="AE1121" s="72">
        <f t="shared" si="647"/>
        <v>0.13047657289834697</v>
      </c>
      <c r="AF1121" s="72">
        <f t="shared" si="648"/>
        <v>5.0502577824509579E-2</v>
      </c>
      <c r="AG1121" s="72">
        <f t="shared" si="649"/>
        <v>0.2821059510500612</v>
      </c>
      <c r="AH1121" s="72">
        <f t="shared" si="650"/>
        <v>0.12817588137061342</v>
      </c>
      <c r="AI1121" s="72">
        <f t="shared" si="651"/>
        <v>0.118371809349299</v>
      </c>
      <c r="AJ1121" s="72">
        <f>(AV1121-Driver!$K$179)/(Driver!$L$179-Driver!$K$179)</f>
        <v>0.52953025541858023</v>
      </c>
      <c r="AK1121" s="72">
        <f>(AW1121-Driver!$K$180)/(Driver!$L$180-Driver!$K$180)</f>
        <v>0.28776832332483071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30.226301755438335</v>
      </c>
      <c r="AX1121" s="70">
        <f t="shared" si="654"/>
        <v>8.6169607285145133</v>
      </c>
      <c r="AY1121" s="70">
        <f>IFERROR(Driver!$K$19/Data!BH1121/Data!BI1121*Data!BK1121*Data!BL1121,"")</f>
        <v>0.29884214382627805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0.81026865678039406</v>
      </c>
      <c r="L1122" s="72">
        <f t="shared" si="632"/>
        <v>0.77711304487954236</v>
      </c>
      <c r="M1122" s="72">
        <f t="shared" si="633"/>
        <v>0.84342426868124587</v>
      </c>
      <c r="N1122" s="72">
        <f t="shared" si="634"/>
        <v>0.77244830202997528</v>
      </c>
      <c r="O1122" s="72">
        <f t="shared" si="635"/>
        <v>0.97694215107258586</v>
      </c>
      <c r="P1122" s="72">
        <f t="shared" si="636"/>
        <v>0.78088235294117647</v>
      </c>
      <c r="Q1122" s="72"/>
      <c r="R1122" s="72"/>
      <c r="S1122" s="72">
        <f t="shared" si="637"/>
        <v>0.80874969336719638</v>
      </c>
      <c r="T1122" s="72">
        <f t="shared" si="638"/>
        <v>0.93060784352920733</v>
      </c>
      <c r="U1122" s="72">
        <f t="shared" si="639"/>
        <v>0.83407753703935006</v>
      </c>
      <c r="V1122" s="72">
        <f t="shared" si="640"/>
        <v>0.83525241713402032</v>
      </c>
      <c r="W1122" s="72">
        <f t="shared" si="641"/>
        <v>0.73774004267425319</v>
      </c>
      <c r="X1122" s="72">
        <f t="shared" si="642"/>
        <v>0.22288695512045764</v>
      </c>
      <c r="Y1122" s="72">
        <f t="shared" si="643"/>
        <v>0.1565757313187541</v>
      </c>
      <c r="Z1122" s="72">
        <f t="shared" si="644"/>
        <v>0.22755169797002467</v>
      </c>
      <c r="AA1122" s="72">
        <f t="shared" si="645"/>
        <v>2.3057848927414137E-2</v>
      </c>
      <c r="AB1122" s="72">
        <f t="shared" si="646"/>
        <v>0.21911764705882353</v>
      </c>
      <c r="AC1122" s="72"/>
      <c r="AD1122" s="72"/>
      <c r="AE1122" s="72">
        <f t="shared" si="647"/>
        <v>0.19125030663280365</v>
      </c>
      <c r="AF1122" s="72">
        <f t="shared" si="648"/>
        <v>6.9392156470792665E-2</v>
      </c>
      <c r="AG1122" s="72">
        <f t="shared" si="649"/>
        <v>0.16592246296064991</v>
      </c>
      <c r="AH1122" s="72">
        <f t="shared" si="650"/>
        <v>0.16474758286597968</v>
      </c>
      <c r="AI1122" s="72">
        <f t="shared" si="651"/>
        <v>0.26225995732574681</v>
      </c>
      <c r="AJ1122" s="72">
        <f>(AV1122-Driver!$K$179)/(Driver!$L$179-Driver!$K$179)</f>
        <v>8.2668600435097897E-2</v>
      </c>
      <c r="AK1122" s="72">
        <f>(AW1122-Driver!$K$180)/(Driver!$L$180-Driver!$K$180)</f>
        <v>8.7114609035677054E-2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7.3053262183696982E-2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10.695596766800694</v>
      </c>
      <c r="AX1122" s="70">
        <f t="shared" si="654"/>
        <v>2.5270347182697779</v>
      </c>
      <c r="AY1122" s="70">
        <f>IFERROR(Driver!$K$19/Data!BH1122/Data!BI1122*Data!BK1122*Data!BL1122,"")</f>
        <v>0.29067671718318883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0.87115201578068402</v>
      </c>
      <c r="L1123" s="72">
        <f t="shared" si="632"/>
        <v>0.90877044557247599</v>
      </c>
      <c r="M1123" s="72">
        <f t="shared" si="633"/>
        <v>0.83353358598889216</v>
      </c>
      <c r="N1123" s="72">
        <f t="shared" si="634"/>
        <v>0.77412730032251931</v>
      </c>
      <c r="O1123" s="72">
        <f t="shared" si="635"/>
        <v>0.96470875176180404</v>
      </c>
      <c r="P1123" s="72">
        <f t="shared" si="636"/>
        <v>0.7617647058823529</v>
      </c>
      <c r="Q1123" s="72"/>
      <c r="R1123" s="72"/>
      <c r="S1123" s="72">
        <f t="shared" si="637"/>
        <v>0.9475928318839324</v>
      </c>
      <c r="T1123" s="72">
        <f t="shared" si="638"/>
        <v>0.76772334236229023</v>
      </c>
      <c r="U1123" s="72">
        <f t="shared" si="639"/>
        <v>0.9405712212401105</v>
      </c>
      <c r="V1123" s="72">
        <f t="shared" si="640"/>
        <v>0.77377889455397719</v>
      </c>
      <c r="W1123" s="72">
        <f t="shared" si="641"/>
        <v>0.86538147694818446</v>
      </c>
      <c r="X1123" s="72">
        <f t="shared" si="642"/>
        <v>9.1229554427523979E-2</v>
      </c>
      <c r="Y1123" s="72">
        <f t="shared" si="643"/>
        <v>0.1664664140111079</v>
      </c>
      <c r="Z1123" s="72">
        <f t="shared" si="644"/>
        <v>0.22587269967748064</v>
      </c>
      <c r="AA1123" s="72">
        <f t="shared" si="645"/>
        <v>3.5291248238195926E-2</v>
      </c>
      <c r="AB1123" s="72">
        <f t="shared" si="646"/>
        <v>0.23823529411764716</v>
      </c>
      <c r="AC1123" s="72"/>
      <c r="AD1123" s="72"/>
      <c r="AE1123" s="72">
        <f t="shared" si="647"/>
        <v>5.2407168116067604E-2</v>
      </c>
      <c r="AF1123" s="72">
        <f t="shared" si="648"/>
        <v>0.2322766576377098</v>
      </c>
      <c r="AG1123" s="72">
        <f t="shared" si="649"/>
        <v>5.9428778759889472E-2</v>
      </c>
      <c r="AH1123" s="72">
        <f t="shared" si="650"/>
        <v>0.22622110544602286</v>
      </c>
      <c r="AI1123" s="72">
        <f t="shared" si="651"/>
        <v>0.13461852305181557</v>
      </c>
      <c r="AJ1123" s="72">
        <f>(AV1123-Driver!$K$179)/(Driver!$L$179-Driver!$K$179)</f>
        <v>0.21432600112803155</v>
      </c>
      <c r="AK1123" s="72">
        <f>(AW1123-Driver!$K$180)/(Driver!$L$180-Driver!$K$180)</f>
        <v>0.55677881767121151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56.410539722523602</v>
      </c>
      <c r="AX1123" s="70">
        <f t="shared" si="654"/>
        <v>6.6078542970973251</v>
      </c>
      <c r="AY1123" s="70">
        <f>IFERROR(Driver!$K$19/Data!BH1123/Data!BI1123*Data!BK1123*Data!BL1123,"")</f>
        <v>0.24200039191919936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1</v>
      </c>
      <c r="H1124" s="43" t="b">
        <f t="shared" si="629"/>
        <v>1</v>
      </c>
      <c r="I1124" s="43">
        <f t="shared" si="630"/>
        <v>2</v>
      </c>
      <c r="J1124" s="43" t="b">
        <f t="array" ref="J1124">NOT(OR(($H$9:$H$1273=TRUE)*($I$9:$I$1273&gt;0)*($BT$9:$BT$1273=BT1124)*($K$9:$K$1273&gt;K1124)))</f>
        <v>0</v>
      </c>
      <c r="K1124" s="72">
        <f t="shared" si="631"/>
        <v>0.86912079262247088</v>
      </c>
      <c r="L1124" s="72">
        <f t="shared" si="632"/>
        <v>0.92907501410039484</v>
      </c>
      <c r="M1124" s="72">
        <f t="shared" si="633"/>
        <v>0.80916657114454682</v>
      </c>
      <c r="N1124" s="72">
        <f t="shared" si="634"/>
        <v>0.6514434326187315</v>
      </c>
      <c r="O1124" s="72">
        <f t="shared" si="635"/>
        <v>0.97376869911556263</v>
      </c>
      <c r="P1124" s="72">
        <f t="shared" si="636"/>
        <v>0.80228758169934644</v>
      </c>
      <c r="Q1124" s="72"/>
      <c r="R1124" s="72"/>
      <c r="S1124" s="72">
        <f t="shared" si="637"/>
        <v>0.95838136989671963</v>
      </c>
      <c r="T1124" s="72">
        <f t="shared" si="638"/>
        <v>0.99975848698331671</v>
      </c>
      <c r="U1124" s="72">
        <f t="shared" si="639"/>
        <v>0.30000000000000004</v>
      </c>
      <c r="V1124" s="72">
        <f t="shared" si="640"/>
        <v>0.75978533556888705</v>
      </c>
      <c r="W1124" s="72">
        <f t="shared" si="641"/>
        <v>0.85825513969425415</v>
      </c>
      <c r="X1124" s="72">
        <f t="shared" si="642"/>
        <v>7.0924985899605192E-2</v>
      </c>
      <c r="Y1124" s="72">
        <f t="shared" si="643"/>
        <v>0.19083342885545318</v>
      </c>
      <c r="Z1124" s="72">
        <f t="shared" si="644"/>
        <v>0.34855656738126856</v>
      </c>
      <c r="AA1124" s="72">
        <f t="shared" si="645"/>
        <v>2.6231300884437397E-2</v>
      </c>
      <c r="AB1124" s="72">
        <f t="shared" si="646"/>
        <v>0.19771241830065361</v>
      </c>
      <c r="AC1124" s="72"/>
      <c r="AD1124" s="72"/>
      <c r="AE1124" s="72">
        <f t="shared" si="647"/>
        <v>4.161863010328043E-2</v>
      </c>
      <c r="AF1124" s="72">
        <f t="shared" si="648"/>
        <v>2.4151301668327851E-4</v>
      </c>
      <c r="AG1124" s="72">
        <f t="shared" si="649"/>
        <v>0.7</v>
      </c>
      <c r="AH1124" s="72">
        <f t="shared" si="650"/>
        <v>0.24021466443111289</v>
      </c>
      <c r="AI1124" s="72">
        <f t="shared" si="651"/>
        <v>0.1417448603057459</v>
      </c>
      <c r="AJ1124" s="72">
        <f>(AV1124-Driver!$K$179)/(Driver!$L$179-Driver!$K$179)</f>
        <v>0.23463056965595033</v>
      </c>
      <c r="AK1124" s="72">
        <f>(AW1124-Driver!$K$180)/(Driver!$L$180-Driver!$K$180)</f>
        <v>0.53054971032813858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6.9879810226673722E-2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53.857519662826867</v>
      </c>
      <c r="AX1124" s="70">
        <f t="shared" si="654"/>
        <v>7.7120091064314167</v>
      </c>
      <c r="AY1124" s="70">
        <f>IFERROR(Driver!$K$19/Data!BH1124/Data!BI1124*Data!BK1124*Data!BL1124,"")</f>
        <v>0.27804964798145304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0.78631770616697239</v>
      </c>
      <c r="L1125" s="72">
        <f t="shared" si="632"/>
        <v>0.74399726049472248</v>
      </c>
      <c r="M1125" s="72">
        <f t="shared" si="633"/>
        <v>0.8286381518392224</v>
      </c>
      <c r="N1125" s="72">
        <f t="shared" si="634"/>
        <v>0.69466420034149123</v>
      </c>
      <c r="O1125" s="72">
        <f t="shared" si="635"/>
        <v>0.97241855582977077</v>
      </c>
      <c r="P1125" s="72">
        <f t="shared" si="636"/>
        <v>0.81883169934640532</v>
      </c>
      <c r="Q1125" s="72"/>
      <c r="R1125" s="72"/>
      <c r="S1125" s="72">
        <f t="shared" si="637"/>
        <v>0.81494359908841141</v>
      </c>
      <c r="T1125" s="72">
        <f t="shared" si="638"/>
        <v>0.95006966862527475</v>
      </c>
      <c r="U1125" s="72">
        <f t="shared" si="639"/>
        <v>0.38738520303463053</v>
      </c>
      <c r="V1125" s="72">
        <f t="shared" si="640"/>
        <v>0.78397917869545641</v>
      </c>
      <c r="W1125" s="72">
        <f t="shared" si="641"/>
        <v>0.95664463186687942</v>
      </c>
      <c r="X1125" s="72">
        <f t="shared" si="642"/>
        <v>0.25600273950527752</v>
      </c>
      <c r="Y1125" s="72">
        <f t="shared" si="643"/>
        <v>0.17136184816077757</v>
      </c>
      <c r="Z1125" s="72">
        <f t="shared" si="644"/>
        <v>0.30533579965850877</v>
      </c>
      <c r="AA1125" s="72">
        <f t="shared" si="645"/>
        <v>2.7581444170229244E-2</v>
      </c>
      <c r="AB1125" s="72">
        <f t="shared" si="646"/>
        <v>0.18116830065359474</v>
      </c>
      <c r="AC1125" s="72"/>
      <c r="AD1125" s="72"/>
      <c r="AE1125" s="72">
        <f t="shared" si="647"/>
        <v>0.18505640091158859</v>
      </c>
      <c r="AF1125" s="72">
        <f t="shared" si="648"/>
        <v>4.9930331374725218E-2</v>
      </c>
      <c r="AG1125" s="72">
        <f t="shared" si="649"/>
        <v>0.61261479696536947</v>
      </c>
      <c r="AH1125" s="72">
        <f t="shared" si="650"/>
        <v>0.21602082130454356</v>
      </c>
      <c r="AI1125" s="72">
        <f t="shared" si="651"/>
        <v>4.3355368133120575E-2</v>
      </c>
      <c r="AJ1125" s="72">
        <f>(AV1125-Driver!$K$179)/(Driver!$L$179-Driver!$K$179)</f>
        <v>4.9552816050277976E-2</v>
      </c>
      <c r="AK1125" s="72">
        <f>(AW1125-Driver!$K$180)/(Driver!$L$180-Driver!$K$180)</f>
        <v>0.115271056580676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6.8529666940881875E-2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13.436215212253268</v>
      </c>
      <c r="AX1125" s="70">
        <f t="shared" si="654"/>
        <v>1.8269778030734207</v>
      </c>
      <c r="AY1125" s="70">
        <f>IFERROR(Driver!$K$19/Data!BH1125/Data!BI1125*Data!BK1125*Data!BL1125,"")</f>
        <v>0.27267746874797755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0.90852872287038278</v>
      </c>
      <c r="L1126" s="72">
        <f t="shared" si="632"/>
        <v>0.9983280960438321</v>
      </c>
      <c r="M1126" s="72">
        <f t="shared" si="633"/>
        <v>0.81872934969693356</v>
      </c>
      <c r="N1126" s="72">
        <f t="shared" si="634"/>
        <v>0.76084708783911958</v>
      </c>
      <c r="O1126" s="72">
        <f t="shared" si="635"/>
        <v>0.98455664752619065</v>
      </c>
      <c r="P1126" s="72">
        <f t="shared" si="636"/>
        <v>0.71078431372549011</v>
      </c>
      <c r="Q1126" s="72"/>
      <c r="R1126" s="72"/>
      <c r="S1126" s="72">
        <f t="shared" si="637"/>
        <v>0.96660583847725667</v>
      </c>
      <c r="T1126" s="72">
        <f t="shared" si="638"/>
        <v>0.97098974899465351</v>
      </c>
      <c r="U1126" s="72">
        <f t="shared" si="639"/>
        <v>0.94911354839931006</v>
      </c>
      <c r="V1126" s="72">
        <f t="shared" si="640"/>
        <v>0.77124423149453225</v>
      </c>
      <c r="W1126" s="72">
        <f t="shared" si="641"/>
        <v>0.86516961743221499</v>
      </c>
      <c r="X1126" s="72">
        <f t="shared" si="642"/>
        <v>1.6719039561678972E-3</v>
      </c>
      <c r="Y1126" s="72">
        <f t="shared" si="643"/>
        <v>0.18127065030306647</v>
      </c>
      <c r="Z1126" s="72">
        <f t="shared" si="644"/>
        <v>0.23915291216088036</v>
      </c>
      <c r="AA1126" s="72">
        <f t="shared" si="645"/>
        <v>1.5443352473809319E-2</v>
      </c>
      <c r="AB1126" s="72">
        <f t="shared" si="646"/>
        <v>0.28921568627450983</v>
      </c>
      <c r="AC1126" s="72"/>
      <c r="AD1126" s="72"/>
      <c r="AE1126" s="72">
        <f t="shared" si="647"/>
        <v>3.3394161522743271E-2</v>
      </c>
      <c r="AF1126" s="72">
        <f t="shared" si="648"/>
        <v>2.901025100534646E-2</v>
      </c>
      <c r="AG1126" s="72">
        <f t="shared" si="649"/>
        <v>5.0886451600689914E-2</v>
      </c>
      <c r="AH1126" s="72">
        <f t="shared" si="650"/>
        <v>0.22875576850546772</v>
      </c>
      <c r="AI1126" s="72">
        <f t="shared" si="651"/>
        <v>0.13483038256778507</v>
      </c>
      <c r="AJ1126" s="72">
        <f>(AV1126-Driver!$K$179)/(Driver!$L$179-Driver!$K$179)</f>
        <v>0.30722745951172342</v>
      </c>
      <c r="AK1126" s="72">
        <f>(AW1126-Driver!$K$180)/(Driver!$L$180-Driver!$K$180)</f>
        <v>0.60655322081428542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61.255350032747913</v>
      </c>
      <c r="AX1126" s="70">
        <f t="shared" si="654"/>
        <v>6.7273762094479226</v>
      </c>
      <c r="AY1126" s="70">
        <f>IFERROR(Driver!$K$19/Data!BH1126/Data!BI1126*Data!BK1126*Data!BL1126,"")</f>
        <v>0.32097456790163115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0.79582007985893188</v>
      </c>
      <c r="L1127" s="72">
        <f t="shared" si="632"/>
        <v>0.73231407622270561</v>
      </c>
      <c r="M1127" s="72">
        <f t="shared" si="633"/>
        <v>0.85932608349515816</v>
      </c>
      <c r="N1127" s="72">
        <f t="shared" si="634"/>
        <v>0.83167488775058507</v>
      </c>
      <c r="O1127" s="72">
        <f t="shared" si="635"/>
        <v>0.94058440848652358</v>
      </c>
      <c r="P1127" s="72">
        <f t="shared" si="636"/>
        <v>0.80571895424836604</v>
      </c>
      <c r="Q1127" s="72"/>
      <c r="R1127" s="72"/>
      <c r="S1127" s="72">
        <f t="shared" si="637"/>
        <v>0.92661880244914441</v>
      </c>
      <c r="T1127" s="72">
        <f t="shared" si="638"/>
        <v>9.9999999999999978E-2</v>
      </c>
      <c r="U1127" s="72">
        <f t="shared" si="639"/>
        <v>0.30000000000000004</v>
      </c>
      <c r="V1127" s="72">
        <f t="shared" si="640"/>
        <v>0.75078453856601868</v>
      </c>
      <c r="W1127" s="72">
        <f t="shared" si="641"/>
        <v>0.85843358520580626</v>
      </c>
      <c r="X1127" s="72">
        <f t="shared" si="642"/>
        <v>0.26768592377729433</v>
      </c>
      <c r="Y1127" s="72">
        <f t="shared" si="643"/>
        <v>0.14067391650484179</v>
      </c>
      <c r="Z1127" s="72">
        <f t="shared" si="644"/>
        <v>0.16832511224941499</v>
      </c>
      <c r="AA1127" s="72">
        <f t="shared" si="645"/>
        <v>5.9415591513476432E-2</v>
      </c>
      <c r="AB1127" s="72">
        <f t="shared" si="646"/>
        <v>0.19428104575163396</v>
      </c>
      <c r="AC1127" s="72"/>
      <c r="AD1127" s="72"/>
      <c r="AE1127" s="72">
        <f t="shared" si="647"/>
        <v>7.338119755085562E-2</v>
      </c>
      <c r="AF1127" s="72">
        <f t="shared" si="648"/>
        <v>0.9</v>
      </c>
      <c r="AG1127" s="72">
        <f t="shared" si="649"/>
        <v>0.7</v>
      </c>
      <c r="AH1127" s="72">
        <f t="shared" si="650"/>
        <v>0.24921546143398135</v>
      </c>
      <c r="AI1127" s="72">
        <f t="shared" si="651"/>
        <v>0.14156641479419368</v>
      </c>
      <c r="AJ1127" s="72">
        <f>(AV1127-Driver!$K$179)/(Driver!$L$179-Driver!$K$179)</f>
        <v>3.7869631778261213E-2</v>
      </c>
      <c r="AK1127" s="72">
        <f>(AW1127-Driver!$K$180)/(Driver!$L$180-Driver!$K$180)</f>
        <v>0.50931534386758059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3.6695519597634688E-2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51.790664591486696</v>
      </c>
      <c r="AX1127" s="70">
        <f t="shared" si="654"/>
        <v>6.089926010244735</v>
      </c>
      <c r="AY1127" s="70">
        <f>IFERROR(Driver!$K$19/Data!BH1127/Data!BI1127*Data!BK1127*Data!BL1127,"")</f>
        <v>0.14601036083987814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0.79869370316610777</v>
      </c>
      <c r="L1128" s="72">
        <f t="shared" si="632"/>
        <v>0.78339779228104101</v>
      </c>
      <c r="M1128" s="72">
        <f t="shared" si="633"/>
        <v>0.81398961405117454</v>
      </c>
      <c r="N1128" s="72">
        <f t="shared" si="634"/>
        <v>0.6592503003857586</v>
      </c>
      <c r="O1128" s="72">
        <f t="shared" si="635"/>
        <v>0.94019403196384332</v>
      </c>
      <c r="P1128" s="72">
        <f t="shared" si="636"/>
        <v>0.84252450980392157</v>
      </c>
      <c r="Q1128" s="72"/>
      <c r="R1128" s="72"/>
      <c r="S1128" s="72">
        <f t="shared" si="637"/>
        <v>0.82998272037570286</v>
      </c>
      <c r="T1128" s="72">
        <f t="shared" si="638"/>
        <v>0.90305029210065801</v>
      </c>
      <c r="U1128" s="72">
        <f t="shared" si="639"/>
        <v>0.30000000000000004</v>
      </c>
      <c r="V1128" s="72">
        <f t="shared" si="640"/>
        <v>0.76348123914742239</v>
      </c>
      <c r="W1128" s="72">
        <f t="shared" si="641"/>
        <v>0.91668632075471701</v>
      </c>
      <c r="X1128" s="72">
        <f t="shared" si="642"/>
        <v>0.21660220771895897</v>
      </c>
      <c r="Y1128" s="72">
        <f t="shared" si="643"/>
        <v>0.18601038594882549</v>
      </c>
      <c r="Z1128" s="72">
        <f t="shared" si="644"/>
        <v>0.3407496996142414</v>
      </c>
      <c r="AA1128" s="72">
        <f t="shared" si="645"/>
        <v>5.9805968036156648E-2</v>
      </c>
      <c r="AB1128" s="72">
        <f t="shared" si="646"/>
        <v>0.15747549019607837</v>
      </c>
      <c r="AC1128" s="72"/>
      <c r="AD1128" s="72"/>
      <c r="AE1128" s="72">
        <f t="shared" si="647"/>
        <v>0.17001727962429714</v>
      </c>
      <c r="AF1128" s="72">
        <f t="shared" si="648"/>
        <v>9.6949707899342041E-2</v>
      </c>
      <c r="AG1128" s="72">
        <f t="shared" si="649"/>
        <v>0.7</v>
      </c>
      <c r="AH1128" s="72">
        <f t="shared" si="650"/>
        <v>0.23651876085257767</v>
      </c>
      <c r="AI1128" s="72">
        <f t="shared" si="651"/>
        <v>8.3313679245283018E-2</v>
      </c>
      <c r="AJ1128" s="72">
        <f>(AV1128-Driver!$K$179)/(Driver!$L$179-Driver!$K$179)</f>
        <v>8.8953347836596558E-2</v>
      </c>
      <c r="AK1128" s="72">
        <f>(AW1128-Driver!$K$180)/(Driver!$L$180-Driver!$K$180)</f>
        <v>0.13775344250616653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15.624546729100699</v>
      </c>
      <c r="AX1128" s="70">
        <f t="shared" si="654"/>
        <v>1.5082527034718272</v>
      </c>
      <c r="AY1128" s="70">
        <f>IFERROR(Driver!$K$19/Data!BH1128/Data!BI1128*Data!BK1128*Data!BL1128,"")</f>
        <v>0.62038933463854862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0.78620039463314506</v>
      </c>
      <c r="L1129" s="72">
        <f t="shared" si="632"/>
        <v>0.7264966561920877</v>
      </c>
      <c r="M1129" s="72">
        <f t="shared" si="633"/>
        <v>0.84590413307420254</v>
      </c>
      <c r="N1129" s="72">
        <f t="shared" si="634"/>
        <v>0.78193416808954663</v>
      </c>
      <c r="O1129" s="72">
        <f t="shared" si="635"/>
        <v>0.94556581283240759</v>
      </c>
      <c r="P1129" s="72">
        <f t="shared" si="636"/>
        <v>0.8102124183006536</v>
      </c>
      <c r="Q1129" s="72"/>
      <c r="R1129" s="72"/>
      <c r="S1129" s="72">
        <f t="shared" si="637"/>
        <v>0.82840083402063269</v>
      </c>
      <c r="T1129" s="72">
        <f t="shared" si="638"/>
        <v>0.91509396647265462</v>
      </c>
      <c r="U1129" s="72">
        <f t="shared" si="639"/>
        <v>0.77312878082975445</v>
      </c>
      <c r="V1129" s="72">
        <f t="shared" si="640"/>
        <v>0.75814866010688642</v>
      </c>
      <c r="W1129" s="72">
        <f t="shared" si="641"/>
        <v>0.50239651416122022</v>
      </c>
      <c r="X1129" s="72">
        <f t="shared" si="642"/>
        <v>0.2735033438079123</v>
      </c>
      <c r="Y1129" s="72">
        <f t="shared" si="643"/>
        <v>0.15409586692579744</v>
      </c>
      <c r="Z1129" s="72">
        <f t="shared" si="644"/>
        <v>0.21806583191045339</v>
      </c>
      <c r="AA1129" s="72">
        <f t="shared" si="645"/>
        <v>5.4434187167592463E-2</v>
      </c>
      <c r="AB1129" s="72">
        <f t="shared" si="646"/>
        <v>0.18978758169934637</v>
      </c>
      <c r="AC1129" s="72"/>
      <c r="AD1129" s="72"/>
      <c r="AE1129" s="72">
        <f t="shared" si="647"/>
        <v>0.17159916597936734</v>
      </c>
      <c r="AF1129" s="72">
        <f t="shared" si="648"/>
        <v>8.4906033527345423E-2</v>
      </c>
      <c r="AG1129" s="72">
        <f t="shared" si="649"/>
        <v>0.22687121917024561</v>
      </c>
      <c r="AH1129" s="72">
        <f t="shared" si="650"/>
        <v>0.24185133989311361</v>
      </c>
      <c r="AI1129" s="72">
        <f t="shared" si="651"/>
        <v>0.49760348583877978</v>
      </c>
      <c r="AJ1129" s="72">
        <f>(AV1129-Driver!$K$179)/(Driver!$L$179-Driver!$K$179)</f>
        <v>3.2052211747643215E-2</v>
      </c>
      <c r="AK1129" s="72">
        <f>(AW1129-Driver!$K$180)/(Driver!$L$180-Driver!$K$180)</f>
        <v>0.11862248648292105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0.15054529827870358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13.762427906310458</v>
      </c>
      <c r="AX1129" s="70">
        <f t="shared" si="654"/>
        <v>2.6124075128059192</v>
      </c>
      <c r="AY1129" s="70">
        <f>IFERROR(Driver!$K$19/Data!BH1129/Data!BI1129*Data!BK1129*Data!BL1129,"")</f>
        <v>0.59901518129307141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1</v>
      </c>
      <c r="F1130" s="43" t="b">
        <f>CL1130&gt;Driver!$F$56</f>
        <v>1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0.8455347814021783</v>
      </c>
      <c r="L1130" s="72">
        <f t="shared" si="632"/>
        <v>0.85547095318668931</v>
      </c>
      <c r="M1130" s="72">
        <f t="shared" si="633"/>
        <v>0.8355986096176673</v>
      </c>
      <c r="N1130" s="72">
        <f t="shared" si="634"/>
        <v>0.78677512173528119</v>
      </c>
      <c r="O1130" s="72">
        <f t="shared" si="635"/>
        <v>0.98758606659484516</v>
      </c>
      <c r="P1130" s="72">
        <f t="shared" si="636"/>
        <v>0.73243464052287566</v>
      </c>
      <c r="Q1130" s="72"/>
      <c r="R1130" s="72"/>
      <c r="S1130" s="72">
        <f t="shared" si="637"/>
        <v>0.99068295657020833</v>
      </c>
      <c r="T1130" s="72">
        <f t="shared" si="638"/>
        <v>0.95290744233438596</v>
      </c>
      <c r="U1130" s="72">
        <f t="shared" si="639"/>
        <v>0.79274979705794291</v>
      </c>
      <c r="V1130" s="72">
        <f t="shared" si="640"/>
        <v>0.79503901282552014</v>
      </c>
      <c r="W1130" s="72">
        <f t="shared" si="641"/>
        <v>0.87235870131068249</v>
      </c>
      <c r="X1130" s="72">
        <f t="shared" si="642"/>
        <v>0.14452904681331064</v>
      </c>
      <c r="Y1130" s="72">
        <f t="shared" si="643"/>
        <v>0.16440139038233267</v>
      </c>
      <c r="Z1130" s="72">
        <f t="shared" si="644"/>
        <v>0.21322487826471886</v>
      </c>
      <c r="AA1130" s="72">
        <f t="shared" si="645"/>
        <v>1.2413933405154814E-2</v>
      </c>
      <c r="AB1130" s="72">
        <f t="shared" si="646"/>
        <v>0.26756535947712429</v>
      </c>
      <c r="AC1130" s="72"/>
      <c r="AD1130" s="72"/>
      <c r="AE1130" s="72">
        <f t="shared" si="647"/>
        <v>9.3170434297916715E-3</v>
      </c>
      <c r="AF1130" s="72">
        <f t="shared" si="648"/>
        <v>4.7092557665614099E-2</v>
      </c>
      <c r="AG1130" s="72">
        <f t="shared" si="649"/>
        <v>0.20725020294205709</v>
      </c>
      <c r="AH1130" s="72">
        <f t="shared" si="650"/>
        <v>0.20496098717447986</v>
      </c>
      <c r="AI1130" s="72">
        <f t="shared" si="651"/>
        <v>0.12764129868931751</v>
      </c>
      <c r="AJ1130" s="72">
        <f>(AV1130-Driver!$K$179)/(Driver!$L$179-Driver!$K$179)</f>
        <v>0.45008460236886616</v>
      </c>
      <c r="AK1130" s="72">
        <f>(AW1130-Driver!$K$180)/(Driver!$L$180-Driver!$K$180)</f>
        <v>0.58502247415841246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0.10852504451626593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59.159646683270061</v>
      </c>
      <c r="AX1130" s="70">
        <f t="shared" si="654"/>
        <v>6.4940239043824697</v>
      </c>
      <c r="AY1130" s="70">
        <f>IFERROR(Driver!$K$19/Data!BH1130/Data!BI1130*Data!BK1130*Data!BL1130,"")</f>
        <v>0.43181786451676818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0.79554771325703555</v>
      </c>
      <c r="L1131" s="72">
        <f t="shared" si="632"/>
        <v>0.73780920151478524</v>
      </c>
      <c r="M1131" s="72">
        <f t="shared" si="633"/>
        <v>0.85328622499928575</v>
      </c>
      <c r="N1131" s="72">
        <f t="shared" si="634"/>
        <v>0.76169765382912802</v>
      </c>
      <c r="O1131" s="72">
        <f t="shared" si="635"/>
        <v>0.99754827607069008</v>
      </c>
      <c r="P1131" s="72">
        <f t="shared" si="636"/>
        <v>0.80061274509803926</v>
      </c>
      <c r="Q1131" s="72"/>
      <c r="R1131" s="72"/>
      <c r="S1131" s="72">
        <f t="shared" si="637"/>
        <v>0.81880950454466073</v>
      </c>
      <c r="T1131" s="72">
        <f t="shared" si="638"/>
        <v>0.90074985922902417</v>
      </c>
      <c r="U1131" s="72">
        <f t="shared" si="639"/>
        <v>0.30000000000000004</v>
      </c>
      <c r="V1131" s="72">
        <f t="shared" si="640"/>
        <v>0.77846039375566933</v>
      </c>
      <c r="W1131" s="72">
        <f t="shared" si="641"/>
        <v>0.963231850117096</v>
      </c>
      <c r="X1131" s="72">
        <f t="shared" si="642"/>
        <v>0.2621907984852147</v>
      </c>
      <c r="Y1131" s="72">
        <f t="shared" si="643"/>
        <v>0.14671377500071425</v>
      </c>
      <c r="Z1131" s="72">
        <f t="shared" si="644"/>
        <v>0.23830234617087204</v>
      </c>
      <c r="AA1131" s="72">
        <f t="shared" si="645"/>
        <v>2.4517239293099097E-3</v>
      </c>
      <c r="AB1131" s="72">
        <f t="shared" si="646"/>
        <v>0.19938725490196077</v>
      </c>
      <c r="AC1131" s="72"/>
      <c r="AD1131" s="72"/>
      <c r="AE1131" s="72">
        <f t="shared" si="647"/>
        <v>0.18119049545533925</v>
      </c>
      <c r="AF1131" s="72">
        <f t="shared" si="648"/>
        <v>9.9250140770975867E-2</v>
      </c>
      <c r="AG1131" s="72">
        <f t="shared" si="649"/>
        <v>0.7</v>
      </c>
      <c r="AH1131" s="72">
        <f t="shared" si="650"/>
        <v>0.22153960624433061</v>
      </c>
      <c r="AI1131" s="72">
        <f t="shared" si="651"/>
        <v>3.6768149882903944E-2</v>
      </c>
      <c r="AJ1131" s="72">
        <f>(AV1131-Driver!$K$179)/(Driver!$L$179-Driver!$K$179)</f>
        <v>4.336475707034082E-2</v>
      </c>
      <c r="AK1131" s="72">
        <f>(AW1131-Driver!$K$180)/(Driver!$L$180-Driver!$K$180)</f>
        <v>0.10543732292157189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9.365938718180121E-2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12.479045036195478</v>
      </c>
      <c r="AX1131" s="70">
        <f t="shared" si="654"/>
        <v>2.4302788844621515</v>
      </c>
      <c r="AY1131" s="70">
        <f>IFERROR(Driver!$K$19/Data!BH1131/Data!BI1131*Data!BK1131*Data!BL1131,"")</f>
        <v>0.37266786431709575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0.80035228566868655</v>
      </c>
      <c r="L1132" s="72">
        <f t="shared" si="632"/>
        <v>0.75245749738135526</v>
      </c>
      <c r="M1132" s="72">
        <f t="shared" si="633"/>
        <v>0.84824707395601784</v>
      </c>
      <c r="N1132" s="72">
        <f t="shared" si="634"/>
        <v>0.79331720736103206</v>
      </c>
      <c r="O1132" s="72">
        <f t="shared" si="635"/>
        <v>0.98778022365734819</v>
      </c>
      <c r="P1132" s="72">
        <f t="shared" si="636"/>
        <v>0.76364379084967327</v>
      </c>
      <c r="Q1132" s="72"/>
      <c r="R1132" s="72"/>
      <c r="S1132" s="72">
        <f t="shared" si="637"/>
        <v>0.80845177401931501</v>
      </c>
      <c r="T1132" s="72">
        <f t="shared" si="638"/>
        <v>0.98403232012791486</v>
      </c>
      <c r="U1132" s="72">
        <f t="shared" si="639"/>
        <v>0.30000000000000004</v>
      </c>
      <c r="V1132" s="72">
        <f t="shared" si="640"/>
        <v>0.7602403516815226</v>
      </c>
      <c r="W1132" s="72">
        <f t="shared" si="641"/>
        <v>0.97843291404612165</v>
      </c>
      <c r="X1132" s="72">
        <f t="shared" si="642"/>
        <v>0.24754250261864472</v>
      </c>
      <c r="Y1132" s="72">
        <f t="shared" si="643"/>
        <v>0.15175292604398216</v>
      </c>
      <c r="Z1132" s="72">
        <f t="shared" si="644"/>
        <v>0.20668279263896797</v>
      </c>
      <c r="AA1132" s="72">
        <f t="shared" si="645"/>
        <v>1.221977634265177E-2</v>
      </c>
      <c r="AB1132" s="72">
        <f t="shared" si="646"/>
        <v>0.23635620915032676</v>
      </c>
      <c r="AC1132" s="72"/>
      <c r="AD1132" s="72"/>
      <c r="AE1132" s="72">
        <f t="shared" si="647"/>
        <v>0.19154822598068499</v>
      </c>
      <c r="AF1132" s="72">
        <f t="shared" si="648"/>
        <v>1.596767987208518E-2</v>
      </c>
      <c r="AG1132" s="72">
        <f t="shared" si="649"/>
        <v>0.7</v>
      </c>
      <c r="AH1132" s="72">
        <f t="shared" si="650"/>
        <v>0.2397596483184774</v>
      </c>
      <c r="AI1132" s="72">
        <f t="shared" si="651"/>
        <v>2.1567085953878407E-2</v>
      </c>
      <c r="AJ1132" s="72">
        <f>(AV1132-Driver!$K$179)/(Driver!$L$179-Driver!$K$179)</f>
        <v>5.8013052936910808E-2</v>
      </c>
      <c r="AK1132" s="72">
        <f>(AW1132-Driver!$K$180)/(Driver!$L$180-Driver!$K$180)</f>
        <v>7.3346080233179539E-2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8.389133476845935E-2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9.3554318208300185</v>
      </c>
      <c r="AX1132" s="70">
        <f t="shared" si="654"/>
        <v>2.7148548662492882</v>
      </c>
      <c r="AY1132" s="70">
        <f>IFERROR(Driver!$K$19/Data!BH1132/Data!BI1132*Data!BK1132*Data!BL1132,"")</f>
        <v>0.33380107967380596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1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0.8135607130946203</v>
      </c>
      <c r="L1133" s="72">
        <f t="shared" si="632"/>
        <v>0.77155346063975516</v>
      </c>
      <c r="M1133" s="72">
        <f t="shared" si="633"/>
        <v>0.85556796554948533</v>
      </c>
      <c r="N1133" s="72">
        <f t="shared" si="634"/>
        <v>0.82999588945804081</v>
      </c>
      <c r="O1133" s="72">
        <f t="shared" si="635"/>
        <v>0.99643022941263737</v>
      </c>
      <c r="P1133" s="72">
        <f t="shared" si="636"/>
        <v>0.74027777777777781</v>
      </c>
      <c r="Q1133" s="72"/>
      <c r="R1133" s="72"/>
      <c r="S1133" s="72">
        <f t="shared" si="637"/>
        <v>0.8071018953368625</v>
      </c>
      <c r="T1133" s="72">
        <f t="shared" si="638"/>
        <v>0.90280794762951544</v>
      </c>
      <c r="U1133" s="72">
        <f t="shared" si="639"/>
        <v>0.78495465691845556</v>
      </c>
      <c r="V1133" s="72">
        <f t="shared" si="640"/>
        <v>0.82963066445089262</v>
      </c>
      <c r="W1133" s="72">
        <f t="shared" si="641"/>
        <v>0.64700934579439262</v>
      </c>
      <c r="X1133" s="72">
        <f t="shared" si="642"/>
        <v>0.22844653936024489</v>
      </c>
      <c r="Y1133" s="72">
        <f t="shared" si="643"/>
        <v>0.14443203445051464</v>
      </c>
      <c r="Z1133" s="72">
        <f t="shared" si="644"/>
        <v>0.17000411054195913</v>
      </c>
      <c r="AA1133" s="72">
        <f t="shared" si="645"/>
        <v>3.5697705873626445E-3</v>
      </c>
      <c r="AB1133" s="72">
        <f t="shared" si="646"/>
        <v>0.25972222222222219</v>
      </c>
      <c r="AC1133" s="72"/>
      <c r="AD1133" s="72"/>
      <c r="AE1133" s="72">
        <f t="shared" si="647"/>
        <v>0.19289810466313745</v>
      </c>
      <c r="AF1133" s="72">
        <f t="shared" si="648"/>
        <v>9.7192052370484533E-2</v>
      </c>
      <c r="AG1133" s="72">
        <f t="shared" si="649"/>
        <v>0.21504534308154438</v>
      </c>
      <c r="AH1133" s="72">
        <f t="shared" si="650"/>
        <v>0.17036933554910738</v>
      </c>
      <c r="AI1133" s="72">
        <f t="shared" si="651"/>
        <v>0.35299065420560738</v>
      </c>
      <c r="AJ1133" s="72">
        <f>(AV1133-Driver!$K$179)/(Driver!$L$179-Driver!$K$179)</f>
        <v>7.7109016195310617E-2</v>
      </c>
      <c r="AK1133" s="72">
        <f>(AW1133-Driver!$K$180)/(Driver!$L$180-Driver!$K$180)</f>
        <v>5.5212545601571551E-2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9.2541340523748475E-2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7.5903973855301388</v>
      </c>
      <c r="AX1133" s="70">
        <f t="shared" si="654"/>
        <v>3.0449630051223675</v>
      </c>
      <c r="AY1133" s="70">
        <f>IFERROR(Driver!$K$19/Data!BH1133/Data!BI1133*Data!BK1133*Data!BL1133,"")</f>
        <v>0.36821919053435359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0.80683677481949667</v>
      </c>
      <c r="L1134" s="72">
        <f t="shared" si="632"/>
        <v>0.78170574490371447</v>
      </c>
      <c r="M1134" s="72">
        <f t="shared" si="633"/>
        <v>0.83196780473527898</v>
      </c>
      <c r="N1134" s="72">
        <f t="shared" si="634"/>
        <v>0.74146113956870929</v>
      </c>
      <c r="O1134" s="72">
        <f t="shared" si="635"/>
        <v>0.97176253607503604</v>
      </c>
      <c r="P1134" s="72">
        <f t="shared" si="636"/>
        <v>0.78267973856209161</v>
      </c>
      <c r="Q1134" s="72"/>
      <c r="R1134" s="72"/>
      <c r="S1134" s="72">
        <f t="shared" si="637"/>
        <v>0.80941868973564379</v>
      </c>
      <c r="T1134" s="72">
        <f t="shared" si="638"/>
        <v>0.96773405033626569</v>
      </c>
      <c r="U1134" s="72">
        <f t="shared" si="639"/>
        <v>0.81759149281072763</v>
      </c>
      <c r="V1134" s="72">
        <f t="shared" si="640"/>
        <v>0.91306454796586045</v>
      </c>
      <c r="W1134" s="72">
        <f t="shared" si="641"/>
        <v>0.99316455696202532</v>
      </c>
      <c r="X1134" s="72">
        <f t="shared" si="642"/>
        <v>0.21829425509628553</v>
      </c>
      <c r="Y1134" s="72">
        <f t="shared" si="643"/>
        <v>0.16803219526472102</v>
      </c>
      <c r="Z1134" s="72">
        <f t="shared" si="644"/>
        <v>0.25853886043129071</v>
      </c>
      <c r="AA1134" s="72">
        <f t="shared" si="645"/>
        <v>2.8237463924963957E-2</v>
      </c>
      <c r="AB1134" s="72">
        <f t="shared" si="646"/>
        <v>0.21732026143790845</v>
      </c>
      <c r="AC1134" s="72"/>
      <c r="AD1134" s="72"/>
      <c r="AE1134" s="72">
        <f t="shared" si="647"/>
        <v>0.19058131026435621</v>
      </c>
      <c r="AF1134" s="72">
        <f t="shared" si="648"/>
        <v>3.226594966373432E-2</v>
      </c>
      <c r="AG1134" s="72">
        <f t="shared" si="649"/>
        <v>0.18240850718927237</v>
      </c>
      <c r="AH1134" s="72">
        <f t="shared" si="650"/>
        <v>8.6935452034139549E-2</v>
      </c>
      <c r="AI1134" s="72">
        <f t="shared" si="651"/>
        <v>6.8354430379746756E-3</v>
      </c>
      <c r="AJ1134" s="72">
        <f>(AV1134-Driver!$K$179)/(Driver!$L$179-Driver!$K$179)</f>
        <v>8.7261300459269983E-2</v>
      </c>
      <c r="AK1134" s="72">
        <f>(AW1134-Driver!$K$180)/(Driver!$L$180-Driver!$K$180)</f>
        <v>8.5720648929059201E-2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6.7873647186147162E-2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10.55991513387039</v>
      </c>
      <c r="AX1134" s="70">
        <f t="shared" si="654"/>
        <v>2.2481502561183837</v>
      </c>
      <c r="AY1134" s="70">
        <f>IFERROR(Driver!$K$19/Data!BH1134/Data!BI1134*Data!BK1134*Data!BL1134,"")</f>
        <v>0.27006718601708313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0.78346527574565616</v>
      </c>
      <c r="L1135" s="72">
        <f t="shared" si="632"/>
        <v>0.72103376037386191</v>
      </c>
      <c r="M1135" s="72">
        <f t="shared" si="633"/>
        <v>0.84589679111745031</v>
      </c>
      <c r="N1135" s="72">
        <f t="shared" si="634"/>
        <v>0.82873110731676469</v>
      </c>
      <c r="O1135" s="72">
        <f t="shared" si="635"/>
        <v>0.95422070394408287</v>
      </c>
      <c r="P1135" s="72">
        <f t="shared" si="636"/>
        <v>0.75473856209150325</v>
      </c>
      <c r="Q1135" s="72"/>
      <c r="R1135" s="72"/>
      <c r="S1135" s="72">
        <f t="shared" si="637"/>
        <v>0.80887155803062327</v>
      </c>
      <c r="T1135" s="72">
        <f t="shared" si="638"/>
        <v>0.92036814112544274</v>
      </c>
      <c r="U1135" s="72">
        <f t="shared" si="639"/>
        <v>0.30000000000000004</v>
      </c>
      <c r="V1135" s="72">
        <f t="shared" si="640"/>
        <v>0.75348516170673663</v>
      </c>
      <c r="W1135" s="72">
        <f t="shared" si="641"/>
        <v>0.90787139689578711</v>
      </c>
      <c r="X1135" s="72">
        <f t="shared" si="642"/>
        <v>0.27896623962613809</v>
      </c>
      <c r="Y1135" s="72">
        <f t="shared" si="643"/>
        <v>0.15410320888254969</v>
      </c>
      <c r="Z1135" s="72">
        <f t="shared" si="644"/>
        <v>0.17126889268323525</v>
      </c>
      <c r="AA1135" s="72">
        <f t="shared" si="645"/>
        <v>4.5779296055917143E-2</v>
      </c>
      <c r="AB1135" s="72">
        <f t="shared" si="646"/>
        <v>0.24526143790849669</v>
      </c>
      <c r="AC1135" s="72"/>
      <c r="AD1135" s="72"/>
      <c r="AE1135" s="72">
        <f t="shared" si="647"/>
        <v>0.19112844196937673</v>
      </c>
      <c r="AF1135" s="72">
        <f t="shared" si="648"/>
        <v>7.9631858874557232E-2</v>
      </c>
      <c r="AG1135" s="72">
        <f t="shared" si="649"/>
        <v>0.7</v>
      </c>
      <c r="AH1135" s="72">
        <f t="shared" si="650"/>
        <v>0.24651483829326332</v>
      </c>
      <c r="AI1135" s="72">
        <f t="shared" si="651"/>
        <v>9.2128603104212864E-2</v>
      </c>
      <c r="AJ1135" s="72">
        <f>(AV1135-Driver!$K$179)/(Driver!$L$179-Driver!$K$179)</f>
        <v>2.6589315929417448E-2</v>
      </c>
      <c r="AK1135" s="72">
        <f>(AW1135-Driver!$K$180)/(Driver!$L$180-Driver!$K$180)</f>
        <v>6.6910362659804726E-2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5.0331815055193976E-2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8.7290088225762101</v>
      </c>
      <c r="AX1135" s="70">
        <f t="shared" si="654"/>
        <v>3.0335799658508824</v>
      </c>
      <c r="AY1135" s="70">
        <f>IFERROR(Driver!$K$19/Data!BH1135/Data!BI1135*Data!BK1135*Data!BL1135,"")</f>
        <v>0.20026876737313135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1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0.91252257724686325</v>
      </c>
      <c r="L1136" s="72">
        <f t="shared" si="632"/>
        <v>0.99095560389976634</v>
      </c>
      <c r="M1136" s="72">
        <f t="shared" si="633"/>
        <v>0.83408955059396028</v>
      </c>
      <c r="N1136" s="72">
        <f t="shared" si="634"/>
        <v>0.90566464301524063</v>
      </c>
      <c r="O1136" s="72">
        <f t="shared" si="635"/>
        <v>0.98622819177317611</v>
      </c>
      <c r="P1136" s="72">
        <f t="shared" si="636"/>
        <v>0.6103758169934641</v>
      </c>
      <c r="Q1136" s="72"/>
      <c r="R1136" s="72"/>
      <c r="S1136" s="72">
        <f t="shared" si="637"/>
        <v>0.89795786585383752</v>
      </c>
      <c r="T1136" s="72">
        <f t="shared" si="638"/>
        <v>0.96864616120467495</v>
      </c>
      <c r="U1136" s="72">
        <f t="shared" si="639"/>
        <v>0.88546014380434013</v>
      </c>
      <c r="V1136" s="72">
        <f t="shared" si="640"/>
        <v>0.77689172920459315</v>
      </c>
      <c r="W1136" s="72">
        <f t="shared" si="641"/>
        <v>0.86446386411332632</v>
      </c>
      <c r="X1136" s="72">
        <f t="shared" si="642"/>
        <v>9.0443961002336648E-3</v>
      </c>
      <c r="Y1136" s="72">
        <f t="shared" si="643"/>
        <v>0.16591044940603975</v>
      </c>
      <c r="Z1136" s="72">
        <f t="shared" si="644"/>
        <v>9.4335356984759366E-2</v>
      </c>
      <c r="AA1136" s="72">
        <f t="shared" si="645"/>
        <v>1.3771808226823889E-2</v>
      </c>
      <c r="AB1136" s="72">
        <f t="shared" si="646"/>
        <v>0.38962418300653595</v>
      </c>
      <c r="AC1136" s="72"/>
      <c r="AD1136" s="72"/>
      <c r="AE1136" s="72">
        <f t="shared" si="647"/>
        <v>0.10204213414616248</v>
      </c>
      <c r="AF1136" s="72">
        <f t="shared" si="648"/>
        <v>3.1353838795325051E-2</v>
      </c>
      <c r="AG1136" s="72">
        <f t="shared" si="649"/>
        <v>0.11453985619565987</v>
      </c>
      <c r="AH1136" s="72">
        <f t="shared" si="650"/>
        <v>0.22310827079540682</v>
      </c>
      <c r="AI1136" s="72">
        <f t="shared" si="651"/>
        <v>0.13553613588667365</v>
      </c>
      <c r="AJ1136" s="72">
        <f>(AV1136-Driver!$K$179)/(Driver!$L$179-Driver!$K$179)</f>
        <v>0.29651115945532186</v>
      </c>
      <c r="AK1136" s="72">
        <f>(AW1136-Driver!$K$180)/(Driver!$L$180-Driver!$K$180)</f>
        <v>0.68837385577343291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0.10988291933793501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69.219392408097562</v>
      </c>
      <c r="AX1136" s="70">
        <f t="shared" si="654"/>
        <v>5.4240182128628343</v>
      </c>
      <c r="AY1136" s="70">
        <f>IFERROR(Driver!$K$19/Data!BH1136/Data!BI1136*Data!BK1136*Data!BL1136,"")</f>
        <v>0.43722080729728319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0.79594896009895977</v>
      </c>
      <c r="L1137" s="72">
        <f t="shared" si="632"/>
        <v>0.75761421319796951</v>
      </c>
      <c r="M1137" s="72">
        <f t="shared" si="633"/>
        <v>0.83428370699995003</v>
      </c>
      <c r="N1137" s="72">
        <f t="shared" si="634"/>
        <v>0.68243059507999737</v>
      </c>
      <c r="O1137" s="72">
        <f t="shared" si="635"/>
        <v>0.93251202918782672</v>
      </c>
      <c r="P1137" s="72">
        <f t="shared" si="636"/>
        <v>0.8879084967320261</v>
      </c>
      <c r="Q1137" s="72"/>
      <c r="R1137" s="72"/>
      <c r="S1137" s="72">
        <f t="shared" si="637"/>
        <v>0.91815694377437818</v>
      </c>
      <c r="T1137" s="72">
        <f t="shared" si="638"/>
        <v>9.9999999999999978E-2</v>
      </c>
      <c r="U1137" s="72">
        <f t="shared" si="639"/>
        <v>0.30000000000000004</v>
      </c>
      <c r="V1137" s="72">
        <f t="shared" si="640"/>
        <v>0.7511688564446426</v>
      </c>
      <c r="W1137" s="72">
        <f t="shared" si="641"/>
        <v>0.85463930212207395</v>
      </c>
      <c r="X1137" s="72">
        <f t="shared" si="642"/>
        <v>0.24238578680203043</v>
      </c>
      <c r="Y1137" s="72">
        <f t="shared" si="643"/>
        <v>0.16571629300004995</v>
      </c>
      <c r="Z1137" s="72">
        <f t="shared" si="644"/>
        <v>0.31756940492000257</v>
      </c>
      <c r="AA1137" s="72">
        <f t="shared" si="645"/>
        <v>6.7487970812173309E-2</v>
      </c>
      <c r="AB1137" s="72">
        <f t="shared" si="646"/>
        <v>0.1120915032679739</v>
      </c>
      <c r="AC1137" s="72"/>
      <c r="AD1137" s="72"/>
      <c r="AE1137" s="72">
        <f t="shared" si="647"/>
        <v>8.1843056225621838E-2</v>
      </c>
      <c r="AF1137" s="72">
        <f t="shared" si="648"/>
        <v>0.9</v>
      </c>
      <c r="AG1137" s="72">
        <f t="shared" si="649"/>
        <v>0.7</v>
      </c>
      <c r="AH1137" s="72">
        <f t="shared" si="650"/>
        <v>0.24883114355535735</v>
      </c>
      <c r="AI1137" s="72">
        <f t="shared" si="651"/>
        <v>0.14536069787792605</v>
      </c>
      <c r="AJ1137" s="72">
        <f>(AV1137-Driver!$K$179)/(Driver!$L$179-Driver!$K$179)</f>
        <v>6.3169768753525091E-2</v>
      </c>
      <c r="AK1137" s="72">
        <f>(AW1137-Driver!$K$180)/(Driver!$L$180-Driver!$K$180)</f>
        <v>0.44582749629284069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2.862314029893781E-2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45.611050993310386</v>
      </c>
      <c r="AX1137" s="70">
        <f t="shared" si="654"/>
        <v>7.4331246442800225</v>
      </c>
      <c r="AY1137" s="70">
        <f>IFERROR(Driver!$K$19/Data!BH1137/Data!BI1137*Data!BK1137*Data!BL1137,"")</f>
        <v>0.1138906081517307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0.77056728546855879</v>
      </c>
      <c r="L1138" s="72">
        <f t="shared" si="632"/>
        <v>0.71100233663685453</v>
      </c>
      <c r="M1138" s="72">
        <f t="shared" si="633"/>
        <v>0.83013223430026306</v>
      </c>
      <c r="N1138" s="72">
        <f t="shared" si="634"/>
        <v>0.94866723581863022</v>
      </c>
      <c r="O1138" s="72">
        <f t="shared" si="635"/>
        <v>0.79113306185340082</v>
      </c>
      <c r="P1138" s="72">
        <f t="shared" si="636"/>
        <v>0.75059640522875815</v>
      </c>
      <c r="Q1138" s="72"/>
      <c r="R1138" s="72"/>
      <c r="S1138" s="72">
        <f t="shared" si="637"/>
        <v>0.83396776528257521</v>
      </c>
      <c r="T1138" s="72">
        <f t="shared" si="638"/>
        <v>0.8859986317219205</v>
      </c>
      <c r="U1138" s="72">
        <f t="shared" si="639"/>
        <v>0.70039630300741884</v>
      </c>
      <c r="V1138" s="72">
        <f t="shared" si="640"/>
        <v>0.74896743459238868</v>
      </c>
      <c r="W1138" s="72">
        <f t="shared" si="641"/>
        <v>0.88785058836230168</v>
      </c>
      <c r="X1138" s="72">
        <f t="shared" si="642"/>
        <v>0.28899766336314553</v>
      </c>
      <c r="Y1138" s="72">
        <f t="shared" si="643"/>
        <v>0.16986776569973694</v>
      </c>
      <c r="Z1138" s="72">
        <f t="shared" si="644"/>
        <v>5.1332764181369783E-2</v>
      </c>
      <c r="AA1138" s="72">
        <f t="shared" si="645"/>
        <v>0.20886693814659921</v>
      </c>
      <c r="AB1138" s="72">
        <f t="shared" si="646"/>
        <v>0.2494035947712418</v>
      </c>
      <c r="AC1138" s="72"/>
      <c r="AD1138" s="72"/>
      <c r="AE1138" s="72">
        <f t="shared" si="647"/>
        <v>0.16603223471742484</v>
      </c>
      <c r="AF1138" s="72">
        <f t="shared" si="648"/>
        <v>0.11400136827807951</v>
      </c>
      <c r="AG1138" s="72">
        <f t="shared" si="649"/>
        <v>0.29960369699258116</v>
      </c>
      <c r="AH1138" s="72">
        <f t="shared" si="650"/>
        <v>0.25103256540761132</v>
      </c>
      <c r="AI1138" s="72">
        <f t="shared" si="651"/>
        <v>0.11214941163769836</v>
      </c>
      <c r="AJ1138" s="72">
        <f>(AV1138-Driver!$K$179)/(Driver!$L$179-Driver!$K$179)</f>
        <v>0.59455321891870105</v>
      </c>
      <c r="AK1138" s="72">
        <f>(AW1138-Driver!$K$180)/(Driver!$L$180-Driver!$K$180)</f>
        <v>9.4024158342102371E-2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11.368140355571597</v>
      </c>
      <c r="AX1138" s="70">
        <f t="shared" si="654"/>
        <v>5.0369948776323277</v>
      </c>
      <c r="AY1138" s="70">
        <f>IFERROR(Driver!$K$19/Data!BH1138/Data!BI1138*Data!BK1138*Data!BL1138,"")</f>
        <v>1.2134984191157419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0.82636412783165869</v>
      </c>
      <c r="L1139" s="72">
        <f t="shared" si="632"/>
        <v>0.79991539763113373</v>
      </c>
      <c r="M1139" s="72">
        <f t="shared" si="633"/>
        <v>0.85281285803218365</v>
      </c>
      <c r="N1139" s="72">
        <f t="shared" si="634"/>
        <v>0.94171093404161133</v>
      </c>
      <c r="O1139" s="72">
        <f t="shared" si="635"/>
        <v>0.95741391456474367</v>
      </c>
      <c r="P1139" s="72">
        <f t="shared" si="636"/>
        <v>0.65931372549019618</v>
      </c>
      <c r="Q1139" s="72"/>
      <c r="R1139" s="72"/>
      <c r="S1139" s="72">
        <f t="shared" si="637"/>
        <v>0.99502580738865698</v>
      </c>
      <c r="T1139" s="72">
        <f t="shared" si="638"/>
        <v>0.68271946961726915</v>
      </c>
      <c r="U1139" s="72">
        <f t="shared" si="639"/>
        <v>0.30000000000000004</v>
      </c>
      <c r="V1139" s="72">
        <f t="shared" si="640"/>
        <v>0.75599552070532838</v>
      </c>
      <c r="W1139" s="72">
        <f t="shared" si="641"/>
        <v>0.8643199467286915</v>
      </c>
      <c r="X1139" s="72">
        <f t="shared" si="642"/>
        <v>0.20008460236886633</v>
      </c>
      <c r="Y1139" s="72">
        <f t="shared" si="643"/>
        <v>0.14718714196781632</v>
      </c>
      <c r="Z1139" s="72">
        <f t="shared" si="644"/>
        <v>5.8289065958388675E-2</v>
      </c>
      <c r="AA1139" s="72">
        <f t="shared" si="645"/>
        <v>4.2586085435256361E-2</v>
      </c>
      <c r="AB1139" s="72">
        <f t="shared" si="646"/>
        <v>0.34068627450980388</v>
      </c>
      <c r="AC1139" s="72"/>
      <c r="AD1139" s="72"/>
      <c r="AE1139" s="72">
        <f t="shared" si="647"/>
        <v>4.9741926113429924E-3</v>
      </c>
      <c r="AF1139" s="72">
        <f t="shared" si="648"/>
        <v>0.31728053038273085</v>
      </c>
      <c r="AG1139" s="72">
        <f t="shared" si="649"/>
        <v>0.7</v>
      </c>
      <c r="AH1139" s="72">
        <f t="shared" si="650"/>
        <v>0.24400447929467159</v>
      </c>
      <c r="AI1139" s="72">
        <f t="shared" si="651"/>
        <v>0.13568005327130853</v>
      </c>
      <c r="AJ1139" s="72">
        <f>(AV1139-Driver!$K$179)/(Driver!$L$179-Driver!$K$179)</f>
        <v>0.10547095318668921</v>
      </c>
      <c r="AK1139" s="72">
        <f>(AW1139-Driver!$K$180)/(Driver!$L$180-Driver!$K$180)</f>
        <v>0.63691438726658745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64.210565624901477</v>
      </c>
      <c r="AX1139" s="70">
        <f t="shared" si="654"/>
        <v>5.0996015936254979</v>
      </c>
      <c r="AY1139" s="70">
        <f>IFERROR(Driver!$K$19/Data!BH1139/Data!BI1139*Data!BK1139*Data!BL1139,"")</f>
        <v>0.2129744556989199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0.7980925381961419</v>
      </c>
      <c r="L1140" s="72">
        <f t="shared" si="632"/>
        <v>0.74912174683748289</v>
      </c>
      <c r="M1140" s="72">
        <f t="shared" si="633"/>
        <v>0.84706332955480101</v>
      </c>
      <c r="N1140" s="72">
        <f t="shared" si="634"/>
        <v>0.75094700562828054</v>
      </c>
      <c r="O1140" s="72">
        <f t="shared" si="635"/>
        <v>0.98795540133677606</v>
      </c>
      <c r="P1140" s="72">
        <f t="shared" si="636"/>
        <v>0.80228758169934644</v>
      </c>
      <c r="Q1140" s="72"/>
      <c r="R1140" s="72"/>
      <c r="S1140" s="72">
        <f t="shared" si="637"/>
        <v>0.81620505925655151</v>
      </c>
      <c r="T1140" s="72">
        <f t="shared" si="638"/>
        <v>0.89885597569132747</v>
      </c>
      <c r="U1140" s="72">
        <f t="shared" si="639"/>
        <v>0.66066399517405605</v>
      </c>
      <c r="V1140" s="72">
        <f t="shared" si="640"/>
        <v>0.80102487960584123</v>
      </c>
      <c r="W1140" s="72">
        <f t="shared" si="641"/>
        <v>0.92012195121951224</v>
      </c>
      <c r="X1140" s="72">
        <f t="shared" si="642"/>
        <v>0.25087825316251711</v>
      </c>
      <c r="Y1140" s="72">
        <f t="shared" si="643"/>
        <v>0.15293667044519896</v>
      </c>
      <c r="Z1140" s="72">
        <f t="shared" si="644"/>
        <v>0.24905299437171941</v>
      </c>
      <c r="AA1140" s="72">
        <f t="shared" si="645"/>
        <v>1.204459866322391E-2</v>
      </c>
      <c r="AB1140" s="72">
        <f t="shared" si="646"/>
        <v>0.19771241830065356</v>
      </c>
      <c r="AC1140" s="72"/>
      <c r="AD1140" s="72"/>
      <c r="AE1140" s="72">
        <f t="shared" si="647"/>
        <v>0.18379494074344846</v>
      </c>
      <c r="AF1140" s="72">
        <f t="shared" si="648"/>
        <v>0.10114402430867252</v>
      </c>
      <c r="AG1140" s="72">
        <f t="shared" si="649"/>
        <v>0.339336004825944</v>
      </c>
      <c r="AH1140" s="72">
        <f t="shared" si="650"/>
        <v>0.19897512039415882</v>
      </c>
      <c r="AI1140" s="72">
        <f t="shared" si="651"/>
        <v>7.9878048780487765E-2</v>
      </c>
      <c r="AJ1140" s="72">
        <f>(AV1140-Driver!$K$179)/(Driver!$L$179-Driver!$K$179)</f>
        <v>5.4677302393038425E-2</v>
      </c>
      <c r="AK1140" s="72">
        <f>(AW1140-Driver!$K$180)/(Driver!$L$180-Driver!$K$180)</f>
        <v>0.10660409222578955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12.592612966653196</v>
      </c>
      <c r="AX1140" s="70">
        <f t="shared" si="654"/>
        <v>2.333523050654525</v>
      </c>
      <c r="AY1140" s="70">
        <f>IFERROR(Driver!$K$19/Data!BH1140/Data!BI1140*Data!BK1140*Data!BL1140,"")</f>
        <v>0.43034829276710124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0.76168421866381342</v>
      </c>
      <c r="L1141" s="72">
        <f t="shared" si="632"/>
        <v>0.79266376601401989</v>
      </c>
      <c r="M1141" s="72">
        <f t="shared" si="633"/>
        <v>0.73070467131360706</v>
      </c>
      <c r="N1141" s="72">
        <f t="shared" si="634"/>
        <v>0.65229399860873971</v>
      </c>
      <c r="O1141" s="72">
        <f t="shared" si="635"/>
        <v>0.69594746631247362</v>
      </c>
      <c r="P1141" s="72">
        <f t="shared" si="636"/>
        <v>0.84387254901960784</v>
      </c>
      <c r="Q1141" s="72"/>
      <c r="R1141" s="72"/>
      <c r="S1141" s="72">
        <f t="shared" si="637"/>
        <v>0.85546872195298995</v>
      </c>
      <c r="T1141" s="72">
        <f t="shared" si="638"/>
        <v>0.89700390667471708</v>
      </c>
      <c r="U1141" s="72">
        <f t="shared" si="639"/>
        <v>0.30000000000000004</v>
      </c>
      <c r="V1141" s="72">
        <f t="shared" si="640"/>
        <v>0.7697084454366494</v>
      </c>
      <c r="W1141" s="72">
        <f t="shared" si="641"/>
        <v>0.93821497548655475</v>
      </c>
      <c r="X1141" s="72">
        <f t="shared" si="642"/>
        <v>0.20733623398598017</v>
      </c>
      <c r="Y1141" s="72">
        <f t="shared" si="643"/>
        <v>0.26929532868639294</v>
      </c>
      <c r="Z1141" s="72">
        <f t="shared" si="644"/>
        <v>0.34770600139126034</v>
      </c>
      <c r="AA1141" s="72">
        <f t="shared" si="645"/>
        <v>0.30405253368752638</v>
      </c>
      <c r="AB1141" s="72">
        <f t="shared" si="646"/>
        <v>0.15612745098039213</v>
      </c>
      <c r="AC1141" s="72"/>
      <c r="AD1141" s="72"/>
      <c r="AE1141" s="72">
        <f t="shared" si="647"/>
        <v>0.14453127804701002</v>
      </c>
      <c r="AF1141" s="72">
        <f t="shared" si="648"/>
        <v>0.10299609332528287</v>
      </c>
      <c r="AG1141" s="72">
        <f t="shared" si="649"/>
        <v>0.7</v>
      </c>
      <c r="AH1141" s="72">
        <f t="shared" si="650"/>
        <v>0.23029155456335065</v>
      </c>
      <c r="AI1141" s="72">
        <f t="shared" si="651"/>
        <v>6.1785024513445239E-2</v>
      </c>
      <c r="AJ1141" s="72">
        <f>(AV1141-Driver!$K$179)/(Driver!$L$179-Driver!$K$179)</f>
        <v>9.8219321569575357E-2</v>
      </c>
      <c r="AK1141" s="72">
        <f>(AW1141-Driver!$K$180)/(Driver!$L$180-Driver!$K$180)</f>
        <v>0.14835700997012707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0.40016364479863747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16.656648969018839</v>
      </c>
      <c r="AX1141" s="70">
        <f t="shared" si="654"/>
        <v>1.4456459874786567</v>
      </c>
      <c r="AY1141" s="70">
        <f>IFERROR(Driver!$K$19/Data!BH1141/Data!BI1141*Data!BK1141*Data!BL1141,"")</f>
        <v>1.5922390202594658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0.77362079419682406</v>
      </c>
      <c r="L1142" s="72">
        <f t="shared" si="632"/>
        <v>0.79234147127548149</v>
      </c>
      <c r="M1142" s="72">
        <f t="shared" si="633"/>
        <v>0.75490011711816674</v>
      </c>
      <c r="N1142" s="72">
        <f t="shared" si="634"/>
        <v>0.60277777777777786</v>
      </c>
      <c r="O1142" s="72">
        <f t="shared" si="635"/>
        <v>0.81245361932835647</v>
      </c>
      <c r="P1142" s="72">
        <f t="shared" si="636"/>
        <v>0.84946895424836599</v>
      </c>
      <c r="Q1142" s="72"/>
      <c r="R1142" s="72"/>
      <c r="S1142" s="72">
        <f t="shared" si="637"/>
        <v>0.83805832871285069</v>
      </c>
      <c r="T1142" s="72">
        <f t="shared" si="638"/>
        <v>0.92522296836858953</v>
      </c>
      <c r="U1142" s="72">
        <f t="shared" si="639"/>
        <v>0.30000000000000004</v>
      </c>
      <c r="V1142" s="72">
        <f t="shared" si="640"/>
        <v>0.76223514216194799</v>
      </c>
      <c r="W1142" s="72">
        <f t="shared" si="641"/>
        <v>0.96920571681527856</v>
      </c>
      <c r="X1142" s="72">
        <f t="shared" si="642"/>
        <v>0.20765852872451854</v>
      </c>
      <c r="Y1142" s="72">
        <f t="shared" si="643"/>
        <v>0.24509988288183324</v>
      </c>
      <c r="Z1142" s="72">
        <f t="shared" si="644"/>
        <v>0.3972222222222222</v>
      </c>
      <c r="AA1142" s="72">
        <f t="shared" si="645"/>
        <v>0.18754638067164356</v>
      </c>
      <c r="AB1142" s="72">
        <f t="shared" si="646"/>
        <v>0.15053104575163395</v>
      </c>
      <c r="AC1142" s="72"/>
      <c r="AD1142" s="72"/>
      <c r="AE1142" s="72">
        <f t="shared" si="647"/>
        <v>0.16194167128714929</v>
      </c>
      <c r="AF1142" s="72">
        <f t="shared" si="648"/>
        <v>7.4777031631410473E-2</v>
      </c>
      <c r="AG1142" s="72">
        <f t="shared" si="649"/>
        <v>0.7</v>
      </c>
      <c r="AH1142" s="72">
        <f t="shared" si="650"/>
        <v>0.23776485783805207</v>
      </c>
      <c r="AI1142" s="72">
        <f t="shared" si="651"/>
        <v>3.0794283184721452E-2</v>
      </c>
      <c r="AJ1142" s="72">
        <f>(AV1142-Driver!$K$179)/(Driver!$L$179-Driver!$K$179)</f>
        <v>9.7897026831036987E-2</v>
      </c>
      <c r="AK1142" s="72">
        <f>(AW1142-Driver!$K$180)/(Driver!$L$180-Driver!$K$180)</f>
        <v>0.14425605171771136</v>
      </c>
      <c r="AL1142" s="72">
        <f>(AX1142-Driver!$K$181)/(Driver!$L$181-Driver!$K$181)</f>
        <v>0</v>
      </c>
      <c r="AM1142" s="72">
        <f>(AY1142-Driver!$K$182)/(Driver!$L$182-Driver!$K$182)</f>
        <v>0.28365749178275468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16.257480650194552</v>
      </c>
      <c r="AX1142" s="70">
        <f t="shared" si="654"/>
        <v>1</v>
      </c>
      <c r="AY1142" s="70">
        <f>IFERROR(Driver!$K$19/Data!BH1142/Data!BI1142*Data!BK1142*Data!BL1142,"")</f>
        <v>1.1286645667991693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0.78886567041642808</v>
      </c>
      <c r="L1143" s="72">
        <f t="shared" si="632"/>
        <v>0.72989686568366774</v>
      </c>
      <c r="M1143" s="72">
        <f t="shared" si="633"/>
        <v>0.84783447514918853</v>
      </c>
      <c r="N1143" s="72">
        <f t="shared" si="634"/>
        <v>0.84201131980016442</v>
      </c>
      <c r="O1143" s="72">
        <f t="shared" si="635"/>
        <v>0.93168001414413315</v>
      </c>
      <c r="P1143" s="72">
        <f t="shared" si="636"/>
        <v>0.76981209150326801</v>
      </c>
      <c r="Q1143" s="72"/>
      <c r="R1143" s="72"/>
      <c r="S1143" s="72">
        <f t="shared" si="637"/>
        <v>0.80578579871562384</v>
      </c>
      <c r="T1143" s="72">
        <f t="shared" si="638"/>
        <v>0.53776927596458757</v>
      </c>
      <c r="U1143" s="72">
        <f t="shared" si="639"/>
        <v>0.30000000000000004</v>
      </c>
      <c r="V1143" s="72">
        <f t="shared" si="640"/>
        <v>0.75726075355570144</v>
      </c>
      <c r="W1143" s="72">
        <f t="shared" si="641"/>
        <v>0.93351657367902852</v>
      </c>
      <c r="X1143" s="72">
        <f t="shared" si="642"/>
        <v>0.27010313431633226</v>
      </c>
      <c r="Y1143" s="72">
        <f t="shared" si="643"/>
        <v>0.15216552485081145</v>
      </c>
      <c r="Z1143" s="72">
        <f t="shared" si="644"/>
        <v>0.15798868019983553</v>
      </c>
      <c r="AA1143" s="72">
        <f t="shared" si="645"/>
        <v>6.8319985855866822E-2</v>
      </c>
      <c r="AB1143" s="72">
        <f t="shared" si="646"/>
        <v>0.23018790849673199</v>
      </c>
      <c r="AC1143" s="72"/>
      <c r="AD1143" s="72"/>
      <c r="AE1143" s="72">
        <f t="shared" si="647"/>
        <v>0.19421420128437614</v>
      </c>
      <c r="AF1143" s="72">
        <f t="shared" si="648"/>
        <v>0.46223072403541243</v>
      </c>
      <c r="AG1143" s="72">
        <f t="shared" si="649"/>
        <v>0.7</v>
      </c>
      <c r="AH1143" s="72">
        <f t="shared" si="650"/>
        <v>0.24273924644429859</v>
      </c>
      <c r="AI1143" s="72">
        <f t="shared" si="651"/>
        <v>6.6483426320971456E-2</v>
      </c>
      <c r="AJ1143" s="72">
        <f>(AV1143-Driver!$K$179)/(Driver!$L$179-Driver!$K$179)</f>
        <v>3.5452421239223264E-2</v>
      </c>
      <c r="AK1143" s="72">
        <f>(AW1143-Driver!$K$180)/(Driver!$L$180-Driver!$K$180)</f>
        <v>8.1330846266375878E-2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2.7791125255244291E-2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10.132632035389324</v>
      </c>
      <c r="AX1143" s="70">
        <f t="shared" si="654"/>
        <v>3.1531018782014799</v>
      </c>
      <c r="AY1143" s="70">
        <f>IFERROR(Driver!$K$19/Data!BH1143/Data!BI1143*Data!BK1143*Data!BL1143,"")</f>
        <v>0.11058004549759873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0.81577007824182046</v>
      </c>
      <c r="L1144" s="72">
        <f t="shared" si="632"/>
        <v>0.79790105551526869</v>
      </c>
      <c r="M1144" s="72">
        <f t="shared" si="633"/>
        <v>0.83363910096837235</v>
      </c>
      <c r="N1144" s="72">
        <f t="shared" si="634"/>
        <v>0.72163884145955848</v>
      </c>
      <c r="O1144" s="72">
        <f t="shared" si="635"/>
        <v>0.96673761177235573</v>
      </c>
      <c r="P1144" s="72">
        <f t="shared" si="636"/>
        <v>0.81254084967320261</v>
      </c>
      <c r="Q1144" s="72"/>
      <c r="R1144" s="72"/>
      <c r="S1144" s="72">
        <f t="shared" si="637"/>
        <v>0.96123317102097938</v>
      </c>
      <c r="T1144" s="72">
        <f t="shared" si="638"/>
        <v>0.37177509677673493</v>
      </c>
      <c r="U1144" s="72">
        <f t="shared" si="639"/>
        <v>0.30000000000000004</v>
      </c>
      <c r="V1144" s="72">
        <f t="shared" si="640"/>
        <v>0.75101386522377789</v>
      </c>
      <c r="W1144" s="72">
        <f t="shared" si="641"/>
        <v>0.85764717372359289</v>
      </c>
      <c r="X1144" s="72">
        <f t="shared" si="642"/>
        <v>0.20209894448473129</v>
      </c>
      <c r="Y1144" s="72">
        <f t="shared" si="643"/>
        <v>0.16636089903162771</v>
      </c>
      <c r="Z1144" s="72">
        <f t="shared" si="644"/>
        <v>0.27836115854044147</v>
      </c>
      <c r="AA1144" s="72">
        <f t="shared" si="645"/>
        <v>3.3262388227644282E-2</v>
      </c>
      <c r="AB1144" s="72">
        <f t="shared" si="646"/>
        <v>0.18745915032679739</v>
      </c>
      <c r="AC1144" s="72"/>
      <c r="AD1144" s="72"/>
      <c r="AE1144" s="72">
        <f t="shared" si="647"/>
        <v>3.8766828979020562E-2</v>
      </c>
      <c r="AF1144" s="72">
        <f t="shared" si="648"/>
        <v>0.62822490322326507</v>
      </c>
      <c r="AG1144" s="72">
        <f t="shared" si="649"/>
        <v>0.7</v>
      </c>
      <c r="AH1144" s="72">
        <f t="shared" si="650"/>
        <v>0.24898613477622206</v>
      </c>
      <c r="AI1144" s="72">
        <f t="shared" si="651"/>
        <v>0.14235282627640714</v>
      </c>
      <c r="AJ1144" s="72">
        <f>(AV1144-Driver!$K$179)/(Driver!$L$179-Driver!$K$179)</f>
        <v>0.10345661107082424</v>
      </c>
      <c r="AK1144" s="72">
        <f>(AW1144-Driver!$K$180)/(Driver!$L$180-Driver!$K$180)</f>
        <v>0.51417118216046598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6.2848722883466837E-2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52.263309443872572</v>
      </c>
      <c r="AX1144" s="70">
        <f t="shared" si="654"/>
        <v>7.080250426863973</v>
      </c>
      <c r="AY1144" s="70">
        <f>IFERROR(Driver!$K$19/Data!BH1144/Data!BI1144*Data!BK1144*Data!BL1144,"")</f>
        <v>0.25007316443972633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1</v>
      </c>
      <c r="H1145" s="43" t="b">
        <f t="shared" si="629"/>
        <v>1</v>
      </c>
      <c r="I1145" s="43">
        <f t="shared" si="630"/>
        <v>2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0.8746432172165437</v>
      </c>
      <c r="L1145" s="72">
        <f t="shared" si="632"/>
        <v>0.9429739746998631</v>
      </c>
      <c r="M1145" s="72">
        <f t="shared" si="633"/>
        <v>0.80631245973322441</v>
      </c>
      <c r="N1145" s="72">
        <f t="shared" si="634"/>
        <v>0.70013754505786374</v>
      </c>
      <c r="O1145" s="72">
        <f t="shared" si="635"/>
        <v>0.97598937662546958</v>
      </c>
      <c r="P1145" s="72">
        <f t="shared" si="636"/>
        <v>0.74281045751633989</v>
      </c>
      <c r="Q1145" s="72"/>
      <c r="R1145" s="72"/>
      <c r="S1145" s="72">
        <f t="shared" si="637"/>
        <v>0.94989414843897058</v>
      </c>
      <c r="T1145" s="72">
        <f t="shared" si="638"/>
        <v>0.97322089706565151</v>
      </c>
      <c r="U1145" s="72">
        <f t="shared" si="639"/>
        <v>0.8138849636178993</v>
      </c>
      <c r="V1145" s="72">
        <f t="shared" si="640"/>
        <v>0.80240977351396425</v>
      </c>
      <c r="W1145" s="72">
        <f t="shared" si="641"/>
        <v>0.86699154929577471</v>
      </c>
      <c r="X1145" s="72">
        <f t="shared" si="642"/>
        <v>5.7026025300136896E-2</v>
      </c>
      <c r="Y1145" s="72">
        <f t="shared" si="643"/>
        <v>0.19368754026677557</v>
      </c>
      <c r="Z1145" s="72">
        <f t="shared" si="644"/>
        <v>0.2998624549421362</v>
      </c>
      <c r="AA1145" s="72">
        <f t="shared" si="645"/>
        <v>2.4010623374530374E-2</v>
      </c>
      <c r="AB1145" s="72">
        <f t="shared" si="646"/>
        <v>0.25718954248366016</v>
      </c>
      <c r="AC1145" s="72"/>
      <c r="AD1145" s="72"/>
      <c r="AE1145" s="72">
        <f t="shared" si="647"/>
        <v>5.0105851561029396E-2</v>
      </c>
      <c r="AF1145" s="72">
        <f t="shared" si="648"/>
        <v>2.6779102934348459E-2</v>
      </c>
      <c r="AG1145" s="72">
        <f t="shared" si="649"/>
        <v>0.18611503638210064</v>
      </c>
      <c r="AH1145" s="72">
        <f t="shared" si="650"/>
        <v>0.19759022648603575</v>
      </c>
      <c r="AI1145" s="72">
        <f t="shared" si="651"/>
        <v>0.13300845070422534</v>
      </c>
      <c r="AJ1145" s="72">
        <f>(AV1145-Driver!$K$179)/(Driver!$L$179-Driver!$K$179)</f>
        <v>0.36258158085569242</v>
      </c>
      <c r="AK1145" s="72">
        <f>(AW1145-Driver!$K$180)/(Driver!$L$180-Driver!$K$180)</f>
        <v>0.58182899911457997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7.2100487736580746E-2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58.848808584954128</v>
      </c>
      <c r="AX1145" s="70">
        <f t="shared" si="654"/>
        <v>7.2737620944792258</v>
      </c>
      <c r="AY1145" s="70">
        <f>IFERROR(Driver!$K$19/Data!BH1145/Data!BI1145*Data!BK1145*Data!BL1145,"")</f>
        <v>0.28688565652107395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0.79210737473285942</v>
      </c>
      <c r="L1146" s="72">
        <f t="shared" si="632"/>
        <v>0.74158004995568449</v>
      </c>
      <c r="M1146" s="72">
        <f t="shared" si="633"/>
        <v>0.84263469951003434</v>
      </c>
      <c r="N1146" s="72">
        <f t="shared" si="634"/>
        <v>0.80596502877379372</v>
      </c>
      <c r="O1146" s="72">
        <f t="shared" si="635"/>
        <v>0.95543580178245313</v>
      </c>
      <c r="P1146" s="72">
        <f t="shared" si="636"/>
        <v>0.76650326797385626</v>
      </c>
      <c r="Q1146" s="72"/>
      <c r="R1146" s="72"/>
      <c r="S1146" s="72">
        <f t="shared" si="637"/>
        <v>0.80940976254442698</v>
      </c>
      <c r="T1146" s="72">
        <f t="shared" si="638"/>
        <v>0.97474307598719268</v>
      </c>
      <c r="U1146" s="72">
        <f t="shared" si="639"/>
        <v>0.58133280148333966</v>
      </c>
      <c r="V1146" s="72">
        <f t="shared" si="640"/>
        <v>0.8012762336925694</v>
      </c>
      <c r="W1146" s="72">
        <f t="shared" si="641"/>
        <v>0.91126760563380282</v>
      </c>
      <c r="X1146" s="72">
        <f t="shared" si="642"/>
        <v>0.25841995004431551</v>
      </c>
      <c r="Y1146" s="72">
        <f t="shared" si="643"/>
        <v>0.15736530048996564</v>
      </c>
      <c r="Z1146" s="72">
        <f t="shared" si="644"/>
        <v>0.19403497122620625</v>
      </c>
      <c r="AA1146" s="72">
        <f t="shared" si="645"/>
        <v>4.4564198217546876E-2</v>
      </c>
      <c r="AB1146" s="72">
        <f t="shared" si="646"/>
        <v>0.23349673202614377</v>
      </c>
      <c r="AC1146" s="72"/>
      <c r="AD1146" s="72"/>
      <c r="AE1146" s="72">
        <f t="shared" si="647"/>
        <v>0.19059023745557305</v>
      </c>
      <c r="AF1146" s="72">
        <f t="shared" si="648"/>
        <v>2.5256924012807269E-2</v>
      </c>
      <c r="AG1146" s="72">
        <f t="shared" si="649"/>
        <v>0.41866719851666029</v>
      </c>
      <c r="AH1146" s="72">
        <f t="shared" si="650"/>
        <v>0.19872376630743055</v>
      </c>
      <c r="AI1146" s="72">
        <f t="shared" si="651"/>
        <v>8.8732394366197176E-2</v>
      </c>
      <c r="AJ1146" s="72">
        <f>(AV1146-Driver!$K$179)/(Driver!$L$179-Driver!$K$179)</f>
        <v>4.713560551124002E-2</v>
      </c>
      <c r="AK1146" s="72">
        <f>(AW1146-Driver!$K$180)/(Driver!$L$180-Driver!$K$180)</f>
        <v>7.5870789111313175E-2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5.1546912893564244E-2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9.6011753120766574</v>
      </c>
      <c r="AX1146" s="70">
        <f t="shared" si="654"/>
        <v>2.8286852589641436</v>
      </c>
      <c r="AY1146" s="70">
        <f>IFERROR(Driver!$K$19/Data!BH1146/Data!BI1146*Data!BK1146*Data!BL1146,"")</f>
        <v>0.20510360486232809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0.79118054065554544</v>
      </c>
      <c r="L1147" s="72">
        <f t="shared" si="632"/>
        <v>0.73215292885343652</v>
      </c>
      <c r="M1147" s="72">
        <f t="shared" si="633"/>
        <v>0.85020815245765435</v>
      </c>
      <c r="N1147" s="72">
        <f t="shared" si="634"/>
        <v>0.84137892872952635</v>
      </c>
      <c r="O1147" s="72">
        <f t="shared" si="635"/>
        <v>0.96488278354539747</v>
      </c>
      <c r="P1147" s="72">
        <f t="shared" si="636"/>
        <v>0.74436274509803924</v>
      </c>
      <c r="Q1147" s="72"/>
      <c r="R1147" s="72"/>
      <c r="S1147" s="72">
        <f t="shared" si="637"/>
        <v>0.8058710429870497</v>
      </c>
      <c r="T1147" s="72">
        <f t="shared" si="638"/>
        <v>0.93561873414593011</v>
      </c>
      <c r="U1147" s="72">
        <f t="shared" si="639"/>
        <v>0.78855588344078398</v>
      </c>
      <c r="V1147" s="72">
        <f t="shared" si="640"/>
        <v>0.83240092119214482</v>
      </c>
      <c r="W1147" s="72">
        <f t="shared" si="641"/>
        <v>0.63869801084990963</v>
      </c>
      <c r="X1147" s="72">
        <f t="shared" si="642"/>
        <v>0.26784707114656348</v>
      </c>
      <c r="Y1147" s="72">
        <f t="shared" si="643"/>
        <v>0.14979184754234562</v>
      </c>
      <c r="Z1147" s="72">
        <f t="shared" si="644"/>
        <v>0.15862107127047365</v>
      </c>
      <c r="AA1147" s="72">
        <f t="shared" si="645"/>
        <v>3.511721645460248E-2</v>
      </c>
      <c r="AB1147" s="72">
        <f t="shared" si="646"/>
        <v>0.25563725490196076</v>
      </c>
      <c r="AC1147" s="72"/>
      <c r="AD1147" s="72"/>
      <c r="AE1147" s="72">
        <f t="shared" si="647"/>
        <v>0.19412895701295035</v>
      </c>
      <c r="AF1147" s="72">
        <f t="shared" si="648"/>
        <v>6.4381265854069891E-2</v>
      </c>
      <c r="AG1147" s="72">
        <f t="shared" si="649"/>
        <v>0.21144411655921597</v>
      </c>
      <c r="AH1147" s="72">
        <f t="shared" si="650"/>
        <v>0.16759907880785513</v>
      </c>
      <c r="AI1147" s="72">
        <f t="shared" si="651"/>
        <v>0.36130198915009037</v>
      </c>
      <c r="AJ1147" s="72">
        <f>(AV1147-Driver!$K$179)/(Driver!$L$179-Driver!$K$179)</f>
        <v>3.7708484408992021E-2</v>
      </c>
      <c r="AK1147" s="72">
        <f>(AW1147-Driver!$K$180)/(Driver!$L$180-Driver!$K$180)</f>
        <v>5.8800365885854446E-2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6.0993894656508639E-2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7.9396192266150267</v>
      </c>
      <c r="AX1147" s="70">
        <f t="shared" si="654"/>
        <v>3.1474103585657369</v>
      </c>
      <c r="AY1147" s="70">
        <f>IFERROR(Driver!$K$19/Data!BH1147/Data!BI1147*Data!BK1147*Data!BL1147,"")</f>
        <v>0.24269285911406976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1</v>
      </c>
      <c r="J1148" s="43" t="b">
        <f t="array" ref="J1148">NOT(OR(($H$9:$H$1273=TRUE)*($I$9:$I$1273&gt;0)*($BT$9:$BT$1273=BT1148)*($K$9:$K$1273&gt;K1148)))</f>
        <v>0</v>
      </c>
      <c r="K1148" s="72">
        <f t="shared" si="631"/>
        <v>0.76336915528339677</v>
      </c>
      <c r="L1148" s="72">
        <f t="shared" si="632"/>
        <v>0.77904681331077275</v>
      </c>
      <c r="M1148" s="72">
        <f t="shared" si="633"/>
        <v>0.74769149725602091</v>
      </c>
      <c r="N1148" s="72">
        <f t="shared" si="634"/>
        <v>0.68011920571681528</v>
      </c>
      <c r="O1148" s="72">
        <f t="shared" si="635"/>
        <v>0.74391933833882895</v>
      </c>
      <c r="P1148" s="72">
        <f t="shared" si="636"/>
        <v>0.81903594771241828</v>
      </c>
      <c r="Q1148" s="72"/>
      <c r="R1148" s="72"/>
      <c r="S1148" s="72">
        <f t="shared" si="637"/>
        <v>0.84831858585424869</v>
      </c>
      <c r="T1148" s="72">
        <f t="shared" si="638"/>
        <v>0.88788183446802249</v>
      </c>
      <c r="U1148" s="72">
        <f t="shared" si="639"/>
        <v>0.30000000000000004</v>
      </c>
      <c r="V1148" s="72">
        <f t="shared" si="640"/>
        <v>0.7681248525123795</v>
      </c>
      <c r="W1148" s="72">
        <f t="shared" si="641"/>
        <v>0.89879674017257916</v>
      </c>
      <c r="X1148" s="72">
        <f t="shared" si="642"/>
        <v>0.22095318668922728</v>
      </c>
      <c r="Y1148" s="72">
        <f t="shared" si="643"/>
        <v>0.25230850274397915</v>
      </c>
      <c r="Z1148" s="72">
        <f t="shared" si="644"/>
        <v>0.31988079428318467</v>
      </c>
      <c r="AA1148" s="72">
        <f t="shared" si="645"/>
        <v>0.25608066166117105</v>
      </c>
      <c r="AB1148" s="72">
        <f t="shared" si="646"/>
        <v>0.18096405228758167</v>
      </c>
      <c r="AC1148" s="72"/>
      <c r="AD1148" s="72"/>
      <c r="AE1148" s="72">
        <f t="shared" si="647"/>
        <v>0.15168141414575129</v>
      </c>
      <c r="AF1148" s="72">
        <f t="shared" si="648"/>
        <v>0.11211816553197754</v>
      </c>
      <c r="AG1148" s="72">
        <f t="shared" si="649"/>
        <v>0.7</v>
      </c>
      <c r="AH1148" s="72">
        <f t="shared" si="650"/>
        <v>0.2318751474876205</v>
      </c>
      <c r="AI1148" s="72">
        <f t="shared" si="651"/>
        <v>0.1012032598274209</v>
      </c>
      <c r="AJ1148" s="72">
        <f>(AV1148-Driver!$K$179)/(Driver!$L$179-Driver!$K$179)</f>
        <v>8.4602368866328242E-2</v>
      </c>
      <c r="AK1148" s="72">
        <f>(AW1148-Driver!$K$180)/(Driver!$L$180-Driver!$K$180)</f>
        <v>0.12571323129040263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0.35219177277228214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14.45260822754323</v>
      </c>
      <c r="AX1148" s="70">
        <f t="shared" si="654"/>
        <v>1.6960728514513377</v>
      </c>
      <c r="AY1148" s="70">
        <f>IFERROR(Driver!$K$19/Data!BH1148/Data!BI1148*Data!BK1148*Data!BL1148,"")</f>
        <v>1.4013603947069315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1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0.83766448752511824</v>
      </c>
      <c r="L1149" s="72">
        <f t="shared" si="632"/>
        <v>0.80519297397469991</v>
      </c>
      <c r="M1149" s="72">
        <f t="shared" si="633"/>
        <v>0.87013600107553679</v>
      </c>
      <c r="N1149" s="72">
        <f t="shared" si="634"/>
        <v>0.9214744197811926</v>
      </c>
      <c r="O1149" s="72">
        <f t="shared" si="635"/>
        <v>0.98656430239966597</v>
      </c>
      <c r="P1149" s="72">
        <f t="shared" si="636"/>
        <v>0.70236928104575158</v>
      </c>
      <c r="Q1149" s="72"/>
      <c r="R1149" s="72"/>
      <c r="S1149" s="72">
        <f t="shared" si="637"/>
        <v>0.98268453887698548</v>
      </c>
      <c r="T1149" s="72">
        <f t="shared" si="638"/>
        <v>0.93649464967955209</v>
      </c>
      <c r="U1149" s="72">
        <f t="shared" si="639"/>
        <v>0.79718153110536805</v>
      </c>
      <c r="V1149" s="72">
        <f t="shared" si="640"/>
        <v>0.77144417679865696</v>
      </c>
      <c r="W1149" s="72">
        <f t="shared" si="641"/>
        <v>0.85971467391304346</v>
      </c>
      <c r="X1149" s="72">
        <f t="shared" si="642"/>
        <v>0.19480702602530015</v>
      </c>
      <c r="Y1149" s="72">
        <f t="shared" si="643"/>
        <v>0.12986399892446326</v>
      </c>
      <c r="Z1149" s="72">
        <f t="shared" si="644"/>
        <v>7.85255802188074E-2</v>
      </c>
      <c r="AA1149" s="72">
        <f t="shared" si="645"/>
        <v>1.3435697600334029E-2</v>
      </c>
      <c r="AB1149" s="72">
        <f t="shared" si="646"/>
        <v>0.29763071895424836</v>
      </c>
      <c r="AC1149" s="72"/>
      <c r="AD1149" s="72"/>
      <c r="AE1149" s="72">
        <f t="shared" si="647"/>
        <v>1.7315461123014492E-2</v>
      </c>
      <c r="AF1149" s="72">
        <f t="shared" si="648"/>
        <v>6.3505350320447934E-2</v>
      </c>
      <c r="AG1149" s="72">
        <f t="shared" si="649"/>
        <v>0.2028184688946319</v>
      </c>
      <c r="AH1149" s="72">
        <f t="shared" si="650"/>
        <v>0.22855582320134304</v>
      </c>
      <c r="AI1149" s="72">
        <f t="shared" si="651"/>
        <v>0.14028532608695651</v>
      </c>
      <c r="AJ1149" s="72">
        <f>(AV1149-Driver!$K$179)/(Driver!$L$179-Driver!$K$179)</f>
        <v>0.50036258158085567</v>
      </c>
      <c r="AK1149" s="72">
        <f>(AW1149-Driver!$K$180)/(Driver!$L$180-Driver!$K$180)</f>
        <v>0.59966242816687276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8.267541351077709E-2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60.584632130459056</v>
      </c>
      <c r="AX1149" s="70">
        <f t="shared" si="654"/>
        <v>5.2817302219692666</v>
      </c>
      <c r="AY1149" s="70">
        <f>IFERROR(Driver!$K$19/Data!BH1149/Data!BI1149*Data!BK1149*Data!BL1149,"")</f>
        <v>0.32896296582411111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0.80348491151117363</v>
      </c>
      <c r="L1150" s="72">
        <f t="shared" si="632"/>
        <v>0.74912174683748289</v>
      </c>
      <c r="M1150" s="72">
        <f t="shared" si="633"/>
        <v>0.85784807618486436</v>
      </c>
      <c r="N1150" s="72">
        <f t="shared" si="634"/>
        <v>0.77877221273635622</v>
      </c>
      <c r="O1150" s="72">
        <f t="shared" si="635"/>
        <v>0.98672463019732171</v>
      </c>
      <c r="P1150" s="72">
        <f t="shared" si="636"/>
        <v>0.80804738562091505</v>
      </c>
      <c r="Q1150" s="72"/>
      <c r="R1150" s="72"/>
      <c r="S1150" s="72">
        <f t="shared" si="637"/>
        <v>0.81280291755467893</v>
      </c>
      <c r="T1150" s="72">
        <f t="shared" si="638"/>
        <v>0.90916422739035896</v>
      </c>
      <c r="U1150" s="72">
        <f t="shared" si="639"/>
        <v>0.90507745047772381</v>
      </c>
      <c r="V1150" s="72">
        <f t="shared" si="640"/>
        <v>0.8212081903262789</v>
      </c>
      <c r="W1150" s="72">
        <f t="shared" si="641"/>
        <v>0.87852422907488992</v>
      </c>
      <c r="X1150" s="72">
        <f t="shared" si="642"/>
        <v>0.25087825316251711</v>
      </c>
      <c r="Y1150" s="72">
        <f t="shared" si="643"/>
        <v>0.14215192381513569</v>
      </c>
      <c r="Z1150" s="72">
        <f t="shared" si="644"/>
        <v>0.22122778726364381</v>
      </c>
      <c r="AA1150" s="72">
        <f t="shared" si="645"/>
        <v>1.3275369802678322E-2</v>
      </c>
      <c r="AB1150" s="72">
        <f t="shared" si="646"/>
        <v>0.19195261437908495</v>
      </c>
      <c r="AC1150" s="72"/>
      <c r="AD1150" s="72"/>
      <c r="AE1150" s="72">
        <f t="shared" si="647"/>
        <v>0.18719708244532107</v>
      </c>
      <c r="AF1150" s="72">
        <f t="shared" si="648"/>
        <v>9.0835772609641055E-2</v>
      </c>
      <c r="AG1150" s="72">
        <f t="shared" si="649"/>
        <v>9.4922549522276189E-2</v>
      </c>
      <c r="AH1150" s="72">
        <f t="shared" si="650"/>
        <v>0.17879180967372105</v>
      </c>
      <c r="AI1150" s="72">
        <f t="shared" si="651"/>
        <v>0.12147577092511011</v>
      </c>
      <c r="AJ1150" s="72">
        <f>(AV1150-Driver!$K$179)/(Driver!$L$179-Driver!$K$179)</f>
        <v>5.4677302393038425E-2</v>
      </c>
      <c r="AK1150" s="72">
        <f>(AW1150-Driver!$K$180)/(Driver!$L$180-Driver!$K$180)</f>
        <v>0.11353501138399354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8.2835741308432798E-2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13.267236598009996</v>
      </c>
      <c r="AX1150" s="70">
        <f t="shared" si="654"/>
        <v>2.5839499146272056</v>
      </c>
      <c r="AY1150" s="70">
        <f>IFERROR(Driver!$K$19/Data!BH1150/Data!BI1150*Data!BK1150*Data!BL1150,"")</f>
        <v>0.32960090527407826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0.7534435233143949</v>
      </c>
      <c r="L1151" s="72">
        <f t="shared" si="632"/>
        <v>0.82996938199983883</v>
      </c>
      <c r="M1151" s="72">
        <f t="shared" si="633"/>
        <v>0.67691766462895098</v>
      </c>
      <c r="N1151" s="72">
        <f t="shared" si="634"/>
        <v>0.60277777777777786</v>
      </c>
      <c r="O1151" s="72">
        <f t="shared" si="635"/>
        <v>0.60322031414829058</v>
      </c>
      <c r="P1151" s="72">
        <f t="shared" si="636"/>
        <v>0.82475490196078438</v>
      </c>
      <c r="Q1151" s="72"/>
      <c r="R1151" s="72"/>
      <c r="S1151" s="72">
        <f t="shared" si="637"/>
        <v>0.84063081003179119</v>
      </c>
      <c r="T1151" s="72">
        <f t="shared" si="638"/>
        <v>0.88937227736149804</v>
      </c>
      <c r="U1151" s="72">
        <f t="shared" si="639"/>
        <v>0.30000000000000004</v>
      </c>
      <c r="V1151" s="72">
        <f t="shared" si="640"/>
        <v>0.77020901787037632</v>
      </c>
      <c r="W1151" s="72">
        <f t="shared" si="641"/>
        <v>0.9831815594763802</v>
      </c>
      <c r="X1151" s="72">
        <f t="shared" si="642"/>
        <v>0.17003061800016114</v>
      </c>
      <c r="Y1151" s="72">
        <f t="shared" si="643"/>
        <v>0.32308233537104908</v>
      </c>
      <c r="Z1151" s="72">
        <f t="shared" si="644"/>
        <v>0.3972222222222222</v>
      </c>
      <c r="AA1151" s="72">
        <f t="shared" si="645"/>
        <v>0.39677968585170942</v>
      </c>
      <c r="AB1151" s="72">
        <f t="shared" si="646"/>
        <v>0.17524509803921565</v>
      </c>
      <c r="AC1151" s="72"/>
      <c r="AD1151" s="72"/>
      <c r="AE1151" s="72">
        <f t="shared" si="647"/>
        <v>0.15936918996820879</v>
      </c>
      <c r="AF1151" s="72">
        <f t="shared" si="648"/>
        <v>0.11062772263850196</v>
      </c>
      <c r="AG1151" s="72">
        <f t="shared" si="649"/>
        <v>0.7</v>
      </c>
      <c r="AH1151" s="72">
        <f t="shared" si="650"/>
        <v>0.22979098212962365</v>
      </c>
      <c r="AI1151" s="72">
        <f t="shared" si="651"/>
        <v>1.6818440523619804E-2</v>
      </c>
      <c r="AJ1151" s="72">
        <f>(AV1151-Driver!$K$179)/(Driver!$L$179-Driver!$K$179)</f>
        <v>0.13552493755539438</v>
      </c>
      <c r="AK1151" s="72">
        <f>(AW1151-Driver!$K$180)/(Driver!$L$180-Driver!$K$180)</f>
        <v>0.12966847819915228</v>
      </c>
      <c r="AL1151" s="72">
        <f>(AX1151-Driver!$K$181)/(Driver!$L$181-Driver!$K$181)</f>
        <v>0</v>
      </c>
      <c r="AM1151" s="72">
        <f>(AY1151-Driver!$K$182)/(Driver!$L$182-Driver!$K$182)</f>
        <v>0.49289079696282057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14.837593677753688</v>
      </c>
      <c r="AX1151" s="70">
        <f t="shared" si="654"/>
        <v>1</v>
      </c>
      <c r="AY1151" s="70">
        <f>IFERROR(Driver!$K$19/Data!BH1151/Data!BI1151*Data!BK1151*Data!BL1151,"")</f>
        <v>1.9611975496822067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0.80275555101640117</v>
      </c>
      <c r="L1152" s="72">
        <f t="shared" si="632"/>
        <v>0.76164289742969948</v>
      </c>
      <c r="M1152" s="72">
        <f t="shared" si="633"/>
        <v>0.84386820460310286</v>
      </c>
      <c r="N1152" s="72">
        <f t="shared" si="634"/>
        <v>0.83230727882122291</v>
      </c>
      <c r="O1152" s="72">
        <f t="shared" si="635"/>
        <v>0.96457511276586339</v>
      </c>
      <c r="P1152" s="72">
        <f t="shared" si="636"/>
        <v>0.73472222222222228</v>
      </c>
      <c r="Q1152" s="72"/>
      <c r="R1152" s="72"/>
      <c r="S1152" s="72">
        <f t="shared" si="637"/>
        <v>0.92184758845915094</v>
      </c>
      <c r="T1152" s="72">
        <f t="shared" si="638"/>
        <v>9.9999999999999978E-2</v>
      </c>
      <c r="U1152" s="72">
        <f t="shared" si="639"/>
        <v>0.30000000000000004</v>
      </c>
      <c r="V1152" s="72">
        <f t="shared" si="640"/>
        <v>0.75098594096973326</v>
      </c>
      <c r="W1152" s="72">
        <f t="shared" si="641"/>
        <v>0.85570862299870121</v>
      </c>
      <c r="X1152" s="72">
        <f t="shared" si="642"/>
        <v>0.23835710257030052</v>
      </c>
      <c r="Y1152" s="72">
        <f t="shared" si="643"/>
        <v>0.15613179539689714</v>
      </c>
      <c r="Z1152" s="72">
        <f t="shared" si="644"/>
        <v>0.16769272117877704</v>
      </c>
      <c r="AA1152" s="72">
        <f t="shared" si="645"/>
        <v>3.5424887234136622E-2</v>
      </c>
      <c r="AB1152" s="72">
        <f t="shared" si="646"/>
        <v>0.26527777777777778</v>
      </c>
      <c r="AC1152" s="72"/>
      <c r="AD1152" s="72"/>
      <c r="AE1152" s="72">
        <f t="shared" si="647"/>
        <v>7.8152411540849065E-2</v>
      </c>
      <c r="AF1152" s="72">
        <f t="shared" si="648"/>
        <v>0.9</v>
      </c>
      <c r="AG1152" s="72">
        <f t="shared" si="649"/>
        <v>0.7</v>
      </c>
      <c r="AH1152" s="72">
        <f t="shared" si="650"/>
        <v>0.2490140590302668</v>
      </c>
      <c r="AI1152" s="72">
        <f t="shared" si="651"/>
        <v>0.14429137700129885</v>
      </c>
      <c r="AJ1152" s="72">
        <f>(AV1152-Driver!$K$179)/(Driver!$L$179-Driver!$K$179)</f>
        <v>6.7198452985255008E-2</v>
      </c>
      <c r="AK1152" s="72">
        <f>(AW1152-Driver!$K$180)/(Driver!$L$180-Driver!$K$180)</f>
        <v>0.57671483604240414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6.0686223876974497E-2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58.351019592707949</v>
      </c>
      <c r="AX1152" s="70">
        <f t="shared" si="654"/>
        <v>6.0842344906089929</v>
      </c>
      <c r="AY1152" s="70">
        <f>IFERROR(Driver!$K$19/Data!BH1152/Data!BI1152*Data!BK1152*Data!BL1152,"")</f>
        <v>0.24146864640275659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1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0.88038302171240501</v>
      </c>
      <c r="L1153" s="72">
        <f t="shared" si="632"/>
        <v>0.96086133268874385</v>
      </c>
      <c r="M1153" s="72">
        <f t="shared" si="633"/>
        <v>0.79990471073606617</v>
      </c>
      <c r="N1153" s="72">
        <f t="shared" si="634"/>
        <v>0.73555144501359626</v>
      </c>
      <c r="O1153" s="72">
        <f t="shared" si="635"/>
        <v>0.99194046497237987</v>
      </c>
      <c r="P1153" s="72">
        <f t="shared" si="636"/>
        <v>0.67222222222222228</v>
      </c>
      <c r="Q1153" s="72"/>
      <c r="R1153" s="72"/>
      <c r="S1153" s="72">
        <f t="shared" si="637"/>
        <v>0.92385965504818279</v>
      </c>
      <c r="T1153" s="72">
        <f t="shared" si="638"/>
        <v>0.98086271922164847</v>
      </c>
      <c r="U1153" s="72">
        <f t="shared" si="639"/>
        <v>0.93056441298254033</v>
      </c>
      <c r="V1153" s="72">
        <f t="shared" si="640"/>
        <v>0.76811580014431002</v>
      </c>
      <c r="W1153" s="72">
        <f t="shared" si="641"/>
        <v>0.8650901942645699</v>
      </c>
      <c r="X1153" s="72">
        <f t="shared" si="642"/>
        <v>3.9138667311256148E-2</v>
      </c>
      <c r="Y1153" s="72">
        <f t="shared" si="643"/>
        <v>0.20009528926393386</v>
      </c>
      <c r="Z1153" s="72">
        <f t="shared" si="644"/>
        <v>0.26444855498640368</v>
      </c>
      <c r="AA1153" s="72">
        <f t="shared" si="645"/>
        <v>8.059535027620135E-3</v>
      </c>
      <c r="AB1153" s="72">
        <f t="shared" si="646"/>
        <v>0.32777777777777778</v>
      </c>
      <c r="AC1153" s="72"/>
      <c r="AD1153" s="72"/>
      <c r="AE1153" s="72">
        <f t="shared" si="647"/>
        <v>7.6140344951817152E-2</v>
      </c>
      <c r="AF1153" s="72">
        <f t="shared" si="648"/>
        <v>1.913728077835157E-2</v>
      </c>
      <c r="AG1153" s="72">
        <f t="shared" si="649"/>
        <v>6.943558701745961E-2</v>
      </c>
      <c r="AH1153" s="72">
        <f t="shared" si="650"/>
        <v>0.23188419985568995</v>
      </c>
      <c r="AI1153" s="72">
        <f t="shared" si="651"/>
        <v>0.13490980573543015</v>
      </c>
      <c r="AJ1153" s="72">
        <f>(AV1153-Driver!$K$179)/(Driver!$L$179-Driver!$K$179)</f>
        <v>0.34469422286681167</v>
      </c>
      <c r="AK1153" s="72">
        <f>(AW1153-Driver!$K$180)/(Driver!$L$180-Driver!$K$180)</f>
        <v>0.64530131639483512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8.8051576083490984E-2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65.026910536057059</v>
      </c>
      <c r="AX1153" s="70">
        <f t="shared" si="654"/>
        <v>6.9550369948776325</v>
      </c>
      <c r="AY1153" s="70">
        <f>IFERROR(Driver!$K$19/Data!BH1153/Data!BI1153*Data!BK1153*Data!BL1153,"")</f>
        <v>0.35035455383766251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0.81023870398376041</v>
      </c>
      <c r="L1154" s="72">
        <f t="shared" si="632"/>
        <v>0.78508983965836765</v>
      </c>
      <c r="M1154" s="72">
        <f t="shared" si="633"/>
        <v>0.83538756830915306</v>
      </c>
      <c r="N1154" s="72">
        <f t="shared" si="634"/>
        <v>0.77308069310061345</v>
      </c>
      <c r="O1154" s="72">
        <f t="shared" si="635"/>
        <v>0.9640460641144275</v>
      </c>
      <c r="P1154" s="72">
        <f t="shared" si="636"/>
        <v>0.76903594771241834</v>
      </c>
      <c r="Q1154" s="72"/>
      <c r="R1154" s="72"/>
      <c r="S1154" s="72">
        <f t="shared" si="637"/>
        <v>0.81207192321481769</v>
      </c>
      <c r="T1154" s="72">
        <f t="shared" si="638"/>
        <v>0.92486493200902753</v>
      </c>
      <c r="U1154" s="72">
        <f t="shared" si="639"/>
        <v>0.81071986163426502</v>
      </c>
      <c r="V1154" s="72">
        <f t="shared" si="640"/>
        <v>0.82163943508292059</v>
      </c>
      <c r="W1154" s="72">
        <f t="shared" si="641"/>
        <v>0.87889887640449438</v>
      </c>
      <c r="X1154" s="72">
        <f t="shared" si="642"/>
        <v>0.21491016034163241</v>
      </c>
      <c r="Y1154" s="72">
        <f t="shared" si="643"/>
        <v>0.16461243169084691</v>
      </c>
      <c r="Z1154" s="72">
        <f t="shared" si="644"/>
        <v>0.22691930689938655</v>
      </c>
      <c r="AA1154" s="72">
        <f t="shared" si="645"/>
        <v>3.5953935885572524E-2</v>
      </c>
      <c r="AB1154" s="72">
        <f t="shared" si="646"/>
        <v>0.23096405228758166</v>
      </c>
      <c r="AC1154" s="72"/>
      <c r="AD1154" s="72"/>
      <c r="AE1154" s="72">
        <f t="shared" si="647"/>
        <v>0.18792807678518236</v>
      </c>
      <c r="AF1154" s="72">
        <f t="shared" si="648"/>
        <v>7.5135067990972443E-2</v>
      </c>
      <c r="AG1154" s="72">
        <f t="shared" si="649"/>
        <v>0.18928013836573498</v>
      </c>
      <c r="AH1154" s="72">
        <f t="shared" si="650"/>
        <v>0.17836056491707938</v>
      </c>
      <c r="AI1154" s="72">
        <f t="shared" si="651"/>
        <v>0.12110112359550559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7.8493131678128603E-2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0.13206504699668364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9.8564220152491355</v>
      </c>
      <c r="AX1154" s="70">
        <f t="shared" si="654"/>
        <v>2.5327262379055209</v>
      </c>
      <c r="AY1154" s="70">
        <f>IFERROR(Driver!$K$19/Data!BH1154/Data!BI1154*Data!BK1154*Data!BL1154,"")</f>
        <v>0.52548282127511214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0.79330754925135694</v>
      </c>
      <c r="L1155" s="72">
        <f t="shared" si="632"/>
        <v>0.73875997099347357</v>
      </c>
      <c r="M1155" s="72">
        <f t="shared" si="633"/>
        <v>0.8478551275092403</v>
      </c>
      <c r="N1155" s="72">
        <f t="shared" si="634"/>
        <v>0.88817586795674441</v>
      </c>
      <c r="O1155" s="72">
        <f t="shared" si="635"/>
        <v>0.93055291326378686</v>
      </c>
      <c r="P1155" s="72">
        <f t="shared" si="636"/>
        <v>0.72483660130718963</v>
      </c>
      <c r="Q1155" s="72"/>
      <c r="R1155" s="72"/>
      <c r="S1155" s="72">
        <f t="shared" si="637"/>
        <v>0.80330527471342417</v>
      </c>
      <c r="T1155" s="72">
        <f t="shared" si="638"/>
        <v>0.67058866788623583</v>
      </c>
      <c r="U1155" s="72">
        <f t="shared" si="639"/>
        <v>0.30000000000000004</v>
      </c>
      <c r="V1155" s="72">
        <f t="shared" si="640"/>
        <v>0.7576039891783346</v>
      </c>
      <c r="W1155" s="72">
        <f t="shared" si="641"/>
        <v>0.89919530230535016</v>
      </c>
      <c r="X1155" s="72">
        <f t="shared" si="642"/>
        <v>0.26124002900652643</v>
      </c>
      <c r="Y1155" s="72">
        <f t="shared" si="643"/>
        <v>0.15214487249075972</v>
      </c>
      <c r="Z1155" s="72">
        <f t="shared" si="644"/>
        <v>0.11182413204325559</v>
      </c>
      <c r="AA1155" s="72">
        <f t="shared" si="645"/>
        <v>6.9447086736213165E-2</v>
      </c>
      <c r="AB1155" s="72">
        <f t="shared" si="646"/>
        <v>0.27516339869281042</v>
      </c>
      <c r="AC1155" s="72"/>
      <c r="AD1155" s="72"/>
      <c r="AE1155" s="72">
        <f t="shared" si="647"/>
        <v>0.19669472528657586</v>
      </c>
      <c r="AF1155" s="72">
        <f t="shared" si="648"/>
        <v>0.32941133211376417</v>
      </c>
      <c r="AG1155" s="72">
        <f t="shared" si="649"/>
        <v>0.7</v>
      </c>
      <c r="AH1155" s="72">
        <f t="shared" si="650"/>
        <v>0.24239601082166543</v>
      </c>
      <c r="AI1155" s="72">
        <f t="shared" si="651"/>
        <v>0.10080469769464985</v>
      </c>
      <c r="AJ1155" s="72">
        <f>(AV1155-Driver!$K$179)/(Driver!$L$179-Driver!$K$179)</f>
        <v>4.4315526549029087E-2</v>
      </c>
      <c r="AK1155" s="72">
        <f>(AW1155-Driver!$K$180)/(Driver!$L$180-Driver!$K$180)</f>
        <v>4.3440863336116173E-2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2.6664024374897958E-2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6.4445962506691412</v>
      </c>
      <c r="AX1155" s="70">
        <f t="shared" si="654"/>
        <v>3.5685828116106997</v>
      </c>
      <c r="AY1155" s="70">
        <f>IFERROR(Driver!$K$19/Data!BH1155/Data!BI1155*Data!BK1155*Data!BL1155,"")</f>
        <v>0.10609534523863523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0.72997042685845814</v>
      </c>
      <c r="L1156" s="72">
        <f t="shared" si="632"/>
        <v>0.63526307308033192</v>
      </c>
      <c r="M1156" s="72">
        <f t="shared" si="633"/>
        <v>0.82467778063658415</v>
      </c>
      <c r="N1156" s="72">
        <f t="shared" si="634"/>
        <v>0.92526876620502119</v>
      </c>
      <c r="O1156" s="72">
        <f t="shared" si="635"/>
        <v>0.79623189596616939</v>
      </c>
      <c r="P1156" s="72">
        <f t="shared" si="636"/>
        <v>0.75253267973856208</v>
      </c>
      <c r="Q1156" s="72"/>
      <c r="R1156" s="72"/>
      <c r="S1156" s="72">
        <f t="shared" si="637"/>
        <v>0.83599611796134965</v>
      </c>
      <c r="T1156" s="72">
        <f t="shared" si="638"/>
        <v>0.88679639498151253</v>
      </c>
      <c r="U1156" s="72">
        <f t="shared" si="639"/>
        <v>0.70032790992841476</v>
      </c>
      <c r="V1156" s="72">
        <f t="shared" si="640"/>
        <v>0.71710972267189221</v>
      </c>
      <c r="W1156" s="72">
        <f t="shared" si="641"/>
        <v>0.88222636861649328</v>
      </c>
      <c r="X1156" s="72">
        <f t="shared" si="642"/>
        <v>0.36473692691966803</v>
      </c>
      <c r="Y1156" s="72">
        <f t="shared" si="643"/>
        <v>0.17532221936341583</v>
      </c>
      <c r="Z1156" s="72">
        <f t="shared" si="644"/>
        <v>7.4731233794978869E-2</v>
      </c>
      <c r="AA1156" s="72">
        <f t="shared" si="645"/>
        <v>0.20376810403383064</v>
      </c>
      <c r="AB1156" s="72">
        <f t="shared" si="646"/>
        <v>0.24746732026143789</v>
      </c>
      <c r="AC1156" s="72"/>
      <c r="AD1156" s="72"/>
      <c r="AE1156" s="72">
        <f t="shared" si="647"/>
        <v>0.16400388203865038</v>
      </c>
      <c r="AF1156" s="72">
        <f t="shared" si="648"/>
        <v>0.11320360501848752</v>
      </c>
      <c r="AG1156" s="72">
        <f t="shared" si="649"/>
        <v>0.29967209007158518</v>
      </c>
      <c r="AH1156" s="72">
        <f t="shared" si="650"/>
        <v>0.28289027732810779</v>
      </c>
      <c r="AI1156" s="72">
        <f t="shared" si="651"/>
        <v>0.11777363138350674</v>
      </c>
      <c r="AJ1156" s="72">
        <f>(AV1156-Driver!$K$179)/(Driver!$L$179-Driver!$K$179)</f>
        <v>0.67029248247522355</v>
      </c>
      <c r="AK1156" s="72">
        <f>(AW1156-Driver!$K$180)/(Driver!$L$180-Driver!$K$180)</f>
        <v>9.7792250873593126E-2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11.734909063856669</v>
      </c>
      <c r="AX1156" s="70">
        <f t="shared" si="654"/>
        <v>5.2475811041548095</v>
      </c>
      <c r="AY1156" s="70">
        <f>IFERROR(Driver!$K$19/Data!BH1156/Data!BI1156*Data!BK1156*Data!BL1156,"")</f>
        <v>1.1932103126430376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0.67817326217209151</v>
      </c>
      <c r="L1157" s="72">
        <f t="shared" si="632"/>
        <v>0.75507614213197982</v>
      </c>
      <c r="M1157" s="72">
        <f t="shared" si="633"/>
        <v>0.60127038221220319</v>
      </c>
      <c r="N1157" s="72">
        <f t="shared" si="634"/>
        <v>0.97775722506798202</v>
      </c>
      <c r="O1157" s="72">
        <f t="shared" si="635"/>
        <v>9.6111111111111147E-2</v>
      </c>
      <c r="P1157" s="72">
        <f t="shared" si="636"/>
        <v>0.7299428104575163</v>
      </c>
      <c r="Q1157" s="72"/>
      <c r="R1157" s="72"/>
      <c r="S1157" s="72">
        <f t="shared" si="637"/>
        <v>0.81415993578930013</v>
      </c>
      <c r="T1157" s="72">
        <f t="shared" si="638"/>
        <v>0.89617911502417391</v>
      </c>
      <c r="U1157" s="72">
        <f t="shared" si="639"/>
        <v>0.70045934599603488</v>
      </c>
      <c r="V1157" s="72">
        <f t="shared" si="640"/>
        <v>0.3997432534345251</v>
      </c>
      <c r="W1157" s="72">
        <f t="shared" si="641"/>
        <v>0.90416205516771664</v>
      </c>
      <c r="X1157" s="72">
        <f t="shared" si="642"/>
        <v>0.24492385786802023</v>
      </c>
      <c r="Y1157" s="72">
        <f t="shared" si="643"/>
        <v>0.39872961778779681</v>
      </c>
      <c r="Z1157" s="72">
        <f t="shared" si="644"/>
        <v>2.2242774932017984E-2</v>
      </c>
      <c r="AA1157" s="72">
        <f t="shared" si="645"/>
        <v>0.90388888888888885</v>
      </c>
      <c r="AB1157" s="72">
        <f t="shared" si="646"/>
        <v>0.27005718954248364</v>
      </c>
      <c r="AC1157" s="72"/>
      <c r="AD1157" s="72"/>
      <c r="AE1157" s="72">
        <f t="shared" si="647"/>
        <v>0.18584006421069987</v>
      </c>
      <c r="AF1157" s="72">
        <f t="shared" si="648"/>
        <v>0.1038208849758261</v>
      </c>
      <c r="AG1157" s="72">
        <f t="shared" si="649"/>
        <v>0.29954065400396518</v>
      </c>
      <c r="AH1157" s="72">
        <f t="shared" si="650"/>
        <v>0.6002567465654749</v>
      </c>
      <c r="AI1157" s="72">
        <f t="shared" si="651"/>
        <v>9.5837944832283334E-2</v>
      </c>
      <c r="AJ1157" s="72">
        <f>(AV1157-Driver!$K$179)/(Driver!$L$179-Driver!$K$179)</f>
        <v>0.55047941342357576</v>
      </c>
      <c r="AK1157" s="72">
        <f>(AW1157-Driver!$K$180)/(Driver!$L$180-Driver!$K$180)</f>
        <v>0.10040733021704838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11.989448798442911</v>
      </c>
      <c r="AX1157" s="70">
        <f t="shared" si="654"/>
        <v>4.7751849743881616</v>
      </c>
      <c r="AY1157" s="70">
        <f>IFERROR(Driver!$K$19/Data!BH1157/Data!BI1157*Data!BK1157*Data!BL1157,"")</f>
        <v>3.9789697064076903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1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0.79378567616554818</v>
      </c>
      <c r="L1158" s="72">
        <f t="shared" si="632"/>
        <v>0.80015711868503747</v>
      </c>
      <c r="M1158" s="72">
        <f t="shared" si="633"/>
        <v>0.78741423364605889</v>
      </c>
      <c r="N1158" s="72">
        <f t="shared" si="634"/>
        <v>0.62446879150066403</v>
      </c>
      <c r="O1158" s="72">
        <f t="shared" si="635"/>
        <v>0.9217608375420876</v>
      </c>
      <c r="P1158" s="72">
        <f t="shared" si="636"/>
        <v>0.81601307189542482</v>
      </c>
      <c r="Q1158" s="72"/>
      <c r="R1158" s="72"/>
      <c r="S1158" s="72">
        <f t="shared" si="637"/>
        <v>0.8152163919425568</v>
      </c>
      <c r="T1158" s="72">
        <f t="shared" si="638"/>
        <v>0.89456373208805307</v>
      </c>
      <c r="U1158" s="72">
        <f t="shared" si="639"/>
        <v>0.8554996970847879</v>
      </c>
      <c r="V1158" s="72">
        <f t="shared" si="640"/>
        <v>0.87811394084843575</v>
      </c>
      <c r="W1158" s="72">
        <f t="shared" si="641"/>
        <v>0.83473867595818818</v>
      </c>
      <c r="X1158" s="72">
        <f t="shared" si="642"/>
        <v>0.19984288131496253</v>
      </c>
      <c r="Y1158" s="72">
        <f t="shared" si="643"/>
        <v>0.21258576635394114</v>
      </c>
      <c r="Z1158" s="72">
        <f t="shared" si="644"/>
        <v>0.37553120849933597</v>
      </c>
      <c r="AA1158" s="72">
        <f t="shared" si="645"/>
        <v>7.8239162457912403E-2</v>
      </c>
      <c r="AB1158" s="72">
        <f t="shared" si="646"/>
        <v>0.18398692810457512</v>
      </c>
      <c r="AC1158" s="72"/>
      <c r="AD1158" s="72"/>
      <c r="AE1158" s="72">
        <f t="shared" si="647"/>
        <v>0.18478360805744326</v>
      </c>
      <c r="AF1158" s="72">
        <f t="shared" si="648"/>
        <v>0.10543626791194688</v>
      </c>
      <c r="AG1158" s="72">
        <f t="shared" si="649"/>
        <v>0.14450030291521204</v>
      </c>
      <c r="AH1158" s="72">
        <f t="shared" si="650"/>
        <v>0.12188605915156431</v>
      </c>
      <c r="AI1158" s="72">
        <f t="shared" si="651"/>
        <v>0.16526132404181179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0.11046715824932007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12.96862595562024</v>
      </c>
      <c r="AX1158" s="70">
        <f t="shared" si="654"/>
        <v>1.1952191235059761</v>
      </c>
      <c r="AY1158" s="70">
        <f>IFERROR(Driver!$K$19/Data!BH1158/Data!BI1158*Data!BK1158*Data!BL1158,"")</f>
        <v>0.69373445683503798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1</v>
      </c>
      <c r="F1159" s="43" t="b">
        <f>CL1159&gt;Driver!$F$56</f>
        <v>1</v>
      </c>
      <c r="G1159" s="43" t="b">
        <f>AND(CB1159&gt;Driver!$F$55,CB1159&lt;Driver!$G$55)</f>
        <v>1</v>
      </c>
      <c r="H1159" s="43" t="b">
        <f t="shared" si="629"/>
        <v>1</v>
      </c>
      <c r="I1159" s="43">
        <f t="shared" si="630"/>
        <v>2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0.87300253042287967</v>
      </c>
      <c r="L1159" s="72">
        <f t="shared" si="632"/>
        <v>0.97294738538393366</v>
      </c>
      <c r="M1159" s="72">
        <f t="shared" si="633"/>
        <v>0.7730576754618258</v>
      </c>
      <c r="N1159" s="72">
        <f t="shared" si="634"/>
        <v>0.63120691835831266</v>
      </c>
      <c r="O1159" s="72">
        <f t="shared" si="635"/>
        <v>0.97567035639317767</v>
      </c>
      <c r="P1159" s="72">
        <f t="shared" si="636"/>
        <v>0.71229575163398695</v>
      </c>
      <c r="Q1159" s="72"/>
      <c r="R1159" s="72"/>
      <c r="S1159" s="72">
        <f t="shared" si="637"/>
        <v>0.98147341591090242</v>
      </c>
      <c r="T1159" s="72">
        <f t="shared" si="638"/>
        <v>0.98519622241086235</v>
      </c>
      <c r="U1159" s="72">
        <f t="shared" si="639"/>
        <v>0.40429159447106788</v>
      </c>
      <c r="V1159" s="72">
        <f t="shared" si="640"/>
        <v>0.76281385648520217</v>
      </c>
      <c r="W1159" s="72">
        <f t="shared" si="641"/>
        <v>0.8556890394191915</v>
      </c>
      <c r="X1159" s="72">
        <f t="shared" si="642"/>
        <v>2.7052614616066395E-2</v>
      </c>
      <c r="Y1159" s="72">
        <f t="shared" si="643"/>
        <v>0.22694232453817423</v>
      </c>
      <c r="Z1159" s="72">
        <f t="shared" si="644"/>
        <v>0.36879308164168728</v>
      </c>
      <c r="AA1159" s="72">
        <f t="shared" si="645"/>
        <v>2.4329643606822285E-2</v>
      </c>
      <c r="AB1159" s="72">
        <f t="shared" si="646"/>
        <v>0.2877042483660131</v>
      </c>
      <c r="AC1159" s="72"/>
      <c r="AD1159" s="72"/>
      <c r="AE1159" s="72">
        <f t="shared" si="647"/>
        <v>1.8526584089097548E-2</v>
      </c>
      <c r="AF1159" s="72">
        <f t="shared" si="648"/>
        <v>1.4803777589137687E-2</v>
      </c>
      <c r="AG1159" s="72">
        <f t="shared" si="649"/>
        <v>0.59570840552893212</v>
      </c>
      <c r="AH1159" s="72">
        <f t="shared" si="650"/>
        <v>0.23718614351479786</v>
      </c>
      <c r="AI1159" s="72">
        <f t="shared" si="651"/>
        <v>0.1443109605808085</v>
      </c>
      <c r="AJ1159" s="72">
        <f>(AV1159-Driver!$K$179)/(Driver!$L$179-Driver!$K$179)</f>
        <v>0.33260817017162192</v>
      </c>
      <c r="AK1159" s="72">
        <f>(AW1159-Driver!$K$180)/(Driver!$L$180-Driver!$K$180)</f>
        <v>0.61676175923610688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62.249001971801732</v>
      </c>
      <c r="AX1159" s="70">
        <f t="shared" si="654"/>
        <v>7.8941377347751853</v>
      </c>
      <c r="AY1159" s="70">
        <f>IFERROR(Driver!$K$19/Data!BH1159/Data!BI1159*Data!BK1159*Data!BL1159,"")</f>
        <v>0.28561628468105332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0.77741029762291292</v>
      </c>
      <c r="L1160" s="72">
        <f t="shared" si="632"/>
        <v>0.72659334461364922</v>
      </c>
      <c r="M1160" s="72">
        <f t="shared" si="633"/>
        <v>0.82822725063217673</v>
      </c>
      <c r="N1160" s="72">
        <f t="shared" si="634"/>
        <v>0.68179820400935931</v>
      </c>
      <c r="O1160" s="72">
        <f t="shared" si="635"/>
        <v>0.95075936488063495</v>
      </c>
      <c r="P1160" s="72">
        <f t="shared" si="636"/>
        <v>0.85212418300653581</v>
      </c>
      <c r="Q1160" s="72"/>
      <c r="R1160" s="72"/>
      <c r="S1160" s="72">
        <f t="shared" si="637"/>
        <v>0.87694394109375495</v>
      </c>
      <c r="T1160" s="72">
        <f t="shared" si="638"/>
        <v>9.9999999999999978E-2</v>
      </c>
      <c r="U1160" s="72">
        <f t="shared" si="639"/>
        <v>0.30000000000000004</v>
      </c>
      <c r="V1160" s="72">
        <f t="shared" si="640"/>
        <v>0.75021035625800714</v>
      </c>
      <c r="W1160" s="72">
        <f t="shared" si="641"/>
        <v>0.85292784371027031</v>
      </c>
      <c r="X1160" s="72">
        <f t="shared" si="642"/>
        <v>0.27340665538635078</v>
      </c>
      <c r="Y1160" s="72">
        <f t="shared" si="643"/>
        <v>0.1717727493678233</v>
      </c>
      <c r="Z1160" s="72">
        <f t="shared" si="644"/>
        <v>0.31820179599064063</v>
      </c>
      <c r="AA1160" s="72">
        <f t="shared" si="645"/>
        <v>4.9240635119365044E-2</v>
      </c>
      <c r="AB1160" s="72">
        <f t="shared" si="646"/>
        <v>0.14787581699346419</v>
      </c>
      <c r="AC1160" s="72"/>
      <c r="AD1160" s="72"/>
      <c r="AE1160" s="72">
        <f t="shared" si="647"/>
        <v>0.1230560589062451</v>
      </c>
      <c r="AF1160" s="72">
        <f t="shared" si="648"/>
        <v>0.9</v>
      </c>
      <c r="AG1160" s="72">
        <f t="shared" si="649"/>
        <v>0.7</v>
      </c>
      <c r="AH1160" s="72">
        <f t="shared" si="650"/>
        <v>0.24978964374199281</v>
      </c>
      <c r="AI1160" s="72">
        <f t="shared" si="651"/>
        <v>0.14707215628972967</v>
      </c>
      <c r="AJ1160" s="72">
        <f>(AV1160-Driver!$K$179)/(Driver!$L$179-Driver!$K$179)</f>
        <v>3.2148900169204728E-2</v>
      </c>
      <c r="AK1160" s="72">
        <f>(AW1160-Driver!$K$180)/(Driver!$L$180-Driver!$K$180)</f>
        <v>0.48013827191129849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4.6870475991746076E-2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48.95070328387186</v>
      </c>
      <c r="AX1160" s="70">
        <f t="shared" si="654"/>
        <v>7.4388161639157655</v>
      </c>
      <c r="AY1160" s="70">
        <f>IFERROR(Driver!$K$19/Data!BH1160/Data!BI1160*Data!BK1160*Data!BL1160,"")</f>
        <v>0.18649620409606657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0.79021742603413803</v>
      </c>
      <c r="L1161" s="72">
        <f t="shared" ref="L1161:L1224" si="669">1-X1161</f>
        <v>0.72586818145193788</v>
      </c>
      <c r="M1161" s="72">
        <f t="shared" ref="M1161:M1224" si="670">1-Y1161</f>
        <v>0.85456667061633818</v>
      </c>
      <c r="N1161" s="72">
        <f t="shared" ref="N1161:N1224" si="671">1-Z1161</f>
        <v>0.81418611269208885</v>
      </c>
      <c r="O1161" s="72">
        <f t="shared" ref="O1161:O1224" si="672">1-AA1161</f>
        <v>0.96389298412424596</v>
      </c>
      <c r="P1161" s="72">
        <f t="shared" ref="P1161:P1224" si="673">1-AB1161</f>
        <v>0.78562091503267983</v>
      </c>
      <c r="Q1161" s="72"/>
      <c r="R1161" s="72"/>
      <c r="S1161" s="72">
        <f t="shared" ref="S1161:S1224" si="674">1-AE1161</f>
        <v>0.81341552677801565</v>
      </c>
      <c r="T1161" s="72">
        <f t="shared" ref="T1161:T1224" si="675">1-AF1161</f>
        <v>0.86055688646296358</v>
      </c>
      <c r="U1161" s="72">
        <f t="shared" ref="U1161:U1224" si="676">1-AG1161</f>
        <v>0.30000000000000004</v>
      </c>
      <c r="V1161" s="72">
        <f t="shared" ref="V1161:V1224" si="677">1-AH1161</f>
        <v>0.75254690780852429</v>
      </c>
      <c r="W1161" s="72">
        <f t="shared" ref="W1161:W1224" si="678">1-AI1161</f>
        <v>0.89264705882352946</v>
      </c>
      <c r="X1161" s="72">
        <f t="shared" ref="X1161:X1224" si="679">ABS(AJ1161-AJ$1)</f>
        <v>0.27413181854806218</v>
      </c>
      <c r="Y1161" s="72">
        <f t="shared" ref="Y1161:Y1224" si="680">AVERAGE(Z1161:AB1161)</f>
        <v>0.1454333293836618</v>
      </c>
      <c r="Z1161" s="72">
        <f t="shared" ref="Z1161:Z1224" si="681">ABS(AL1161-AL$1)</f>
        <v>0.18581388730791115</v>
      </c>
      <c r="AA1161" s="72">
        <f t="shared" ref="AA1161:AA1224" si="682">ABS(AM1161-AM$1)</f>
        <v>3.6107015875754052E-2</v>
      </c>
      <c r="AB1161" s="72">
        <f t="shared" ref="AB1161:AB1224" si="683">ABS(AN1161-AN$1)</f>
        <v>0.21437908496732022</v>
      </c>
      <c r="AC1161" s="72"/>
      <c r="AD1161" s="72"/>
      <c r="AE1161" s="72">
        <f t="shared" ref="AE1161:AE1224" si="684">ABS(AQ$1-AQ1161)</f>
        <v>0.18658447322198432</v>
      </c>
      <c r="AF1161" s="72">
        <f t="shared" ref="AF1161:AF1224" si="685">ABS(AR$1-AR1161)</f>
        <v>0.13944311353703645</v>
      </c>
      <c r="AG1161" s="72">
        <f t="shared" ref="AG1161:AG1224" si="686">ABS(AS$1-AS1161)</f>
        <v>0.7</v>
      </c>
      <c r="AH1161" s="72">
        <f t="shared" ref="AH1161:AH1224" si="687">ABS(AT$1-AT1161)</f>
        <v>0.24745309219147571</v>
      </c>
      <c r="AI1161" s="72">
        <f t="shared" ref="AI1161:AI1224" si="688">ABS(AU$1-AU1161)</f>
        <v>0.10735294117647058</v>
      </c>
      <c r="AJ1161" s="72">
        <f>(AV1161-Driver!$K$179)/(Driver!$L$179-Driver!$K$179)</f>
        <v>3.1423737007493346E-2</v>
      </c>
      <c r="AK1161" s="72">
        <f>(AW1161-Driver!$K$180)/(Driver!$L$180-Driver!$K$180)</f>
        <v>9.4877326220164995E-2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6.0004095235357068E-2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11.451183772890106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0.2387544772018878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0.79264438793537084</v>
      </c>
      <c r="L1162" s="72">
        <f t="shared" si="669"/>
        <v>0.74182177100958824</v>
      </c>
      <c r="M1162" s="72">
        <f t="shared" si="670"/>
        <v>0.84346700486115345</v>
      </c>
      <c r="N1162" s="72">
        <f t="shared" si="671"/>
        <v>0.80890880920761399</v>
      </c>
      <c r="O1162" s="72">
        <f t="shared" si="672"/>
        <v>0.94199874132355887</v>
      </c>
      <c r="P1162" s="72">
        <f t="shared" si="673"/>
        <v>0.7794934640522877</v>
      </c>
      <c r="Q1162" s="72"/>
      <c r="R1162" s="72"/>
      <c r="S1162" s="72">
        <f t="shared" si="674"/>
        <v>0.95206404685433588</v>
      </c>
      <c r="T1162" s="72">
        <f t="shared" si="675"/>
        <v>9.9999999999999978E-2</v>
      </c>
      <c r="U1162" s="72">
        <f t="shared" si="676"/>
        <v>0.30000000000000004</v>
      </c>
      <c r="V1162" s="72">
        <f t="shared" si="677"/>
        <v>0.75087868319394091</v>
      </c>
      <c r="W1162" s="72">
        <f t="shared" si="678"/>
        <v>0.86095647119607333</v>
      </c>
      <c r="X1162" s="72">
        <f t="shared" si="679"/>
        <v>0.25817822899041171</v>
      </c>
      <c r="Y1162" s="72">
        <f t="shared" si="680"/>
        <v>0.1565329951388465</v>
      </c>
      <c r="Z1162" s="72">
        <f t="shared" si="681"/>
        <v>0.19109119079238596</v>
      </c>
      <c r="AA1162" s="72">
        <f t="shared" si="682"/>
        <v>5.8001258676441167E-2</v>
      </c>
      <c r="AB1162" s="72">
        <f t="shared" si="683"/>
        <v>0.22050653594771236</v>
      </c>
      <c r="AC1162" s="72"/>
      <c r="AD1162" s="72"/>
      <c r="AE1162" s="72">
        <f t="shared" si="684"/>
        <v>4.7935953145664095E-2</v>
      </c>
      <c r="AF1162" s="72">
        <f t="shared" si="685"/>
        <v>0.9</v>
      </c>
      <c r="AG1162" s="72">
        <f t="shared" si="686"/>
        <v>0.7</v>
      </c>
      <c r="AH1162" s="72">
        <f t="shared" si="687"/>
        <v>0.24912131680605912</v>
      </c>
      <c r="AI1162" s="72">
        <f t="shared" si="688"/>
        <v>0.13904352880392662</v>
      </c>
      <c r="AJ1162" s="72">
        <f>(AV1162-Driver!$K$179)/(Driver!$L$179-Driver!$K$179)</f>
        <v>4.7377326565143825E-2</v>
      </c>
      <c r="AK1162" s="72">
        <f>(AW1162-Driver!$K$180)/(Driver!$L$180-Driver!$K$180)</f>
        <v>0.53603423708705822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54.391358144263542</v>
      </c>
      <c r="AX1162" s="70">
        <f t="shared" si="691"/>
        <v>6.2948207171314738</v>
      </c>
      <c r="AY1162" s="70">
        <f>IFERROR(Driver!$K$19/Data!BH1162/Data!BI1162*Data!BK1162*Data!BL1162,"")</f>
        <v>0.15163794835321912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0.79484309456791868</v>
      </c>
      <c r="L1163" s="72">
        <f t="shared" si="669"/>
        <v>0.74158004995568449</v>
      </c>
      <c r="M1163" s="72">
        <f t="shared" si="670"/>
        <v>0.84810613918015276</v>
      </c>
      <c r="N1163" s="72">
        <f t="shared" si="671"/>
        <v>0.76549200025295649</v>
      </c>
      <c r="O1163" s="72">
        <f t="shared" si="672"/>
        <v>0.97510909702606408</v>
      </c>
      <c r="P1163" s="72">
        <f t="shared" si="673"/>
        <v>0.80371732026143794</v>
      </c>
      <c r="Q1163" s="72"/>
      <c r="R1163" s="72"/>
      <c r="S1163" s="72">
        <f t="shared" si="674"/>
        <v>0.81016874419210916</v>
      </c>
      <c r="T1163" s="72">
        <f t="shared" si="675"/>
        <v>0.9264267646439055</v>
      </c>
      <c r="U1163" s="72">
        <f t="shared" si="676"/>
        <v>0.30000000000000004</v>
      </c>
      <c r="V1163" s="72">
        <f t="shared" si="677"/>
        <v>0.80475698728963763</v>
      </c>
      <c r="W1163" s="72">
        <f t="shared" si="678"/>
        <v>0.9825635103926097</v>
      </c>
      <c r="X1163" s="72">
        <f t="shared" si="679"/>
        <v>0.25841995004431551</v>
      </c>
      <c r="Y1163" s="72">
        <f t="shared" si="680"/>
        <v>0.15189386081984718</v>
      </c>
      <c r="Z1163" s="72">
        <f t="shared" si="681"/>
        <v>0.23450799974704353</v>
      </c>
      <c r="AA1163" s="72">
        <f t="shared" si="682"/>
        <v>2.4890902973935966E-2</v>
      </c>
      <c r="AB1163" s="72">
        <f t="shared" si="683"/>
        <v>0.19628267973856206</v>
      </c>
      <c r="AC1163" s="72"/>
      <c r="AD1163" s="72"/>
      <c r="AE1163" s="72">
        <f t="shared" si="684"/>
        <v>0.18983125580789081</v>
      </c>
      <c r="AF1163" s="72">
        <f t="shared" si="685"/>
        <v>7.357323535609453E-2</v>
      </c>
      <c r="AG1163" s="72">
        <f t="shared" si="686"/>
        <v>0.7</v>
      </c>
      <c r="AH1163" s="72">
        <f t="shared" si="687"/>
        <v>0.19524301271036243</v>
      </c>
      <c r="AI1163" s="72">
        <f t="shared" si="688"/>
        <v>1.7436489607390276E-2</v>
      </c>
      <c r="AJ1163" s="72">
        <f>(AV1163-Driver!$K$179)/(Driver!$L$179-Driver!$K$179)</f>
        <v>4.713560551124002E-2</v>
      </c>
      <c r="AK1163" s="72">
        <f>(AW1163-Driver!$K$180)/(Driver!$L$180-Driver!$K$180)</f>
        <v>0.107777817538701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7.1220208137175153E-2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12.706857962841681</v>
      </c>
      <c r="AX1163" s="70">
        <f t="shared" si="691"/>
        <v>2.4644280022766081</v>
      </c>
      <c r="AY1163" s="70">
        <f>IFERROR(Driver!$K$19/Data!BH1163/Data!BI1163*Data!BK1163*Data!BL1163,"")</f>
        <v>0.28338305066187042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0.76691322275871132</v>
      </c>
      <c r="L1164" s="72">
        <f t="shared" si="669"/>
        <v>0.72345097091289989</v>
      </c>
      <c r="M1164" s="72">
        <f t="shared" si="670"/>
        <v>0.81037547460452275</v>
      </c>
      <c r="N1164" s="72">
        <f t="shared" si="671"/>
        <v>0.56860020236514264</v>
      </c>
      <c r="O1164" s="72">
        <f t="shared" si="672"/>
        <v>0.93082687504319706</v>
      </c>
      <c r="P1164" s="72">
        <f t="shared" si="673"/>
        <v>0.93169934640522878</v>
      </c>
      <c r="Q1164" s="72"/>
      <c r="R1164" s="72"/>
      <c r="S1164" s="72">
        <f t="shared" si="674"/>
        <v>0.96592991277828721</v>
      </c>
      <c r="T1164" s="72">
        <f t="shared" si="675"/>
        <v>9.9999999999999978E-2</v>
      </c>
      <c r="U1164" s="72">
        <f t="shared" si="676"/>
        <v>0.30000000000000004</v>
      </c>
      <c r="V1164" s="72">
        <f t="shared" si="677"/>
        <v>0.75035324087155209</v>
      </c>
      <c r="W1164" s="72">
        <f t="shared" si="678"/>
        <v>0.85285413862718706</v>
      </c>
      <c r="X1164" s="72">
        <f t="shared" si="679"/>
        <v>0.27654902908710011</v>
      </c>
      <c r="Y1164" s="72">
        <f t="shared" si="680"/>
        <v>0.18962452539547722</v>
      </c>
      <c r="Z1164" s="72">
        <f t="shared" si="681"/>
        <v>0.43139979763485742</v>
      </c>
      <c r="AA1164" s="72">
        <f t="shared" si="682"/>
        <v>6.9173124956802945E-2</v>
      </c>
      <c r="AB1164" s="72">
        <f t="shared" si="683"/>
        <v>6.8300653594771221E-2</v>
      </c>
      <c r="AC1164" s="72"/>
      <c r="AD1164" s="72"/>
      <c r="AE1164" s="72">
        <f t="shared" si="684"/>
        <v>3.4070087221712841E-2</v>
      </c>
      <c r="AF1164" s="72">
        <f t="shared" si="685"/>
        <v>0.9</v>
      </c>
      <c r="AG1164" s="72">
        <f t="shared" si="686"/>
        <v>0.7</v>
      </c>
      <c r="AH1164" s="72">
        <f t="shared" si="687"/>
        <v>0.24964675912844797</v>
      </c>
      <c r="AI1164" s="72">
        <f t="shared" si="688"/>
        <v>0.14714586137281291</v>
      </c>
      <c r="AJ1164" s="72">
        <f>(AV1164-Driver!$K$179)/(Driver!$L$179-Driver!$K$179)</f>
        <v>2.9006526468455397E-2</v>
      </c>
      <c r="AK1164" s="72">
        <f>(AW1164-Driver!$K$180)/(Driver!$L$180-Driver!$K$180)</f>
        <v>0.41528057177859468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2.6937986154308181E-2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42.63775457010945</v>
      </c>
      <c r="AX1164" s="70">
        <f t="shared" si="691"/>
        <v>8.4575981787137167</v>
      </c>
      <c r="AY1164" s="70">
        <f>IFERROR(Driver!$K$19/Data!BH1164/Data!BI1164*Data!BK1164*Data!BL1164,"")</f>
        <v>0.10718543085962205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1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1</v>
      </c>
      <c r="I1165" s="43">
        <f t="shared" si="667"/>
        <v>2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0.77597233689525558</v>
      </c>
      <c r="L1165" s="72">
        <f t="shared" si="669"/>
        <v>0.73678591571992591</v>
      </c>
      <c r="M1165" s="72">
        <f t="shared" si="670"/>
        <v>0.81515875807058513</v>
      </c>
      <c r="N1165" s="72">
        <f t="shared" si="671"/>
        <v>0.63816322013533155</v>
      </c>
      <c r="O1165" s="72">
        <f t="shared" si="672"/>
        <v>0.97757449198492075</v>
      </c>
      <c r="P1165" s="72">
        <f t="shared" si="673"/>
        <v>0.82973856209150321</v>
      </c>
      <c r="Q1165" s="72"/>
      <c r="R1165" s="72"/>
      <c r="S1165" s="72">
        <f t="shared" si="674"/>
        <v>0.96184305276470583</v>
      </c>
      <c r="T1165" s="72">
        <f t="shared" si="675"/>
        <v>0.99138289978096239</v>
      </c>
      <c r="U1165" s="72">
        <f t="shared" si="676"/>
        <v>0.71399863697248778</v>
      </c>
      <c r="V1165" s="72">
        <f t="shared" si="677"/>
        <v>0.88086364794046357</v>
      </c>
      <c r="W1165" s="72">
        <f t="shared" si="678"/>
        <v>0.87247867949376845</v>
      </c>
      <c r="X1165" s="72">
        <f t="shared" si="679"/>
        <v>0.26321408428007415</v>
      </c>
      <c r="Y1165" s="72">
        <f t="shared" si="680"/>
        <v>0.18484124192941484</v>
      </c>
      <c r="Z1165" s="72">
        <f t="shared" si="681"/>
        <v>0.36183677986466839</v>
      </c>
      <c r="AA1165" s="72">
        <f t="shared" si="682"/>
        <v>2.2425508015079254E-2</v>
      </c>
      <c r="AB1165" s="72">
        <f t="shared" si="683"/>
        <v>0.17026143790849679</v>
      </c>
      <c r="AC1165" s="72"/>
      <c r="AD1165" s="72"/>
      <c r="AE1165" s="72">
        <f t="shared" si="684"/>
        <v>3.815694723529417E-2</v>
      </c>
      <c r="AF1165" s="72">
        <f t="shared" si="685"/>
        <v>8.6171002190376655E-3</v>
      </c>
      <c r="AG1165" s="72">
        <f t="shared" si="686"/>
        <v>0.28600136302751222</v>
      </c>
      <c r="AH1165" s="72">
        <f t="shared" si="687"/>
        <v>0.1191363520595364</v>
      </c>
      <c r="AI1165" s="72">
        <f t="shared" si="688"/>
        <v>0.12752132050623152</v>
      </c>
      <c r="AJ1165" s="72">
        <f>(AV1165-Driver!$K$179)/(Driver!$L$179-Driver!$K$179)</f>
        <v>0.56876963983562967</v>
      </c>
      <c r="AK1165" s="72">
        <f>(AW1165-Driver!$K$180)/(Driver!$L$180-Driver!$K$180)</f>
        <v>0.5062297094952255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7.3685603096031865E-2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51.490323205618196</v>
      </c>
      <c r="AX1165" s="70">
        <f t="shared" si="691"/>
        <v>7.8315310187820151</v>
      </c>
      <c r="AY1165" s="70">
        <f>IFERROR(Driver!$K$19/Data!BH1165/Data!BI1165*Data!BK1165*Data!BL1165,"")</f>
        <v>0.29319278251749153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0.77244287570629222</v>
      </c>
      <c r="L1166" s="72">
        <f t="shared" si="669"/>
        <v>0.71233180243332528</v>
      </c>
      <c r="M1166" s="72">
        <f t="shared" si="670"/>
        <v>0.83255394897925905</v>
      </c>
      <c r="N1166" s="72">
        <f t="shared" si="671"/>
        <v>0.80511446278378562</v>
      </c>
      <c r="O1166" s="72">
        <f t="shared" si="672"/>
        <v>0.93380555408863197</v>
      </c>
      <c r="P1166" s="72">
        <f t="shared" si="673"/>
        <v>0.75874183006535945</v>
      </c>
      <c r="Q1166" s="72"/>
      <c r="R1166" s="72"/>
      <c r="S1166" s="72">
        <f t="shared" si="674"/>
        <v>0.9496938586260345</v>
      </c>
      <c r="T1166" s="72">
        <f t="shared" si="675"/>
        <v>9.9999999999999978E-2</v>
      </c>
      <c r="U1166" s="72">
        <f t="shared" si="676"/>
        <v>0.30000000000000004</v>
      </c>
      <c r="V1166" s="72">
        <f t="shared" si="677"/>
        <v>0.75030627178634957</v>
      </c>
      <c r="W1166" s="72">
        <f t="shared" si="678"/>
        <v>0.8554977639510013</v>
      </c>
      <c r="X1166" s="72">
        <f t="shared" si="679"/>
        <v>0.28766819756667472</v>
      </c>
      <c r="Y1166" s="72">
        <f t="shared" si="680"/>
        <v>0.16744605102074098</v>
      </c>
      <c r="Z1166" s="72">
        <f t="shared" si="681"/>
        <v>0.19488553721621443</v>
      </c>
      <c r="AA1166" s="72">
        <f t="shared" si="682"/>
        <v>6.6194445911368027E-2</v>
      </c>
      <c r="AB1166" s="72">
        <f t="shared" si="683"/>
        <v>0.2412581699346405</v>
      </c>
      <c r="AC1166" s="72"/>
      <c r="AD1166" s="72"/>
      <c r="AE1166" s="72">
        <f t="shared" si="684"/>
        <v>5.0306141373965496E-2</v>
      </c>
      <c r="AF1166" s="72">
        <f t="shared" si="685"/>
        <v>0.9</v>
      </c>
      <c r="AG1166" s="72">
        <f t="shared" si="686"/>
        <v>0.7</v>
      </c>
      <c r="AH1166" s="72">
        <f t="shared" si="687"/>
        <v>0.24969372821365041</v>
      </c>
      <c r="AI1166" s="72">
        <f t="shared" si="688"/>
        <v>0.14450223604899864</v>
      </c>
      <c r="AJ1166" s="72">
        <f>(AV1166-Driver!$K$179)/(Driver!$L$179-Driver!$K$179)</f>
        <v>1.7887357988880827E-2</v>
      </c>
      <c r="AK1166" s="72">
        <f>(AW1166-Driver!$K$180)/(Driver!$L$180-Driver!$K$180)</f>
        <v>0.55548078249723531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2.9916665199743085E-2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56.284194979105251</v>
      </c>
      <c r="AX1166" s="70">
        <f t="shared" si="691"/>
        <v>6.32896983494593</v>
      </c>
      <c r="AY1166" s="70">
        <f>IFERROR(Driver!$K$19/Data!BH1166/Data!BI1166*Data!BK1166*Data!BL1166,"")</f>
        <v>0.11903750454651892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2</v>
      </c>
      <c r="J1167" s="43" t="b">
        <f t="array" ref="J1167">NOT(OR(($H$9:$H$1273=TRUE)*($I$9:$I$1273&gt;0)*($BT$9:$BT$1273=BT1167)*($K$9:$K$1273&gt;K1167)))</f>
        <v>0</v>
      </c>
      <c r="K1167" s="72">
        <f t="shared" si="668"/>
        <v>0.7925816431383792</v>
      </c>
      <c r="L1167" s="72">
        <f t="shared" si="669"/>
        <v>0.77687132382563862</v>
      </c>
      <c r="M1167" s="72">
        <f t="shared" si="670"/>
        <v>0.80829196245111978</v>
      </c>
      <c r="N1167" s="72">
        <f t="shared" si="671"/>
        <v>0.62446879150066403</v>
      </c>
      <c r="O1167" s="72">
        <f t="shared" si="672"/>
        <v>0.95228618082001548</v>
      </c>
      <c r="P1167" s="72">
        <f t="shared" si="673"/>
        <v>0.84812091503267983</v>
      </c>
      <c r="Q1167" s="72"/>
      <c r="R1167" s="72"/>
      <c r="S1167" s="72">
        <f t="shared" si="674"/>
        <v>0.8178679046733528</v>
      </c>
      <c r="T1167" s="72">
        <f t="shared" si="675"/>
        <v>0.89419450864164329</v>
      </c>
      <c r="U1167" s="72">
        <f t="shared" si="676"/>
        <v>0.30000000000000004</v>
      </c>
      <c r="V1167" s="72">
        <f t="shared" si="677"/>
        <v>0.78501751428497279</v>
      </c>
      <c r="W1167" s="72">
        <f t="shared" si="678"/>
        <v>0.97240259740259738</v>
      </c>
      <c r="X1167" s="72">
        <f t="shared" si="679"/>
        <v>0.22312867617436144</v>
      </c>
      <c r="Y1167" s="72">
        <f t="shared" si="680"/>
        <v>0.19170803754888022</v>
      </c>
      <c r="Z1167" s="72">
        <f t="shared" si="681"/>
        <v>0.37553120849933597</v>
      </c>
      <c r="AA1167" s="72">
        <f t="shared" si="682"/>
        <v>4.7713819179984546E-2</v>
      </c>
      <c r="AB1167" s="72">
        <f t="shared" si="683"/>
        <v>0.15187908496732022</v>
      </c>
      <c r="AC1167" s="72"/>
      <c r="AD1167" s="72"/>
      <c r="AE1167" s="72">
        <f t="shared" si="684"/>
        <v>0.18213209532664715</v>
      </c>
      <c r="AF1167" s="72">
        <f t="shared" si="685"/>
        <v>0.10580549135835673</v>
      </c>
      <c r="AG1167" s="72">
        <f t="shared" si="686"/>
        <v>0.7</v>
      </c>
      <c r="AH1167" s="72">
        <f t="shared" si="687"/>
        <v>0.21498248571502718</v>
      </c>
      <c r="AI1167" s="72">
        <f t="shared" si="688"/>
        <v>2.7597402597402607E-2</v>
      </c>
      <c r="AJ1167" s="72">
        <f>(AV1167-Driver!$K$179)/(Driver!$L$179-Driver!$K$179)</f>
        <v>8.2426879381194085E-2</v>
      </c>
      <c r="AK1167" s="72">
        <f>(AW1167-Driver!$K$180)/(Driver!$L$180-Driver!$K$180)</f>
        <v>0.13928324854670987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15.773450977265433</v>
      </c>
      <c r="AX1167" s="70">
        <f t="shared" si="691"/>
        <v>1.1952191235059761</v>
      </c>
      <c r="AY1167" s="70">
        <f>IFERROR(Driver!$K$19/Data!BH1167/Data!BI1167*Data!BK1167*Data!BL1167,"")</f>
        <v>0.57227504065446744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0.79745321993657536</v>
      </c>
      <c r="L1168" s="72">
        <f t="shared" si="669"/>
        <v>0.75100717105793247</v>
      </c>
      <c r="M1168" s="72">
        <f t="shared" si="670"/>
        <v>0.84389926881521826</v>
      </c>
      <c r="N1168" s="72">
        <f t="shared" si="671"/>
        <v>0.77918642888762402</v>
      </c>
      <c r="O1168" s="72">
        <f t="shared" si="672"/>
        <v>0.97040353442077565</v>
      </c>
      <c r="P1168" s="72">
        <f t="shared" si="673"/>
        <v>0.78210784313725479</v>
      </c>
      <c r="Q1168" s="72"/>
      <c r="R1168" s="72"/>
      <c r="S1168" s="72">
        <f t="shared" si="674"/>
        <v>0.94493738360638035</v>
      </c>
      <c r="T1168" s="72">
        <f t="shared" si="675"/>
        <v>9.9999999999999978E-2</v>
      </c>
      <c r="U1168" s="72">
        <f t="shared" si="676"/>
        <v>0.30000000000000004</v>
      </c>
      <c r="V1168" s="72">
        <f t="shared" si="677"/>
        <v>0.75029248866095566</v>
      </c>
      <c r="W1168" s="72">
        <f t="shared" si="678"/>
        <v>0.85377276669557678</v>
      </c>
      <c r="X1168" s="72">
        <f t="shared" si="679"/>
        <v>0.24899282894206748</v>
      </c>
      <c r="Y1168" s="72">
        <f t="shared" si="680"/>
        <v>0.15610073118478179</v>
      </c>
      <c r="Z1168" s="72">
        <f t="shared" si="681"/>
        <v>0.22081357111237593</v>
      </c>
      <c r="AA1168" s="72">
        <f t="shared" si="682"/>
        <v>2.959646557922431E-2</v>
      </c>
      <c r="AB1168" s="72">
        <f t="shared" si="683"/>
        <v>0.21789215686274516</v>
      </c>
      <c r="AC1168" s="72"/>
      <c r="AD1168" s="72"/>
      <c r="AE1168" s="72">
        <f t="shared" si="684"/>
        <v>5.5062616393619646E-2</v>
      </c>
      <c r="AF1168" s="72">
        <f t="shared" si="685"/>
        <v>0.9</v>
      </c>
      <c r="AG1168" s="72">
        <f t="shared" si="686"/>
        <v>0.7</v>
      </c>
      <c r="AH1168" s="72">
        <f t="shared" si="687"/>
        <v>0.24970751133904429</v>
      </c>
      <c r="AI1168" s="72">
        <f t="shared" si="688"/>
        <v>0.14622723330442325</v>
      </c>
      <c r="AJ1168" s="72">
        <f>(AV1168-Driver!$K$179)/(Driver!$L$179-Driver!$K$179)</f>
        <v>5.6562726613488032E-2</v>
      </c>
      <c r="AK1168" s="72">
        <f>(AW1168-Driver!$K$180)/(Driver!$L$180-Driver!$K$180)</f>
        <v>0.53749568629355249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6.651464553188681E-2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54.533608854194505</v>
      </c>
      <c r="AX1168" s="70">
        <f t="shared" si="691"/>
        <v>6.5623221400113829</v>
      </c>
      <c r="AY1168" s="70">
        <f>IFERROR(Driver!$K$19/Data!BH1168/Data!BI1168*Data!BK1168*Data!BL1168,"")</f>
        <v>0.26465975960382326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0.77646185969461745</v>
      </c>
      <c r="L1169" s="72">
        <f t="shared" si="669"/>
        <v>0.72425670775924589</v>
      </c>
      <c r="M1169" s="72">
        <f t="shared" si="670"/>
        <v>0.82866701162998901</v>
      </c>
      <c r="N1169" s="72">
        <f t="shared" si="671"/>
        <v>0.80722981091506996</v>
      </c>
      <c r="O1169" s="72">
        <f t="shared" si="672"/>
        <v>0.92272547234091007</v>
      </c>
      <c r="P1169" s="72">
        <f t="shared" si="673"/>
        <v>0.75604575163398691</v>
      </c>
      <c r="Q1169" s="72"/>
      <c r="R1169" s="72"/>
      <c r="S1169" s="72">
        <f t="shared" si="674"/>
        <v>0.80315265924594792</v>
      </c>
      <c r="T1169" s="72">
        <f t="shared" si="675"/>
        <v>0.54869890228917528</v>
      </c>
      <c r="U1169" s="72">
        <f t="shared" si="676"/>
        <v>0.30000000000000004</v>
      </c>
      <c r="V1169" s="72">
        <f t="shared" si="677"/>
        <v>0.75867770061323836</v>
      </c>
      <c r="W1169" s="72">
        <f t="shared" si="678"/>
        <v>0.89594323782700536</v>
      </c>
      <c r="X1169" s="72">
        <f t="shared" si="679"/>
        <v>0.27574329224075417</v>
      </c>
      <c r="Y1169" s="72">
        <f t="shared" si="680"/>
        <v>0.17133298837001099</v>
      </c>
      <c r="Z1169" s="72">
        <f t="shared" si="681"/>
        <v>0.19277018908493007</v>
      </c>
      <c r="AA1169" s="72">
        <f t="shared" si="682"/>
        <v>7.7274527659089917E-2</v>
      </c>
      <c r="AB1169" s="72">
        <f t="shared" si="683"/>
        <v>0.24395424836601304</v>
      </c>
      <c r="AC1169" s="72"/>
      <c r="AD1169" s="72"/>
      <c r="AE1169" s="72">
        <f t="shared" si="684"/>
        <v>0.19684734075405211</v>
      </c>
      <c r="AF1169" s="72">
        <f t="shared" si="685"/>
        <v>0.45130109771082472</v>
      </c>
      <c r="AG1169" s="72">
        <f t="shared" si="686"/>
        <v>0.7</v>
      </c>
      <c r="AH1169" s="72">
        <f t="shared" si="687"/>
        <v>0.2413222993867617</v>
      </c>
      <c r="AI1169" s="72">
        <f t="shared" si="688"/>
        <v>0.10405676217299464</v>
      </c>
      <c r="AJ1169" s="72">
        <f>(AV1169-Driver!$K$179)/(Driver!$L$179-Driver!$K$179)</f>
        <v>2.9812263314801378E-2</v>
      </c>
      <c r="AK1169" s="72">
        <f>(AW1169-Driver!$K$180)/(Driver!$L$180-Driver!$K$180)</f>
        <v>6.4858755284529682E-2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1.8836583452021199E-2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8.5293148446154152</v>
      </c>
      <c r="AX1169" s="70">
        <f t="shared" si="691"/>
        <v>2.8400682982356291</v>
      </c>
      <c r="AY1169" s="70">
        <f>IFERROR(Driver!$K$19/Data!BH1169/Data!BI1169*Data!BK1169*Data!BL1169,"")</f>
        <v>7.4950194927812741E-2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1</v>
      </c>
      <c r="F1170" s="43" t="b">
        <f>CL1170&gt;Driver!$F$56</f>
        <v>1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0.69784987710112079</v>
      </c>
      <c r="L1170" s="72">
        <f t="shared" si="669"/>
        <v>0.50868181451937811</v>
      </c>
      <c r="M1170" s="72">
        <f t="shared" si="670"/>
        <v>0.88701793968286369</v>
      </c>
      <c r="N1170" s="72">
        <f t="shared" si="671"/>
        <v>0.91072377158034534</v>
      </c>
      <c r="O1170" s="72">
        <f t="shared" si="672"/>
        <v>0.97365521086693851</v>
      </c>
      <c r="P1170" s="72">
        <f t="shared" si="673"/>
        <v>0.77667483660130721</v>
      </c>
      <c r="Q1170" s="72"/>
      <c r="R1170" s="72"/>
      <c r="S1170" s="72">
        <f t="shared" si="674"/>
        <v>0.99245791078646062</v>
      </c>
      <c r="T1170" s="72">
        <f t="shared" si="675"/>
        <v>0.95595148114860395</v>
      </c>
      <c r="U1170" s="72">
        <f t="shared" si="676"/>
        <v>0.78738912553447049</v>
      </c>
      <c r="V1170" s="72">
        <f t="shared" si="677"/>
        <v>0.81011837576577095</v>
      </c>
      <c r="W1170" s="72">
        <f t="shared" si="678"/>
        <v>0.86669988925802877</v>
      </c>
      <c r="X1170" s="72">
        <f t="shared" si="679"/>
        <v>0.49131818548062195</v>
      </c>
      <c r="Y1170" s="72">
        <f t="shared" si="680"/>
        <v>0.11298206031713635</v>
      </c>
      <c r="Z1170" s="72">
        <f t="shared" si="681"/>
        <v>8.9276228419654713E-2</v>
      </c>
      <c r="AA1170" s="72">
        <f t="shared" si="682"/>
        <v>2.6344789133061486E-2</v>
      </c>
      <c r="AB1170" s="72">
        <f t="shared" si="683"/>
        <v>0.22332516339869285</v>
      </c>
      <c r="AC1170" s="72"/>
      <c r="AD1170" s="72"/>
      <c r="AE1170" s="72">
        <f t="shared" si="684"/>
        <v>7.5420892135393824E-3</v>
      </c>
      <c r="AF1170" s="72">
        <f t="shared" si="685"/>
        <v>4.4048518851396039E-2</v>
      </c>
      <c r="AG1170" s="72">
        <f t="shared" si="686"/>
        <v>0.21261087446552956</v>
      </c>
      <c r="AH1170" s="72">
        <f t="shared" si="687"/>
        <v>0.18988162423422908</v>
      </c>
      <c r="AI1170" s="72">
        <f t="shared" si="688"/>
        <v>0.13330011074197121</v>
      </c>
      <c r="AJ1170" s="72">
        <f>(AV1170-Driver!$K$179)/(Driver!$L$179-Driver!$K$179)</f>
        <v>0.79687374103617747</v>
      </c>
      <c r="AK1170" s="72">
        <f>(AW1170-Driver!$K$180)/(Driver!$L$180-Driver!$K$180)</f>
        <v>0.53270721729149995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0.12245590024417261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54.067521417150836</v>
      </c>
      <c r="AX1170" s="70">
        <f t="shared" si="691"/>
        <v>5.3784860557768921</v>
      </c>
      <c r="AY1170" s="70">
        <f>IFERROR(Driver!$K$19/Data!BH1170/Data!BI1170*Data!BK1170*Data!BL1170,"")</f>
        <v>0.4872483174424449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1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0.88978974582894188</v>
      </c>
      <c r="L1171" s="72">
        <f t="shared" si="669"/>
        <v>0.98334139070179682</v>
      </c>
      <c r="M1171" s="72">
        <f t="shared" si="670"/>
        <v>0.79623810095608705</v>
      </c>
      <c r="N1171" s="72">
        <f t="shared" si="671"/>
        <v>0.72416840574211094</v>
      </c>
      <c r="O1171" s="72">
        <f t="shared" si="672"/>
        <v>0.97835308666863363</v>
      </c>
      <c r="P1171" s="72">
        <f t="shared" si="673"/>
        <v>0.68619281045751634</v>
      </c>
      <c r="Q1171" s="72"/>
      <c r="R1171" s="72"/>
      <c r="S1171" s="72">
        <f t="shared" si="674"/>
        <v>0.95920629601658636</v>
      </c>
      <c r="T1171" s="72">
        <f t="shared" si="675"/>
        <v>0.9809851212245988</v>
      </c>
      <c r="U1171" s="72">
        <f t="shared" si="676"/>
        <v>0.86556616305131306</v>
      </c>
      <c r="V1171" s="72">
        <f t="shared" si="677"/>
        <v>0.77555508886475799</v>
      </c>
      <c r="W1171" s="72">
        <f t="shared" si="678"/>
        <v>0.8669692423105777</v>
      </c>
      <c r="X1171" s="72">
        <f t="shared" si="679"/>
        <v>1.6658609298203175E-2</v>
      </c>
      <c r="Y1171" s="72">
        <f t="shared" si="680"/>
        <v>0.20376189904391298</v>
      </c>
      <c r="Z1171" s="72">
        <f t="shared" si="681"/>
        <v>0.275831594257889</v>
      </c>
      <c r="AA1171" s="72">
        <f t="shared" si="682"/>
        <v>2.1646913331366383E-2</v>
      </c>
      <c r="AB1171" s="72">
        <f t="shared" si="683"/>
        <v>0.3138071895424836</v>
      </c>
      <c r="AC1171" s="72"/>
      <c r="AD1171" s="72"/>
      <c r="AE1171" s="72">
        <f t="shared" si="684"/>
        <v>4.0793703983413615E-2</v>
      </c>
      <c r="AF1171" s="72">
        <f t="shared" si="685"/>
        <v>1.9014878775401201E-2</v>
      </c>
      <c r="AG1171" s="72">
        <f t="shared" si="686"/>
        <v>0.13443383694868696</v>
      </c>
      <c r="AH1171" s="72">
        <f t="shared" si="687"/>
        <v>0.22444491113524195</v>
      </c>
      <c r="AI1171" s="72">
        <f t="shared" si="688"/>
        <v>0.13303075768942235</v>
      </c>
      <c r="AJ1171" s="72">
        <f>(AV1171-Driver!$K$179)/(Driver!$L$179-Driver!$K$179)</f>
        <v>0.3222141648537587</v>
      </c>
      <c r="AK1171" s="72">
        <f>(AW1171-Driver!$K$180)/(Driver!$L$180-Driver!$K$180)</f>
        <v>0.63271714352489328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7.4464197779744737E-2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63.802025321648962</v>
      </c>
      <c r="AX1171" s="70">
        <f t="shared" si="691"/>
        <v>7.057484348321001</v>
      </c>
      <c r="AY1171" s="70">
        <f>IFERROR(Driver!$K$19/Data!BH1171/Data!BI1171*Data!BK1171*Data!BL1171,"")</f>
        <v>0.29629078717755508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0.86406683933123141</v>
      </c>
      <c r="L1172" s="72">
        <f t="shared" si="669"/>
        <v>0.93173394569333656</v>
      </c>
      <c r="M1172" s="72">
        <f t="shared" si="670"/>
        <v>0.79639973296912625</v>
      </c>
      <c r="N1172" s="72">
        <f t="shared" si="671"/>
        <v>0.66472364510213122</v>
      </c>
      <c r="O1172" s="72">
        <f t="shared" si="672"/>
        <v>0.96385463877256772</v>
      </c>
      <c r="P1172" s="72">
        <f t="shared" si="673"/>
        <v>0.76062091503267992</v>
      </c>
      <c r="Q1172" s="72"/>
      <c r="R1172" s="72"/>
      <c r="S1172" s="72">
        <f t="shared" si="674"/>
        <v>0.99474013129345051</v>
      </c>
      <c r="T1172" s="72">
        <f t="shared" si="675"/>
        <v>0.73313169419922508</v>
      </c>
      <c r="U1172" s="72">
        <f t="shared" si="676"/>
        <v>0.30000000000000004</v>
      </c>
      <c r="V1172" s="72">
        <f t="shared" si="677"/>
        <v>0.75310546515715715</v>
      </c>
      <c r="W1172" s="72">
        <f t="shared" si="678"/>
        <v>0.85656381486676014</v>
      </c>
      <c r="X1172" s="72">
        <f t="shared" si="679"/>
        <v>6.8266054306663437E-2</v>
      </c>
      <c r="Y1172" s="72">
        <f t="shared" si="680"/>
        <v>0.20360026703087372</v>
      </c>
      <c r="Z1172" s="72">
        <f t="shared" si="681"/>
        <v>0.33527635489786883</v>
      </c>
      <c r="AA1172" s="72">
        <f t="shared" si="682"/>
        <v>3.6145361227432254E-2</v>
      </c>
      <c r="AB1172" s="72">
        <f t="shared" si="683"/>
        <v>0.23937908496732013</v>
      </c>
      <c r="AC1172" s="72"/>
      <c r="AD1172" s="72"/>
      <c r="AE1172" s="72">
        <f t="shared" si="684"/>
        <v>5.2598687065495142E-3</v>
      </c>
      <c r="AF1172" s="72">
        <f t="shared" si="685"/>
        <v>0.26686830580077492</v>
      </c>
      <c r="AG1172" s="72">
        <f t="shared" si="686"/>
        <v>0.7</v>
      </c>
      <c r="AH1172" s="72">
        <f t="shared" si="687"/>
        <v>0.24689453484284285</v>
      </c>
      <c r="AI1172" s="72">
        <f t="shared" si="688"/>
        <v>0.14343618513323983</v>
      </c>
      <c r="AJ1172" s="72">
        <f>(AV1172-Driver!$K$179)/(Driver!$L$179-Driver!$K$179)</f>
        <v>0.23728950124889209</v>
      </c>
      <c r="AK1172" s="72">
        <f>(AW1172-Driver!$K$180)/(Driver!$L$180-Driver!$K$180)</f>
        <v>0.56793076125666775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5.9965749883678865E-2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57.496018359134368</v>
      </c>
      <c r="AX1172" s="70">
        <f t="shared" si="691"/>
        <v>7.5924871940808192</v>
      </c>
      <c r="AY1172" s="70">
        <f>IFERROR(Driver!$K$19/Data!BH1172/Data!BI1172*Data!BK1172*Data!BL1172,"")</f>
        <v>0.23860190220917868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0.78637549989472233</v>
      </c>
      <c r="L1173" s="72">
        <f t="shared" si="669"/>
        <v>0.78525098702763674</v>
      </c>
      <c r="M1173" s="72">
        <f t="shared" si="670"/>
        <v>0.78750001276180792</v>
      </c>
      <c r="N1173" s="72">
        <f t="shared" si="671"/>
        <v>0.66051508252703472</v>
      </c>
      <c r="O1173" s="72">
        <f t="shared" si="672"/>
        <v>0.87812874660806228</v>
      </c>
      <c r="P1173" s="72">
        <f t="shared" si="673"/>
        <v>0.82385620915032676</v>
      </c>
      <c r="Q1173" s="72"/>
      <c r="R1173" s="72"/>
      <c r="S1173" s="72">
        <f t="shared" si="674"/>
        <v>0.83439121415784068</v>
      </c>
      <c r="T1173" s="72">
        <f t="shared" si="675"/>
        <v>0.90053386942680835</v>
      </c>
      <c r="U1173" s="72">
        <f t="shared" si="676"/>
        <v>0.30000000000000004</v>
      </c>
      <c r="V1173" s="72">
        <f t="shared" si="677"/>
        <v>0.76017888498475472</v>
      </c>
      <c r="W1173" s="72">
        <f t="shared" si="678"/>
        <v>0.90186883742260948</v>
      </c>
      <c r="X1173" s="72">
        <f t="shared" si="679"/>
        <v>0.21474901297236321</v>
      </c>
      <c r="Y1173" s="72">
        <f t="shared" si="680"/>
        <v>0.21249998723819208</v>
      </c>
      <c r="Z1173" s="72">
        <f t="shared" si="681"/>
        <v>0.33948491747296528</v>
      </c>
      <c r="AA1173" s="72">
        <f t="shared" si="682"/>
        <v>0.12187125339193772</v>
      </c>
      <c r="AB1173" s="72">
        <f t="shared" si="683"/>
        <v>0.17614379084967319</v>
      </c>
      <c r="AC1173" s="72"/>
      <c r="AD1173" s="72"/>
      <c r="AE1173" s="72">
        <f t="shared" si="684"/>
        <v>0.16560878584215932</v>
      </c>
      <c r="AF1173" s="72">
        <f t="shared" si="685"/>
        <v>9.9466130573191591E-2</v>
      </c>
      <c r="AG1173" s="72">
        <f t="shared" si="686"/>
        <v>0.7</v>
      </c>
      <c r="AH1173" s="72">
        <f t="shared" si="687"/>
        <v>0.23982111501524525</v>
      </c>
      <c r="AI1173" s="72">
        <f t="shared" si="688"/>
        <v>9.8131162577390518E-2</v>
      </c>
      <c r="AJ1173" s="72">
        <f>(AV1173-Driver!$K$179)/(Driver!$L$179-Driver!$K$179)</f>
        <v>9.0806542583192332E-2</v>
      </c>
      <c r="AK1173" s="72">
        <f>(AW1173-Driver!$K$180)/(Driver!$L$180-Driver!$K$180)</f>
        <v>0.12292763247184967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14.181470915509948</v>
      </c>
      <c r="AX1173" s="70">
        <f t="shared" si="691"/>
        <v>1.5196357427433125</v>
      </c>
      <c r="AY1173" s="70">
        <f>IFERROR(Driver!$K$19/Data!BH1173/Data!BI1173*Data!BK1173*Data!BL1173,"")</f>
        <v>0.86734522488875032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0.77644552131744526</v>
      </c>
      <c r="L1174" s="72">
        <f t="shared" si="669"/>
        <v>0.74883168157279834</v>
      </c>
      <c r="M1174" s="72">
        <f t="shared" si="670"/>
        <v>0.80405936106209219</v>
      </c>
      <c r="N1174" s="72">
        <f t="shared" si="671"/>
        <v>0.7437725289318915</v>
      </c>
      <c r="O1174" s="72">
        <f t="shared" si="672"/>
        <v>0.97620784183608456</v>
      </c>
      <c r="P1174" s="72">
        <f t="shared" si="673"/>
        <v>0.69219771241830053</v>
      </c>
      <c r="Q1174" s="72"/>
      <c r="R1174" s="72"/>
      <c r="S1174" s="72">
        <f t="shared" si="674"/>
        <v>0.73942100167470115</v>
      </c>
      <c r="T1174" s="72">
        <f t="shared" si="675"/>
        <v>9.9999999999999978E-2</v>
      </c>
      <c r="U1174" s="72">
        <f t="shared" si="676"/>
        <v>0.30000000000000004</v>
      </c>
      <c r="V1174" s="72">
        <f t="shared" si="677"/>
        <v>0.75011451790931227</v>
      </c>
      <c r="W1174" s="72">
        <f t="shared" si="678"/>
        <v>0.85519713261648744</v>
      </c>
      <c r="X1174" s="72">
        <f t="shared" si="679"/>
        <v>0.25116831842720166</v>
      </c>
      <c r="Y1174" s="72">
        <f t="shared" si="680"/>
        <v>0.19594063893790778</v>
      </c>
      <c r="Z1174" s="72">
        <f t="shared" si="681"/>
        <v>0.25622747106810845</v>
      </c>
      <c r="AA1174" s="72">
        <f t="shared" si="682"/>
        <v>2.3792158163915458E-2</v>
      </c>
      <c r="AB1174" s="72">
        <f t="shared" si="683"/>
        <v>0.30780228758169942</v>
      </c>
      <c r="AC1174" s="72"/>
      <c r="AD1174" s="72"/>
      <c r="AE1174" s="72">
        <f t="shared" si="684"/>
        <v>0.26057899832529885</v>
      </c>
      <c r="AF1174" s="72">
        <f t="shared" si="685"/>
        <v>0.9</v>
      </c>
      <c r="AG1174" s="72">
        <f t="shared" si="686"/>
        <v>0.7</v>
      </c>
      <c r="AH1174" s="72">
        <f t="shared" si="687"/>
        <v>0.24988548209068773</v>
      </c>
      <c r="AI1174" s="72">
        <f t="shared" si="688"/>
        <v>0.14480286738351253</v>
      </c>
      <c r="AJ1174" s="72">
        <f>(AV1174-Driver!$K$179)/(Driver!$L$179-Driver!$K$179)</f>
        <v>5.438723712835386E-2</v>
      </c>
      <c r="AK1174" s="72">
        <f>(AW1174-Driver!$K$180)/(Driver!$L$180-Driver!$K$180)</f>
        <v>0.62519413188020212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63.069770144718554</v>
      </c>
      <c r="AX1174" s="70">
        <f t="shared" si="691"/>
        <v>6.8810472396129763</v>
      </c>
      <c r="AY1174" s="70">
        <f>IFERROR(Driver!$K$19/Data!BH1174/Data!BI1174*Data!BK1174*Data!BL1174,"")</f>
        <v>0.28775492297601468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1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1</v>
      </c>
      <c r="I1175" s="43">
        <f t="shared" si="667"/>
        <v>2</v>
      </c>
      <c r="J1175" s="43" t="b">
        <f t="array" ref="J1175">NOT(OR(($H$9:$H$1273=TRUE)*($I$9:$I$1273&gt;0)*($BT$9:$BT$1273=BT1175)*($K$9:$K$1273&gt;K1175)))</f>
        <v>0</v>
      </c>
      <c r="K1175" s="72">
        <f t="shared" si="668"/>
        <v>0.86044763579453976</v>
      </c>
      <c r="L1175" s="72">
        <f t="shared" si="669"/>
        <v>0.92395858512609774</v>
      </c>
      <c r="M1175" s="72">
        <f t="shared" si="670"/>
        <v>0.79693668646298177</v>
      </c>
      <c r="N1175" s="72">
        <f t="shared" si="671"/>
        <v>0.67547429330297848</v>
      </c>
      <c r="O1175" s="72">
        <f t="shared" si="672"/>
        <v>0.98563805366766644</v>
      </c>
      <c r="P1175" s="72">
        <f t="shared" si="673"/>
        <v>0.72969771241830061</v>
      </c>
      <c r="Q1175" s="72"/>
      <c r="R1175" s="72"/>
      <c r="S1175" s="72">
        <f t="shared" si="674"/>
        <v>0.97209255978275211</v>
      </c>
      <c r="T1175" s="72">
        <f t="shared" si="675"/>
        <v>0.95032258906836942</v>
      </c>
      <c r="U1175" s="72">
        <f t="shared" si="676"/>
        <v>0.73866053831745981</v>
      </c>
      <c r="V1175" s="72">
        <f t="shared" si="677"/>
        <v>0.82744611503883958</v>
      </c>
      <c r="W1175" s="72">
        <f t="shared" si="678"/>
        <v>0.86912104925968103</v>
      </c>
      <c r="X1175" s="72">
        <f t="shared" si="679"/>
        <v>7.6041414873902258E-2</v>
      </c>
      <c r="Y1175" s="72">
        <f t="shared" si="680"/>
        <v>0.2030633135370182</v>
      </c>
      <c r="Z1175" s="72">
        <f t="shared" si="681"/>
        <v>0.32452570669702158</v>
      </c>
      <c r="AA1175" s="72">
        <f t="shared" si="682"/>
        <v>1.4361946332333578E-2</v>
      </c>
      <c r="AB1175" s="72">
        <f t="shared" si="683"/>
        <v>0.27030228758169944</v>
      </c>
      <c r="AC1175" s="72"/>
      <c r="AD1175" s="72"/>
      <c r="AE1175" s="72">
        <f t="shared" si="684"/>
        <v>2.7907440217247836E-2</v>
      </c>
      <c r="AF1175" s="72">
        <f t="shared" si="685"/>
        <v>4.9677410931630535E-2</v>
      </c>
      <c r="AG1175" s="72">
        <f t="shared" si="686"/>
        <v>0.26133946168254019</v>
      </c>
      <c r="AH1175" s="72">
        <f t="shared" si="687"/>
        <v>0.17255388496116042</v>
      </c>
      <c r="AI1175" s="72">
        <f t="shared" si="688"/>
        <v>0.13087895074031891</v>
      </c>
      <c r="AJ1175" s="72">
        <f>(AV1175-Driver!$K$179)/(Driver!$L$179-Driver!$K$179)</f>
        <v>0.38159697042945778</v>
      </c>
      <c r="AK1175" s="72">
        <f>(AW1175-Driver!$K$180)/(Driver!$L$180-Driver!$K$180)</f>
        <v>0.59678190451125657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8.1749164778777542E-2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60.3042552735943</v>
      </c>
      <c r="AX1175" s="70">
        <f t="shared" si="691"/>
        <v>7.4957313602731936</v>
      </c>
      <c r="AY1175" s="70">
        <f>IFERROR(Driver!$K$19/Data!BH1175/Data!BI1175*Data!BK1175*Data!BL1175,"")</f>
        <v>0.32527745017888637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0.80863434023413183</v>
      </c>
      <c r="L1176" s="72">
        <f t="shared" si="669"/>
        <v>0.80321891870115225</v>
      </c>
      <c r="M1176" s="72">
        <f t="shared" si="670"/>
        <v>0.8140497617671113</v>
      </c>
      <c r="N1176" s="72">
        <f t="shared" si="671"/>
        <v>0.7345048377916904</v>
      </c>
      <c r="O1176" s="72">
        <f t="shared" si="672"/>
        <v>0.94334706188872852</v>
      </c>
      <c r="P1176" s="72">
        <f t="shared" si="673"/>
        <v>0.76429738562091509</v>
      </c>
      <c r="Q1176" s="72"/>
      <c r="R1176" s="72"/>
      <c r="S1176" s="72">
        <f t="shared" si="674"/>
        <v>0.80969021447314882</v>
      </c>
      <c r="T1176" s="72">
        <f t="shared" si="675"/>
        <v>0.89214516505603714</v>
      </c>
      <c r="U1176" s="72">
        <f t="shared" si="676"/>
        <v>0.78335065225547484</v>
      </c>
      <c r="V1176" s="72">
        <f t="shared" si="677"/>
        <v>0.97171414098785314</v>
      </c>
      <c r="W1176" s="72">
        <f t="shared" si="678"/>
        <v>0.75238281249999994</v>
      </c>
      <c r="X1176" s="72">
        <f t="shared" si="679"/>
        <v>0.19678108129884778</v>
      </c>
      <c r="Y1176" s="72">
        <f t="shared" si="680"/>
        <v>0.18595023823288867</v>
      </c>
      <c r="Z1176" s="72">
        <f t="shared" si="681"/>
        <v>0.2654951622083096</v>
      </c>
      <c r="AA1176" s="72">
        <f t="shared" si="682"/>
        <v>5.665293811127145E-2</v>
      </c>
      <c r="AB1176" s="72">
        <f t="shared" si="683"/>
        <v>0.23570261437908493</v>
      </c>
      <c r="AC1176" s="72"/>
      <c r="AD1176" s="72"/>
      <c r="AE1176" s="72">
        <f t="shared" si="684"/>
        <v>0.19030978552685121</v>
      </c>
      <c r="AF1176" s="72">
        <f t="shared" si="685"/>
        <v>0.10785483494396289</v>
      </c>
      <c r="AG1176" s="72">
        <f t="shared" si="686"/>
        <v>0.21664934774452516</v>
      </c>
      <c r="AH1176" s="72">
        <f t="shared" si="687"/>
        <v>2.8285859012146808E-2</v>
      </c>
      <c r="AI1176" s="72">
        <f t="shared" si="688"/>
        <v>0.24761718750000003</v>
      </c>
      <c r="AJ1176" s="72">
        <f>(AV1176-Driver!$K$179)/(Driver!$L$179-Driver!$K$179)</f>
        <v>0.10877447425670775</v>
      </c>
      <c r="AK1176" s="72">
        <f>(AW1176-Driver!$K$180)/(Driver!$L$180-Driver!$K$180)</f>
        <v>7.133549830422492E-2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0.15276404922238257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9.1597310701660604</v>
      </c>
      <c r="AX1176" s="70">
        <f t="shared" si="691"/>
        <v>2.1855435401252135</v>
      </c>
      <c r="AY1176" s="70">
        <f>IFERROR(Driver!$K$19/Data!BH1176/Data!BI1176*Data!BK1176*Data!BL1176,"")</f>
        <v>0.60784352408403353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0.79846483755654007</v>
      </c>
      <c r="L1177" s="72">
        <f t="shared" si="669"/>
        <v>0.79185802916767378</v>
      </c>
      <c r="M1177" s="72">
        <f t="shared" si="670"/>
        <v>0.80507164594540626</v>
      </c>
      <c r="N1177" s="72">
        <f t="shared" si="671"/>
        <v>0.63648422184278763</v>
      </c>
      <c r="O1177" s="72">
        <f t="shared" si="672"/>
        <v>0.94372254605879058</v>
      </c>
      <c r="P1177" s="72">
        <f t="shared" si="673"/>
        <v>0.83500816993464055</v>
      </c>
      <c r="Q1177" s="72"/>
      <c r="R1177" s="72"/>
      <c r="S1177" s="72">
        <f t="shared" si="674"/>
        <v>0.81838620214743041</v>
      </c>
      <c r="T1177" s="72">
        <f t="shared" si="675"/>
        <v>0.89617970791107515</v>
      </c>
      <c r="U1177" s="72">
        <f t="shared" si="676"/>
        <v>0.30000000000000004</v>
      </c>
      <c r="V1177" s="72">
        <f t="shared" si="677"/>
        <v>0.78751692479685098</v>
      </c>
      <c r="W1177" s="72">
        <f t="shared" si="678"/>
        <v>0.92598253275109177</v>
      </c>
      <c r="X1177" s="72">
        <f t="shared" si="679"/>
        <v>0.20814197083232616</v>
      </c>
      <c r="Y1177" s="72">
        <f t="shared" si="680"/>
        <v>0.19492835405459372</v>
      </c>
      <c r="Z1177" s="72">
        <f t="shared" si="681"/>
        <v>0.36351577815721237</v>
      </c>
      <c r="AA1177" s="72">
        <f t="shared" si="682"/>
        <v>5.6277453941209366E-2</v>
      </c>
      <c r="AB1177" s="72">
        <f t="shared" si="683"/>
        <v>0.16499183006535945</v>
      </c>
      <c r="AC1177" s="72"/>
      <c r="AD1177" s="72"/>
      <c r="AE1177" s="72">
        <f t="shared" si="684"/>
        <v>0.18161379785256962</v>
      </c>
      <c r="AF1177" s="72">
        <f t="shared" si="685"/>
        <v>0.1038202920889249</v>
      </c>
      <c r="AG1177" s="72">
        <f t="shared" si="686"/>
        <v>0.7</v>
      </c>
      <c r="AH1177" s="72">
        <f t="shared" si="687"/>
        <v>0.21248307520314907</v>
      </c>
      <c r="AI1177" s="72">
        <f t="shared" si="688"/>
        <v>7.4017467248908286E-2</v>
      </c>
      <c r="AJ1177" s="72">
        <f>(AV1177-Driver!$K$179)/(Driver!$L$179-Driver!$K$179)</f>
        <v>9.7413584723229363E-2</v>
      </c>
      <c r="AK1177" s="72">
        <f>(AW1177-Driver!$K$180)/(Driver!$L$180-Driver!$K$180)</f>
        <v>0.12846629440388846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14.720578664447814</v>
      </c>
      <c r="AX1177" s="70">
        <f t="shared" si="691"/>
        <v>1.3033579965850883</v>
      </c>
      <c r="AY1177" s="70">
        <f>IFERROR(Driver!$K$19/Data!BH1177/Data!BI1177*Data!BK1177*Data!BL1177,"")</f>
        <v>0.60634948394612087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0.78568726869407202</v>
      </c>
      <c r="L1178" s="72">
        <f t="shared" si="669"/>
        <v>0.74133832890178075</v>
      </c>
      <c r="M1178" s="72">
        <f t="shared" si="670"/>
        <v>0.83003620848636339</v>
      </c>
      <c r="N1178" s="72">
        <f t="shared" si="671"/>
        <v>0.73302188073104402</v>
      </c>
      <c r="O1178" s="72">
        <f t="shared" si="672"/>
        <v>0.93486452250582375</v>
      </c>
      <c r="P1178" s="72">
        <f t="shared" si="673"/>
        <v>0.8222222222222223</v>
      </c>
      <c r="Q1178" s="72"/>
      <c r="R1178" s="72"/>
      <c r="S1178" s="72">
        <f t="shared" si="674"/>
        <v>0.94370462335699434</v>
      </c>
      <c r="T1178" s="72">
        <f t="shared" si="675"/>
        <v>9.9999999999999978E-2</v>
      </c>
      <c r="U1178" s="72">
        <f t="shared" si="676"/>
        <v>0.30000000000000004</v>
      </c>
      <c r="V1178" s="72">
        <f t="shared" si="677"/>
        <v>0.75112299654994852</v>
      </c>
      <c r="W1178" s="72">
        <f t="shared" si="678"/>
        <v>0.85998595718201853</v>
      </c>
      <c r="X1178" s="72">
        <f t="shared" si="679"/>
        <v>0.2586616710982193</v>
      </c>
      <c r="Y1178" s="72">
        <f t="shared" si="680"/>
        <v>0.16996379151363664</v>
      </c>
      <c r="Z1178" s="72">
        <f t="shared" si="681"/>
        <v>0.26697811926895593</v>
      </c>
      <c r="AA1178" s="72">
        <f t="shared" si="682"/>
        <v>6.513547749417628E-2</v>
      </c>
      <c r="AB1178" s="72">
        <f t="shared" si="683"/>
        <v>0.1777777777777777</v>
      </c>
      <c r="AC1178" s="72"/>
      <c r="AD1178" s="72"/>
      <c r="AE1178" s="72">
        <f t="shared" si="684"/>
        <v>5.6295376643005629E-2</v>
      </c>
      <c r="AF1178" s="72">
        <f t="shared" si="685"/>
        <v>0.9</v>
      </c>
      <c r="AG1178" s="72">
        <f t="shared" si="686"/>
        <v>0.7</v>
      </c>
      <c r="AH1178" s="72">
        <f t="shared" si="687"/>
        <v>0.24887700345005151</v>
      </c>
      <c r="AI1178" s="72">
        <f t="shared" si="688"/>
        <v>0.14001404281798152</v>
      </c>
      <c r="AJ1178" s="72">
        <f>(AV1178-Driver!$K$179)/(Driver!$L$179-Driver!$K$179)</f>
        <v>4.6893884457336228E-2</v>
      </c>
      <c r="AK1178" s="72">
        <f>(AW1178-Driver!$K$180)/(Driver!$L$180-Driver!$K$180)</f>
        <v>0.50275064440736761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51.151687092611567</v>
      </c>
      <c r="AX1178" s="70">
        <f t="shared" si="691"/>
        <v>6.9778030734206027</v>
      </c>
      <c r="AY1178" s="70">
        <f>IFERROR(Driver!$K$19/Data!BH1178/Data!BI1178*Data!BK1178*Data!BL1178,"")</f>
        <v>0.12325110779856741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0.77552439924298544</v>
      </c>
      <c r="L1179" s="72">
        <f t="shared" si="669"/>
        <v>0.73215292885343652</v>
      </c>
      <c r="M1179" s="72">
        <f t="shared" si="670"/>
        <v>0.81889586963253425</v>
      </c>
      <c r="N1179" s="72">
        <f t="shared" si="671"/>
        <v>0.78256655916018469</v>
      </c>
      <c r="O1179" s="72">
        <f t="shared" si="672"/>
        <v>0.93923542882238531</v>
      </c>
      <c r="P1179" s="72">
        <f t="shared" si="673"/>
        <v>0.73488562091503273</v>
      </c>
      <c r="Q1179" s="72"/>
      <c r="R1179" s="72"/>
      <c r="S1179" s="72">
        <f t="shared" si="674"/>
        <v>0.80219526597904289</v>
      </c>
      <c r="T1179" s="72">
        <f t="shared" si="675"/>
        <v>0.97979561885030442</v>
      </c>
      <c r="U1179" s="72">
        <f t="shared" si="676"/>
        <v>0.82659597732101397</v>
      </c>
      <c r="V1179" s="72">
        <f t="shared" si="677"/>
        <v>0.90161040151864613</v>
      </c>
      <c r="W1179" s="72">
        <f t="shared" si="678"/>
        <v>0.5668478260869565</v>
      </c>
      <c r="X1179" s="72">
        <f t="shared" si="679"/>
        <v>0.26784707114656348</v>
      </c>
      <c r="Y1179" s="72">
        <f t="shared" si="680"/>
        <v>0.18110413036746575</v>
      </c>
      <c r="Z1179" s="72">
        <f t="shared" si="681"/>
        <v>0.21743344083981533</v>
      </c>
      <c r="AA1179" s="72">
        <f t="shared" si="682"/>
        <v>6.0764571177614676E-2</v>
      </c>
      <c r="AB1179" s="72">
        <f t="shared" si="683"/>
        <v>0.26511437908496727</v>
      </c>
      <c r="AC1179" s="72"/>
      <c r="AD1179" s="72"/>
      <c r="AE1179" s="72">
        <f t="shared" si="684"/>
        <v>0.19780473402095713</v>
      </c>
      <c r="AF1179" s="72">
        <f t="shared" si="685"/>
        <v>2.020438114969561E-2</v>
      </c>
      <c r="AG1179" s="72">
        <f t="shared" si="686"/>
        <v>0.17340402267898605</v>
      </c>
      <c r="AH1179" s="72">
        <f t="shared" si="687"/>
        <v>9.838959848135384E-2</v>
      </c>
      <c r="AI1179" s="72">
        <f t="shared" si="688"/>
        <v>0.4331521739130435</v>
      </c>
      <c r="AJ1179" s="72">
        <f>(AV1179-Driver!$K$179)/(Driver!$L$179-Driver!$K$179)</f>
        <v>3.7708484408992021E-2</v>
      </c>
      <c r="AK1179" s="72">
        <f>(AW1179-Driver!$K$180)/(Driver!$L$180-Driver!$K$180)</f>
        <v>4.3440079470105288E-2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3.5346539933496443E-2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6.4445199527752131</v>
      </c>
      <c r="AX1179" s="70">
        <f t="shared" si="691"/>
        <v>2.6180990324416618</v>
      </c>
      <c r="AY1179" s="70">
        <f>IFERROR(Driver!$K$19/Data!BH1179/Data!BI1179*Data!BK1179*Data!BL1179,"")</f>
        <v>0.14064281162171205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0.74180883289973498</v>
      </c>
      <c r="L1180" s="72">
        <f t="shared" si="669"/>
        <v>0.7593868342599307</v>
      </c>
      <c r="M1180" s="72">
        <f t="shared" si="670"/>
        <v>0.72423083153953915</v>
      </c>
      <c r="N1180" s="72">
        <f t="shared" si="671"/>
        <v>0.63648422184278763</v>
      </c>
      <c r="O1180" s="72">
        <f t="shared" si="672"/>
        <v>0.73588147539020898</v>
      </c>
      <c r="P1180" s="72">
        <f t="shared" si="673"/>
        <v>0.80032679738562096</v>
      </c>
      <c r="Q1180" s="72"/>
      <c r="R1180" s="72"/>
      <c r="S1180" s="72">
        <f t="shared" si="674"/>
        <v>0.82654537990945487</v>
      </c>
      <c r="T1180" s="72">
        <f t="shared" si="675"/>
        <v>0.88707678285962865</v>
      </c>
      <c r="U1180" s="72">
        <f t="shared" si="676"/>
        <v>0.30000000000000004</v>
      </c>
      <c r="V1180" s="72">
        <f t="shared" si="677"/>
        <v>0.78325658544040577</v>
      </c>
      <c r="W1180" s="72">
        <f t="shared" si="678"/>
        <v>0.95054585152838433</v>
      </c>
      <c r="X1180" s="72">
        <f t="shared" si="679"/>
        <v>0.24061316574006927</v>
      </c>
      <c r="Y1180" s="72">
        <f t="shared" si="680"/>
        <v>0.27576916846046079</v>
      </c>
      <c r="Z1180" s="72">
        <f t="shared" si="681"/>
        <v>0.36351577815721237</v>
      </c>
      <c r="AA1180" s="72">
        <f t="shared" si="682"/>
        <v>0.26411852460979102</v>
      </c>
      <c r="AB1180" s="72">
        <f t="shared" si="683"/>
        <v>0.19967320261437907</v>
      </c>
      <c r="AC1180" s="72"/>
      <c r="AD1180" s="72"/>
      <c r="AE1180" s="72">
        <f t="shared" si="684"/>
        <v>0.17345462009054513</v>
      </c>
      <c r="AF1180" s="72">
        <f t="shared" si="685"/>
        <v>0.11292321714037135</v>
      </c>
      <c r="AG1180" s="72">
        <f t="shared" si="686"/>
        <v>0.7</v>
      </c>
      <c r="AH1180" s="72">
        <f t="shared" si="687"/>
        <v>0.21674341455959426</v>
      </c>
      <c r="AI1180" s="72">
        <f t="shared" si="688"/>
        <v>4.9454148471615667E-2</v>
      </c>
      <c r="AJ1180" s="72">
        <f>(AV1180-Driver!$K$179)/(Driver!$L$179-Driver!$K$179)</f>
        <v>6.4942389815486251E-2</v>
      </c>
      <c r="AK1180" s="72">
        <f>(AW1180-Driver!$K$180)/(Driver!$L$180-Driver!$K$180)</f>
        <v>0.10448898323052197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0.36022963572090211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12.38673803455074</v>
      </c>
      <c r="AX1180" s="70">
        <f t="shared" si="691"/>
        <v>1.3033579965850883</v>
      </c>
      <c r="AY1180" s="70">
        <f>IFERROR(Driver!$K$19/Data!BH1180/Data!BI1180*Data!BK1180*Data!BL1180,"")</f>
        <v>1.4333428078837471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0.78591308695624706</v>
      </c>
      <c r="L1181" s="72">
        <f t="shared" si="669"/>
        <v>0.73026750463298695</v>
      </c>
      <c r="M1181" s="72">
        <f t="shared" si="670"/>
        <v>0.84155866927950718</v>
      </c>
      <c r="N1181" s="72">
        <f t="shared" si="671"/>
        <v>0.71426832353127179</v>
      </c>
      <c r="O1181" s="72">
        <f t="shared" si="672"/>
        <v>0.9980710830000602</v>
      </c>
      <c r="P1181" s="72">
        <f t="shared" si="673"/>
        <v>0.81233660130718954</v>
      </c>
      <c r="Q1181" s="72"/>
      <c r="R1181" s="72"/>
      <c r="S1181" s="72">
        <f t="shared" si="674"/>
        <v>0.8147730100962326</v>
      </c>
      <c r="T1181" s="72">
        <f t="shared" si="675"/>
        <v>0.92026269864474153</v>
      </c>
      <c r="U1181" s="72">
        <f t="shared" si="676"/>
        <v>0.30000000000000004</v>
      </c>
      <c r="V1181" s="72">
        <f t="shared" si="677"/>
        <v>0.77214700963360616</v>
      </c>
      <c r="W1181" s="72">
        <f t="shared" si="678"/>
        <v>0.75866477272727273</v>
      </c>
      <c r="X1181" s="72">
        <f t="shared" si="679"/>
        <v>0.2697324953670131</v>
      </c>
      <c r="Y1181" s="72">
        <f t="shared" si="680"/>
        <v>0.1584413307204928</v>
      </c>
      <c r="Z1181" s="72">
        <f t="shared" si="681"/>
        <v>0.28573167646872821</v>
      </c>
      <c r="AA1181" s="72">
        <f t="shared" si="682"/>
        <v>1.9289169999397587E-3</v>
      </c>
      <c r="AB1181" s="72">
        <f t="shared" si="683"/>
        <v>0.1876633986928104</v>
      </c>
      <c r="AC1181" s="72"/>
      <c r="AD1181" s="72"/>
      <c r="AE1181" s="72">
        <f t="shared" si="684"/>
        <v>0.18522698990376738</v>
      </c>
      <c r="AF1181" s="72">
        <f t="shared" si="685"/>
        <v>7.9737301355258472E-2</v>
      </c>
      <c r="AG1181" s="72">
        <f t="shared" si="686"/>
        <v>0.7</v>
      </c>
      <c r="AH1181" s="72">
        <f t="shared" si="687"/>
        <v>0.22785299036639384</v>
      </c>
      <c r="AI1181" s="72">
        <f t="shared" si="688"/>
        <v>0.24133522727272724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0.11205074168834063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13.12276464715641</v>
      </c>
      <c r="AX1181" s="70">
        <f t="shared" si="691"/>
        <v>2.0034149117814457</v>
      </c>
      <c r="AY1181" s="70">
        <f>IFERROR(Driver!$K$19/Data!BH1181/Data!BI1181*Data!BK1181*Data!BL1181,"")</f>
        <v>0.3747480972513596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0.72791701563338362</v>
      </c>
      <c r="L1182" s="72">
        <f t="shared" si="669"/>
        <v>0.79854564499234559</v>
      </c>
      <c r="M1182" s="72">
        <f t="shared" si="670"/>
        <v>0.65728838627442165</v>
      </c>
      <c r="N1182" s="72">
        <f t="shared" si="671"/>
        <v>0.60277777777777786</v>
      </c>
      <c r="O1182" s="72">
        <f t="shared" si="672"/>
        <v>0.58199587777751316</v>
      </c>
      <c r="P1182" s="72">
        <f t="shared" si="673"/>
        <v>0.78709150326797395</v>
      </c>
      <c r="Q1182" s="72"/>
      <c r="R1182" s="72"/>
      <c r="S1182" s="72">
        <f t="shared" si="674"/>
        <v>0.8365486112567917</v>
      </c>
      <c r="T1182" s="72">
        <f t="shared" si="675"/>
        <v>0.89596181953286047</v>
      </c>
      <c r="U1182" s="72">
        <f t="shared" si="676"/>
        <v>0.30000000000000004</v>
      </c>
      <c r="V1182" s="72">
        <f t="shared" si="677"/>
        <v>0.7642980674511789</v>
      </c>
      <c r="W1182" s="72">
        <f t="shared" si="678"/>
        <v>0.97779554052696771</v>
      </c>
      <c r="X1182" s="72">
        <f t="shared" si="679"/>
        <v>0.20145435500765446</v>
      </c>
      <c r="Y1182" s="72">
        <f t="shared" si="680"/>
        <v>0.34271161372557835</v>
      </c>
      <c r="Z1182" s="72">
        <f t="shared" si="681"/>
        <v>0.3972222222222222</v>
      </c>
      <c r="AA1182" s="72">
        <f t="shared" si="682"/>
        <v>0.41800412222248684</v>
      </c>
      <c r="AB1182" s="72">
        <f t="shared" si="683"/>
        <v>0.21290849673202611</v>
      </c>
      <c r="AC1182" s="72"/>
      <c r="AD1182" s="72"/>
      <c r="AE1182" s="72">
        <f t="shared" si="684"/>
        <v>0.16345138874320825</v>
      </c>
      <c r="AF1182" s="72">
        <f t="shared" si="685"/>
        <v>0.10403818046713949</v>
      </c>
      <c r="AG1182" s="72">
        <f t="shared" si="686"/>
        <v>0.7</v>
      </c>
      <c r="AH1182" s="72">
        <f t="shared" si="687"/>
        <v>0.2357019325488211</v>
      </c>
      <c r="AI1182" s="72">
        <f t="shared" si="688"/>
        <v>2.2204459473032262E-2</v>
      </c>
      <c r="AJ1182" s="72">
        <f>(AV1182-Driver!$K$179)/(Driver!$L$179-Driver!$K$179)</f>
        <v>0.10410120054790105</v>
      </c>
      <c r="AK1182" s="72">
        <f>(AW1182-Driver!$K$180)/(Driver!$L$180-Driver!$K$180)</f>
        <v>9.5270274226597854E-2</v>
      </c>
      <c r="AL1182" s="72">
        <f>(AX1182-Driver!$K$181)/(Driver!$L$181-Driver!$K$181)</f>
        <v>0</v>
      </c>
      <c r="AM1182" s="72">
        <f>(AY1182-Driver!$K$182)/(Driver!$L$182-Driver!$K$182)</f>
        <v>0.51411523333359799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11.489431515358776</v>
      </c>
      <c r="AX1182" s="70">
        <f t="shared" si="691"/>
        <v>1</v>
      </c>
      <c r="AY1182" s="70">
        <f>IFERROR(Driver!$K$19/Data!BH1182/Data!BI1182*Data!BK1182*Data!BL1182,"")</f>
        <v>2.0456489390371075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1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0.87319262666675213</v>
      </c>
      <c r="L1183" s="72">
        <f t="shared" si="669"/>
        <v>0.93572234308274915</v>
      </c>
      <c r="M1183" s="72">
        <f t="shared" si="670"/>
        <v>0.8106629102507551</v>
      </c>
      <c r="N1183" s="72">
        <f t="shared" si="671"/>
        <v>0.85254379308164174</v>
      </c>
      <c r="O1183" s="72">
        <f t="shared" si="672"/>
        <v>0.99022925139611395</v>
      </c>
      <c r="P1183" s="72">
        <f t="shared" si="673"/>
        <v>0.58921568627450971</v>
      </c>
      <c r="Q1183" s="72"/>
      <c r="R1183" s="72"/>
      <c r="S1183" s="72">
        <f t="shared" si="674"/>
        <v>0.94899818125919755</v>
      </c>
      <c r="T1183" s="72">
        <f t="shared" si="675"/>
        <v>0.94003256348618613</v>
      </c>
      <c r="U1183" s="72">
        <f t="shared" si="676"/>
        <v>0.86600753736693892</v>
      </c>
      <c r="V1183" s="72">
        <f t="shared" si="677"/>
        <v>0.77600564298990427</v>
      </c>
      <c r="W1183" s="72">
        <f t="shared" si="678"/>
        <v>0.86924669578535374</v>
      </c>
      <c r="X1183" s="72">
        <f t="shared" si="679"/>
        <v>6.4277656917250847E-2</v>
      </c>
      <c r="Y1183" s="72">
        <f t="shared" si="680"/>
        <v>0.18933708974924487</v>
      </c>
      <c r="Z1183" s="72">
        <f t="shared" si="681"/>
        <v>0.14745620691835831</v>
      </c>
      <c r="AA1183" s="72">
        <f t="shared" si="682"/>
        <v>9.770748603886048E-3</v>
      </c>
      <c r="AB1183" s="72">
        <f t="shared" si="683"/>
        <v>0.41078431372549024</v>
      </c>
      <c r="AC1183" s="72"/>
      <c r="AD1183" s="72"/>
      <c r="AE1183" s="72">
        <f t="shared" si="684"/>
        <v>5.1001818740802451E-2</v>
      </c>
      <c r="AF1183" s="72">
        <f t="shared" si="685"/>
        <v>5.9967436513813865E-2</v>
      </c>
      <c r="AG1183" s="72">
        <f t="shared" si="686"/>
        <v>0.13399246263306111</v>
      </c>
      <c r="AH1183" s="72">
        <f t="shared" si="687"/>
        <v>0.22399435701009576</v>
      </c>
      <c r="AI1183" s="72">
        <f t="shared" si="688"/>
        <v>0.13075330421464632</v>
      </c>
      <c r="AJ1183" s="72">
        <f>(AV1183-Driver!$K$179)/(Driver!$L$179-Driver!$K$179)</f>
        <v>0.36983321247280637</v>
      </c>
      <c r="AK1183" s="72">
        <f>(AW1183-Driver!$K$180)/(Driver!$L$180-Driver!$K$180)</f>
        <v>0.71213634414779692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71.53232317979932</v>
      </c>
      <c r="AX1183" s="70">
        <f t="shared" si="691"/>
        <v>5.9021058622652243</v>
      </c>
      <c r="AY1183" s="70">
        <f>IFERROR(Driver!$K$19/Data!BH1183/Data!BI1183*Data!BK1183*Data!BL1183,"")</f>
        <v>0.34354568685650688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0.67366780493965139</v>
      </c>
      <c r="L1184" s="72">
        <f t="shared" si="669"/>
        <v>0.50441140923374417</v>
      </c>
      <c r="M1184" s="72">
        <f t="shared" si="670"/>
        <v>0.84292420064555851</v>
      </c>
      <c r="N1184" s="72">
        <f t="shared" si="671"/>
        <v>0.58946910769619931</v>
      </c>
      <c r="O1184" s="72">
        <f t="shared" si="672"/>
        <v>0.98689336352152202</v>
      </c>
      <c r="P1184" s="72">
        <f t="shared" si="673"/>
        <v>0.95241013071895431</v>
      </c>
      <c r="Q1184" s="72"/>
      <c r="R1184" s="72"/>
      <c r="S1184" s="72">
        <f t="shared" si="674"/>
        <v>0.87775077202017904</v>
      </c>
      <c r="T1184" s="72">
        <f t="shared" si="675"/>
        <v>0.98757254099472214</v>
      </c>
      <c r="U1184" s="72">
        <f t="shared" si="676"/>
        <v>0.70556693006948434</v>
      </c>
      <c r="V1184" s="72">
        <f t="shared" si="677"/>
        <v>0.95584854167362254</v>
      </c>
      <c r="W1184" s="72">
        <f t="shared" si="678"/>
        <v>0.89154594471349735</v>
      </c>
      <c r="X1184" s="72">
        <f t="shared" si="679"/>
        <v>0.49558859076625578</v>
      </c>
      <c r="Y1184" s="72">
        <f t="shared" si="680"/>
        <v>0.15707579935444149</v>
      </c>
      <c r="Z1184" s="72">
        <f t="shared" si="681"/>
        <v>0.41053089230380074</v>
      </c>
      <c r="AA1184" s="72">
        <f t="shared" si="682"/>
        <v>1.3106636478478012E-2</v>
      </c>
      <c r="AB1184" s="72">
        <f t="shared" si="683"/>
        <v>4.7589869281045694E-2</v>
      </c>
      <c r="AC1184" s="72"/>
      <c r="AD1184" s="72"/>
      <c r="AE1184" s="72">
        <f t="shared" si="684"/>
        <v>0.12224922797982099</v>
      </c>
      <c r="AF1184" s="72">
        <f t="shared" si="685"/>
        <v>1.2427459005277905E-2</v>
      </c>
      <c r="AG1184" s="72">
        <f t="shared" si="686"/>
        <v>0.29443306993051566</v>
      </c>
      <c r="AH1184" s="72">
        <f t="shared" si="687"/>
        <v>4.4151458326377457E-2</v>
      </c>
      <c r="AI1184" s="72">
        <f t="shared" si="688"/>
        <v>0.10845405528650265</v>
      </c>
      <c r="AJ1184" s="72">
        <f>(AV1184-Driver!$K$179)/(Driver!$L$179-Driver!$K$179)</f>
        <v>0.8011441463218113</v>
      </c>
      <c r="AK1184" s="72">
        <f>(AW1184-Driver!$K$180)/(Driver!$L$180-Driver!$K$180)</f>
        <v>0.39625050796575484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40.785456128686512</v>
      </c>
      <c r="AX1184" s="70">
        <f t="shared" si="691"/>
        <v>8.2697780307342068</v>
      </c>
      <c r="AY1184" s="70">
        <f>IFERROR(Driver!$K$19/Data!BH1184/Data!BI1184*Data!BK1184*Data!BL1184,"")</f>
        <v>0.33027229005953274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0.79117246779751138</v>
      </c>
      <c r="L1185" s="72">
        <f t="shared" si="669"/>
        <v>0.77864394488759969</v>
      </c>
      <c r="M1185" s="72">
        <f t="shared" si="670"/>
        <v>0.80370099070742296</v>
      </c>
      <c r="N1185" s="72">
        <f t="shared" si="671"/>
        <v>0.66219408081957876</v>
      </c>
      <c r="O1185" s="72">
        <f t="shared" si="672"/>
        <v>0.94506902202164433</v>
      </c>
      <c r="P1185" s="72">
        <f t="shared" si="673"/>
        <v>0.80383986928104578</v>
      </c>
      <c r="Q1185" s="72"/>
      <c r="R1185" s="72"/>
      <c r="S1185" s="72">
        <f t="shared" si="674"/>
        <v>0.96219382814303134</v>
      </c>
      <c r="T1185" s="72">
        <f t="shared" si="675"/>
        <v>0.55187657336550699</v>
      </c>
      <c r="U1185" s="72">
        <f t="shared" si="676"/>
        <v>0.30000000000000004</v>
      </c>
      <c r="V1185" s="72">
        <f t="shared" si="677"/>
        <v>0.75107769675417957</v>
      </c>
      <c r="W1185" s="72">
        <f t="shared" si="678"/>
        <v>0.86067736606089218</v>
      </c>
      <c r="X1185" s="72">
        <f t="shared" si="679"/>
        <v>0.22135605511240028</v>
      </c>
      <c r="Y1185" s="72">
        <f t="shared" si="680"/>
        <v>0.19629900929257707</v>
      </c>
      <c r="Z1185" s="72">
        <f t="shared" si="681"/>
        <v>0.3378059191804213</v>
      </c>
      <c r="AA1185" s="72">
        <f t="shared" si="682"/>
        <v>5.4930977978355652E-2</v>
      </c>
      <c r="AB1185" s="72">
        <f t="shared" si="683"/>
        <v>0.19616013071895427</v>
      </c>
      <c r="AC1185" s="72"/>
      <c r="AD1185" s="72"/>
      <c r="AE1185" s="72">
        <f t="shared" si="684"/>
        <v>3.7806171856968662E-2</v>
      </c>
      <c r="AF1185" s="72">
        <f t="shared" si="685"/>
        <v>0.44812342663449301</v>
      </c>
      <c r="AG1185" s="72">
        <f t="shared" si="686"/>
        <v>0.7</v>
      </c>
      <c r="AH1185" s="72">
        <f t="shared" si="687"/>
        <v>0.24892230324582043</v>
      </c>
      <c r="AI1185" s="72">
        <f t="shared" si="688"/>
        <v>0.13932263393910785</v>
      </c>
      <c r="AJ1185" s="72">
        <f>(AV1185-Driver!$K$179)/(Driver!$L$179-Driver!$K$179)</f>
        <v>8.4199500443155245E-2</v>
      </c>
      <c r="AK1185" s="72">
        <f>(AW1185-Driver!$K$180)/(Driver!$L$180-Driver!$K$180)</f>
        <v>0.52692897858046805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53.50509437203538</v>
      </c>
      <c r="AX1185" s="70">
        <f t="shared" si="691"/>
        <v>7.6152532726237911</v>
      </c>
      <c r="AY1185" s="70">
        <f>IFERROR(Driver!$K$19/Data!BH1185/Data!BI1185*Data!BK1185*Data!BL1185,"")</f>
        <v>0.16385450224106962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0.85956839573805233</v>
      </c>
      <c r="L1186" s="72">
        <f t="shared" si="669"/>
        <v>0.90538635081782293</v>
      </c>
      <c r="M1186" s="72">
        <f t="shared" si="670"/>
        <v>0.81375044065828173</v>
      </c>
      <c r="N1186" s="72">
        <f t="shared" si="671"/>
        <v>0.81143837349016623</v>
      </c>
      <c r="O1186" s="72">
        <f t="shared" si="672"/>
        <v>0.94721490926899277</v>
      </c>
      <c r="P1186" s="72">
        <f t="shared" si="673"/>
        <v>0.68259803921568629</v>
      </c>
      <c r="Q1186" s="72"/>
      <c r="R1186" s="72"/>
      <c r="S1186" s="72">
        <f t="shared" si="674"/>
        <v>0.95894044727143046</v>
      </c>
      <c r="T1186" s="72">
        <f t="shared" si="675"/>
        <v>0.71964094679688573</v>
      </c>
      <c r="U1186" s="72">
        <f t="shared" si="676"/>
        <v>0.90763090041473116</v>
      </c>
      <c r="V1186" s="72">
        <f t="shared" si="677"/>
        <v>0.77289117575561139</v>
      </c>
      <c r="W1186" s="72">
        <f t="shared" si="678"/>
        <v>0.85899692412850315</v>
      </c>
      <c r="X1186" s="72">
        <f t="shared" si="679"/>
        <v>9.4613649182177101E-2</v>
      </c>
      <c r="Y1186" s="72">
        <f t="shared" si="680"/>
        <v>0.18624955934171825</v>
      </c>
      <c r="Z1186" s="72">
        <f t="shared" si="681"/>
        <v>0.18856162650983371</v>
      </c>
      <c r="AA1186" s="72">
        <f t="shared" si="682"/>
        <v>5.2785090731007261E-2</v>
      </c>
      <c r="AB1186" s="72">
        <f t="shared" si="683"/>
        <v>0.31740196078431376</v>
      </c>
      <c r="AC1186" s="72"/>
      <c r="AD1186" s="72"/>
      <c r="AE1186" s="72">
        <f t="shared" si="684"/>
        <v>4.1059552728569509E-2</v>
      </c>
      <c r="AF1186" s="72">
        <f t="shared" si="685"/>
        <v>0.28035905320311427</v>
      </c>
      <c r="AG1186" s="72">
        <f t="shared" si="686"/>
        <v>9.2369099585268788E-2</v>
      </c>
      <c r="AH1186" s="72">
        <f t="shared" si="687"/>
        <v>0.22710882424438864</v>
      </c>
      <c r="AI1186" s="72">
        <f t="shared" si="688"/>
        <v>0.14100307587149691</v>
      </c>
      <c r="AJ1186" s="72">
        <f>(AV1186-Driver!$K$179)/(Driver!$L$179-Driver!$K$179)</f>
        <v>0.21094190637337842</v>
      </c>
      <c r="AK1186" s="72">
        <f>(AW1186-Driver!$K$180)/(Driver!$L$180-Driver!$K$180)</f>
        <v>0.62674086984485389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4.3326020380103858E-2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63.220322468104939</v>
      </c>
      <c r="AX1186" s="70">
        <f t="shared" si="691"/>
        <v>6.2720546385885036</v>
      </c>
      <c r="AY1186" s="70">
        <f>IFERROR(Driver!$K$19/Data!BH1186/Data!BI1186*Data!BK1186*Data!BL1186,"")</f>
        <v>0.17239292259163547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0.76633338250270633</v>
      </c>
      <c r="L1187" s="72">
        <f t="shared" si="669"/>
        <v>0.77824107646442675</v>
      </c>
      <c r="M1187" s="72">
        <f t="shared" si="670"/>
        <v>0.75442568854098579</v>
      </c>
      <c r="N1187" s="72">
        <f t="shared" si="671"/>
        <v>0.60277777777777786</v>
      </c>
      <c r="O1187" s="72">
        <f t="shared" si="672"/>
        <v>0.87079340549223816</v>
      </c>
      <c r="P1187" s="72">
        <f t="shared" si="673"/>
        <v>0.78970588235294126</v>
      </c>
      <c r="Q1187" s="72"/>
      <c r="R1187" s="72"/>
      <c r="S1187" s="72">
        <f t="shared" si="674"/>
        <v>0.81680598066178367</v>
      </c>
      <c r="T1187" s="72">
        <f t="shared" si="675"/>
        <v>0.90342436002886206</v>
      </c>
      <c r="U1187" s="72">
        <f t="shared" si="676"/>
        <v>0.30000000000000004</v>
      </c>
      <c r="V1187" s="72">
        <f t="shared" si="677"/>
        <v>0.7767764405254175</v>
      </c>
      <c r="W1187" s="72">
        <f t="shared" si="678"/>
        <v>0.94574558907228234</v>
      </c>
      <c r="X1187" s="72">
        <f t="shared" si="679"/>
        <v>0.22175892353557325</v>
      </c>
      <c r="Y1187" s="72">
        <f t="shared" si="680"/>
        <v>0.24557431145901423</v>
      </c>
      <c r="Z1187" s="72">
        <f t="shared" si="681"/>
        <v>0.3972222222222222</v>
      </c>
      <c r="AA1187" s="72">
        <f t="shared" si="682"/>
        <v>0.12920659450776181</v>
      </c>
      <c r="AB1187" s="72">
        <f t="shared" si="683"/>
        <v>0.2102941176470588</v>
      </c>
      <c r="AC1187" s="72"/>
      <c r="AD1187" s="72"/>
      <c r="AE1187" s="72">
        <f t="shared" si="684"/>
        <v>0.1831940193382163</v>
      </c>
      <c r="AF1187" s="72">
        <f t="shared" si="685"/>
        <v>9.6575639971137883E-2</v>
      </c>
      <c r="AG1187" s="72">
        <f t="shared" si="686"/>
        <v>0.7</v>
      </c>
      <c r="AH1187" s="72">
        <f t="shared" si="687"/>
        <v>0.22322355947458253</v>
      </c>
      <c r="AI1187" s="72">
        <f t="shared" si="688"/>
        <v>5.4254410927717656E-2</v>
      </c>
      <c r="AJ1187" s="72">
        <f>(AV1187-Driver!$K$179)/(Driver!$L$179-Driver!$K$179)</f>
        <v>8.3796632019982262E-2</v>
      </c>
      <c r="AK1187" s="72">
        <f>(AW1187-Driver!$K$180)/(Driver!$L$180-Driver!$K$180)</f>
        <v>8.5912483513174279E-2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10.578587425496004</v>
      </c>
      <c r="AX1187" s="70">
        <f t="shared" si="691"/>
        <v>1</v>
      </c>
      <c r="AY1187" s="70">
        <f>IFERROR(Driver!$K$19/Data!BH1187/Data!BI1187*Data!BK1187*Data!BL1187,"")</f>
        <v>0.89653232497478119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0.73891104674724573</v>
      </c>
      <c r="L1188" s="72">
        <f t="shared" si="669"/>
        <v>0.78339779228104101</v>
      </c>
      <c r="M1188" s="72">
        <f t="shared" si="670"/>
        <v>0.69442430121345056</v>
      </c>
      <c r="N1188" s="72">
        <f t="shared" si="671"/>
        <v>0.6181448807942832</v>
      </c>
      <c r="O1188" s="72">
        <f t="shared" si="672"/>
        <v>0.64392704245391164</v>
      </c>
      <c r="P1188" s="72">
        <f t="shared" si="673"/>
        <v>0.82120098039215694</v>
      </c>
      <c r="Q1188" s="72"/>
      <c r="R1188" s="72"/>
      <c r="S1188" s="72">
        <f t="shared" si="674"/>
        <v>0.83796312111570248</v>
      </c>
      <c r="T1188" s="72">
        <f t="shared" si="675"/>
        <v>0.89509364704025407</v>
      </c>
      <c r="U1188" s="72">
        <f t="shared" si="676"/>
        <v>0.30000000000000004</v>
      </c>
      <c r="V1188" s="72">
        <f t="shared" si="677"/>
        <v>0.78101317925932834</v>
      </c>
      <c r="W1188" s="72">
        <f t="shared" si="678"/>
        <v>0.973703125</v>
      </c>
      <c r="X1188" s="72">
        <f t="shared" si="679"/>
        <v>0.21660220771895897</v>
      </c>
      <c r="Y1188" s="72">
        <f t="shared" si="680"/>
        <v>0.30557569878654944</v>
      </c>
      <c r="Z1188" s="72">
        <f t="shared" si="681"/>
        <v>0.3818551192057168</v>
      </c>
      <c r="AA1188" s="72">
        <f t="shared" si="682"/>
        <v>0.35607295754608836</v>
      </c>
      <c r="AB1188" s="72">
        <f t="shared" si="683"/>
        <v>0.17879901960784311</v>
      </c>
      <c r="AC1188" s="72"/>
      <c r="AD1188" s="72"/>
      <c r="AE1188" s="72">
        <f t="shared" si="684"/>
        <v>0.16203687888429755</v>
      </c>
      <c r="AF1188" s="72">
        <f t="shared" si="685"/>
        <v>0.10490635295974592</v>
      </c>
      <c r="AG1188" s="72">
        <f t="shared" si="686"/>
        <v>0.7</v>
      </c>
      <c r="AH1188" s="72">
        <f t="shared" si="687"/>
        <v>0.21898682074067163</v>
      </c>
      <c r="AI1188" s="72">
        <f t="shared" si="688"/>
        <v>2.6296874999999997E-2</v>
      </c>
      <c r="AJ1188" s="72">
        <f>(AV1188-Driver!$K$179)/(Driver!$L$179-Driver!$K$179)</f>
        <v>8.8953347836596558E-2</v>
      </c>
      <c r="AK1188" s="72">
        <f>(AW1188-Driver!$K$180)/(Driver!$L$180-Driver!$K$180)</f>
        <v>0.12609764266307044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0.45218406865719946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14.490025053543436</v>
      </c>
      <c r="AX1188" s="70">
        <f t="shared" si="691"/>
        <v>1.1383039271485487</v>
      </c>
      <c r="AY1188" s="70">
        <f>IFERROR(Driver!$K$19/Data!BH1188/Data!BI1188*Data!BK1188*Data!BL1188,"")</f>
        <v>1.7992267109071718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0.78577916867800812</v>
      </c>
      <c r="L1189" s="72">
        <f t="shared" si="669"/>
        <v>0.76663846587704465</v>
      </c>
      <c r="M1189" s="72">
        <f t="shared" si="670"/>
        <v>0.8049198714789717</v>
      </c>
      <c r="N1189" s="72">
        <f t="shared" si="671"/>
        <v>0.65650256118383599</v>
      </c>
      <c r="O1189" s="72">
        <f t="shared" si="672"/>
        <v>0.93962960227268688</v>
      </c>
      <c r="P1189" s="72">
        <f t="shared" si="673"/>
        <v>0.81862745098039214</v>
      </c>
      <c r="Q1189" s="72"/>
      <c r="R1189" s="72"/>
      <c r="S1189" s="72">
        <f t="shared" si="674"/>
        <v>0.98615853130294751</v>
      </c>
      <c r="T1189" s="72">
        <f t="shared" si="675"/>
        <v>9.9999999999999978E-2</v>
      </c>
      <c r="U1189" s="72">
        <f t="shared" si="676"/>
        <v>0.30000000000000004</v>
      </c>
      <c r="V1189" s="72">
        <f t="shared" si="677"/>
        <v>0.75087530364319499</v>
      </c>
      <c r="W1189" s="72">
        <f t="shared" si="678"/>
        <v>0.85295187221603563</v>
      </c>
      <c r="X1189" s="72">
        <f t="shared" si="679"/>
        <v>0.23336153412295541</v>
      </c>
      <c r="Y1189" s="72">
        <f t="shared" si="680"/>
        <v>0.19508012852102832</v>
      </c>
      <c r="Z1189" s="72">
        <f t="shared" si="681"/>
        <v>0.34349743881616396</v>
      </c>
      <c r="AA1189" s="72">
        <f t="shared" si="682"/>
        <v>6.0370397727313167E-2</v>
      </c>
      <c r="AB1189" s="72">
        <f t="shared" si="683"/>
        <v>0.18137254901960786</v>
      </c>
      <c r="AC1189" s="72"/>
      <c r="AD1189" s="72"/>
      <c r="AE1189" s="72">
        <f t="shared" si="684"/>
        <v>1.3841468697052467E-2</v>
      </c>
      <c r="AF1189" s="72">
        <f t="shared" si="685"/>
        <v>0.9</v>
      </c>
      <c r="AG1189" s="72">
        <f t="shared" si="686"/>
        <v>0.7</v>
      </c>
      <c r="AH1189" s="72">
        <f t="shared" si="687"/>
        <v>0.24912469635680504</v>
      </c>
      <c r="AI1189" s="72">
        <f t="shared" si="688"/>
        <v>0.14704812778396437</v>
      </c>
      <c r="AJ1189" s="72">
        <f>(AV1189-Driver!$K$179)/(Driver!$L$179-Driver!$K$179)</f>
        <v>7.2194021432600106E-2</v>
      </c>
      <c r="AK1189" s="72">
        <f>(AW1189-Driver!$K$180)/(Driver!$L$180-Driver!$K$180)</f>
        <v>0.51338664062343642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3.5740713383797952E-2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52.186945797351797</v>
      </c>
      <c r="AX1189" s="70">
        <f t="shared" si="691"/>
        <v>7.6664769493454754</v>
      </c>
      <c r="AY1189" s="70">
        <f>IFERROR(Driver!$K$19/Data!BH1189/Data!BI1189*Data!BK1189*Data!BL1189,"")</f>
        <v>0.14221121583953195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0.73823092503390098</v>
      </c>
      <c r="L1190" s="72">
        <f t="shared" si="669"/>
        <v>0.75930626057529615</v>
      </c>
      <c r="M1190" s="72">
        <f t="shared" si="670"/>
        <v>0.71715558949250591</v>
      </c>
      <c r="N1190" s="72">
        <f t="shared" si="671"/>
        <v>0.62889552899513057</v>
      </c>
      <c r="O1190" s="72">
        <f t="shared" si="672"/>
        <v>0.70917254667192953</v>
      </c>
      <c r="P1190" s="72">
        <f t="shared" si="673"/>
        <v>0.81339869281045751</v>
      </c>
      <c r="Q1190" s="72"/>
      <c r="R1190" s="72"/>
      <c r="S1190" s="72">
        <f t="shared" si="674"/>
        <v>0.83462280482557027</v>
      </c>
      <c r="T1190" s="72">
        <f t="shared" si="675"/>
        <v>0.89239063970119814</v>
      </c>
      <c r="U1190" s="72">
        <f t="shared" si="676"/>
        <v>0.30000000000000004</v>
      </c>
      <c r="V1190" s="72">
        <f t="shared" si="677"/>
        <v>0.77172417463865861</v>
      </c>
      <c r="W1190" s="72">
        <f t="shared" si="678"/>
        <v>0.96168531928900591</v>
      </c>
      <c r="X1190" s="72">
        <f t="shared" si="679"/>
        <v>0.24069373942470385</v>
      </c>
      <c r="Y1190" s="72">
        <f t="shared" si="680"/>
        <v>0.28284441050749409</v>
      </c>
      <c r="Z1190" s="72">
        <f t="shared" si="681"/>
        <v>0.37110447100486937</v>
      </c>
      <c r="AA1190" s="72">
        <f t="shared" si="682"/>
        <v>0.29082745332807047</v>
      </c>
      <c r="AB1190" s="72">
        <f t="shared" si="683"/>
        <v>0.18660130718954243</v>
      </c>
      <c r="AC1190" s="72"/>
      <c r="AD1190" s="72"/>
      <c r="AE1190" s="72">
        <f t="shared" si="684"/>
        <v>0.16537719517442973</v>
      </c>
      <c r="AF1190" s="72">
        <f t="shared" si="685"/>
        <v>0.10760936029880182</v>
      </c>
      <c r="AG1190" s="72">
        <f t="shared" si="686"/>
        <v>0.7</v>
      </c>
      <c r="AH1190" s="72">
        <f t="shared" si="687"/>
        <v>0.22827582536134136</v>
      </c>
      <c r="AI1190" s="72">
        <f t="shared" si="688"/>
        <v>3.8314680710994087E-2</v>
      </c>
      <c r="AJ1190" s="72">
        <f>(AV1190-Driver!$K$179)/(Driver!$L$179-Driver!$K$179)</f>
        <v>6.4861816130851666E-2</v>
      </c>
      <c r="AK1190" s="72">
        <f>(AW1190-Driver!$K$180)/(Driver!$L$180-Driver!$K$180)</f>
        <v>0.11711890708376035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0.38693856443918162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13.616076438180233</v>
      </c>
      <c r="AX1190" s="70">
        <f t="shared" si="691"/>
        <v>1.2350597609561753</v>
      </c>
      <c r="AY1190" s="70">
        <f>IFERROR(Driver!$K$19/Data!BH1190/Data!BI1190*Data!BK1190*Data!BL1190,"")</f>
        <v>1.5396168261443837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0.78666616075817553</v>
      </c>
      <c r="L1191" s="72">
        <f t="shared" si="669"/>
        <v>0.73892111836274277</v>
      </c>
      <c r="M1191" s="72">
        <f t="shared" si="670"/>
        <v>0.83441120315360839</v>
      </c>
      <c r="N1191" s="72">
        <f t="shared" si="671"/>
        <v>0.72944570922658569</v>
      </c>
      <c r="O1191" s="72">
        <f t="shared" si="672"/>
        <v>0.99927809631267084</v>
      </c>
      <c r="P1191" s="72">
        <f t="shared" si="673"/>
        <v>0.77450980392156865</v>
      </c>
      <c r="Q1191" s="72"/>
      <c r="R1191" s="72"/>
      <c r="S1191" s="72">
        <f t="shared" si="674"/>
        <v>0.81182077366536332</v>
      </c>
      <c r="T1191" s="72">
        <f t="shared" si="675"/>
        <v>0.90098244912084247</v>
      </c>
      <c r="U1191" s="72">
        <f t="shared" si="676"/>
        <v>0.80145914787204808</v>
      </c>
      <c r="V1191" s="72">
        <f t="shared" si="677"/>
        <v>0.81241507202015528</v>
      </c>
      <c r="W1191" s="72">
        <f t="shared" si="678"/>
        <v>0.92440159574468084</v>
      </c>
      <c r="X1191" s="72">
        <f t="shared" si="679"/>
        <v>0.26107888163725723</v>
      </c>
      <c r="Y1191" s="72">
        <f t="shared" si="680"/>
        <v>0.16558879684639163</v>
      </c>
      <c r="Z1191" s="72">
        <f t="shared" si="681"/>
        <v>0.27055429077341431</v>
      </c>
      <c r="AA1191" s="72">
        <f t="shared" si="682"/>
        <v>7.2190368732921728E-4</v>
      </c>
      <c r="AB1191" s="72">
        <f t="shared" si="683"/>
        <v>0.22549019607843135</v>
      </c>
      <c r="AC1191" s="72"/>
      <c r="AD1191" s="72"/>
      <c r="AE1191" s="72">
        <f t="shared" si="684"/>
        <v>0.18817922633463668</v>
      </c>
      <c r="AF1191" s="72">
        <f t="shared" si="685"/>
        <v>9.9017550879157548E-2</v>
      </c>
      <c r="AG1191" s="72">
        <f t="shared" si="686"/>
        <v>0.19854085212795197</v>
      </c>
      <c r="AH1191" s="72">
        <f t="shared" si="687"/>
        <v>0.18758492797984477</v>
      </c>
      <c r="AI1191" s="72">
        <f t="shared" si="688"/>
        <v>7.5598404255319163E-2</v>
      </c>
      <c r="AJ1191" s="72">
        <f>(AV1191-Driver!$K$179)/(Driver!$L$179-Driver!$K$179)</f>
        <v>4.4476673918298279E-2</v>
      </c>
      <c r="AK1191" s="72">
        <f>(AW1191-Driver!$K$180)/(Driver!$L$180-Driver!$K$180)</f>
        <v>7.808460794255867E-2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9.5389207423781902E-2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9.8166582033080587</v>
      </c>
      <c r="AX1191" s="70">
        <f t="shared" si="691"/>
        <v>2.1400113830392713</v>
      </c>
      <c r="AY1191" s="70">
        <f>IFERROR(Driver!$K$19/Data!BH1191/Data!BI1191*Data!BK1191*Data!BL1191,"")</f>
        <v>0.37955076665746773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0.78246910849705587</v>
      </c>
      <c r="L1192" s="72">
        <f t="shared" si="669"/>
        <v>0.73352268149222466</v>
      </c>
      <c r="M1192" s="72">
        <f t="shared" si="670"/>
        <v>0.83141553550188707</v>
      </c>
      <c r="N1192" s="72">
        <f t="shared" si="671"/>
        <v>0.77223012711060512</v>
      </c>
      <c r="O1192" s="72">
        <f t="shared" si="672"/>
        <v>0.95387922449309515</v>
      </c>
      <c r="P1192" s="72">
        <f t="shared" si="673"/>
        <v>0.76813725490196094</v>
      </c>
      <c r="Q1192" s="72"/>
      <c r="R1192" s="72"/>
      <c r="S1192" s="72">
        <f t="shared" si="674"/>
        <v>0.91799775845510112</v>
      </c>
      <c r="T1192" s="72">
        <f t="shared" si="675"/>
        <v>0.10592182177623521</v>
      </c>
      <c r="U1192" s="72">
        <f t="shared" si="676"/>
        <v>0.30000000000000004</v>
      </c>
      <c r="V1192" s="72">
        <f t="shared" si="677"/>
        <v>0.75034202170354336</v>
      </c>
      <c r="W1192" s="72">
        <f t="shared" si="678"/>
        <v>0.85901530449569563</v>
      </c>
      <c r="X1192" s="72">
        <f t="shared" si="679"/>
        <v>0.26647731850777534</v>
      </c>
      <c r="Y1192" s="72">
        <f t="shared" si="680"/>
        <v>0.16858446449811293</v>
      </c>
      <c r="Z1192" s="72">
        <f t="shared" si="681"/>
        <v>0.22776987288939482</v>
      </c>
      <c r="AA1192" s="72">
        <f t="shared" si="682"/>
        <v>4.6120775506904861E-2</v>
      </c>
      <c r="AB1192" s="72">
        <f t="shared" si="683"/>
        <v>0.23186274509803911</v>
      </c>
      <c r="AC1192" s="72"/>
      <c r="AD1192" s="72"/>
      <c r="AE1192" s="72">
        <f t="shared" si="684"/>
        <v>8.2002241544898824E-2</v>
      </c>
      <c r="AF1192" s="72">
        <f t="shared" si="685"/>
        <v>0.89407817822376479</v>
      </c>
      <c r="AG1192" s="72">
        <f t="shared" si="686"/>
        <v>0.7</v>
      </c>
      <c r="AH1192" s="72">
        <f t="shared" si="687"/>
        <v>0.24965797829645661</v>
      </c>
      <c r="AI1192" s="72">
        <f t="shared" si="688"/>
        <v>0.1409846955043044</v>
      </c>
      <c r="AJ1192" s="72">
        <f>(AV1192-Driver!$K$179)/(Driver!$L$179-Driver!$K$179)</f>
        <v>3.9078237047780198E-2</v>
      </c>
      <c r="AK1192" s="72">
        <f>(AW1192-Driver!$K$180)/(Driver!$L$180-Driver!$K$180)</f>
        <v>0.5505446498224098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55.803734642757497</v>
      </c>
      <c r="AX1192" s="70">
        <f t="shared" si="691"/>
        <v>6.6249288560045532</v>
      </c>
      <c r="AY1192" s="70">
        <f>IFERROR(Driver!$K$19/Data!BH1192/Data!BI1192*Data!BK1192*Data!BL1192,"")</f>
        <v>0.19891003098229049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1</v>
      </c>
      <c r="F1193" s="43" t="b">
        <f>CL1193&gt;Driver!$F$56</f>
        <v>1</v>
      </c>
      <c r="G1193" s="43" t="b">
        <f>AND(CB1193&gt;Driver!$F$55,CB1193&lt;Driver!$G$55)</f>
        <v>1</v>
      </c>
      <c r="H1193" s="43" t="b">
        <f t="shared" si="666"/>
        <v>1</v>
      </c>
      <c r="I1193" s="43">
        <f t="shared" si="667"/>
        <v>1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0.83671466560542906</v>
      </c>
      <c r="L1193" s="72">
        <f t="shared" si="669"/>
        <v>0.90284827975183313</v>
      </c>
      <c r="M1193" s="72">
        <f t="shared" si="670"/>
        <v>0.770581051459025</v>
      </c>
      <c r="N1193" s="72">
        <f t="shared" si="671"/>
        <v>0.64764908619490291</v>
      </c>
      <c r="O1193" s="72">
        <f t="shared" si="672"/>
        <v>0.96147968909720494</v>
      </c>
      <c r="P1193" s="72">
        <f t="shared" si="673"/>
        <v>0.70261437908496727</v>
      </c>
      <c r="Q1193" s="72"/>
      <c r="R1193" s="72"/>
      <c r="S1193" s="72">
        <f t="shared" si="674"/>
        <v>0.97571623499176352</v>
      </c>
      <c r="T1193" s="72">
        <f t="shared" si="675"/>
        <v>0.97355855657456203</v>
      </c>
      <c r="U1193" s="72">
        <f t="shared" si="676"/>
        <v>0.81075305598162306</v>
      </c>
      <c r="V1193" s="72">
        <f t="shared" si="677"/>
        <v>0.80136799788296231</v>
      </c>
      <c r="W1193" s="72">
        <f t="shared" si="678"/>
        <v>0.86187152303978165</v>
      </c>
      <c r="X1193" s="72">
        <f t="shared" si="679"/>
        <v>9.7151720248166873E-2</v>
      </c>
      <c r="Y1193" s="72">
        <f t="shared" si="680"/>
        <v>0.229418948540975</v>
      </c>
      <c r="Z1193" s="72">
        <f t="shared" si="681"/>
        <v>0.35235091380509714</v>
      </c>
      <c r="AA1193" s="72">
        <f t="shared" si="682"/>
        <v>3.8520310902795084E-2</v>
      </c>
      <c r="AB1193" s="72">
        <f t="shared" si="683"/>
        <v>0.29738562091503279</v>
      </c>
      <c r="AC1193" s="72"/>
      <c r="AD1193" s="72"/>
      <c r="AE1193" s="72">
        <f t="shared" si="684"/>
        <v>2.428376500823648E-2</v>
      </c>
      <c r="AF1193" s="72">
        <f t="shared" si="685"/>
        <v>2.6441443425437944E-2</v>
      </c>
      <c r="AG1193" s="72">
        <f t="shared" si="686"/>
        <v>0.18924694401837691</v>
      </c>
      <c r="AH1193" s="72">
        <f t="shared" si="687"/>
        <v>0.19863200211703769</v>
      </c>
      <c r="AI1193" s="72">
        <f t="shared" si="688"/>
        <v>0.13812847696021832</v>
      </c>
      <c r="AJ1193" s="72">
        <f>(AV1193-Driver!$K$179)/(Driver!$L$179-Driver!$K$179)</f>
        <v>0.4027072758037224</v>
      </c>
      <c r="AK1193" s="72">
        <f>(AW1193-Driver!$K$180)/(Driver!$L$180-Driver!$K$180)</f>
        <v>0.62372643348004475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5.7590800208316036E-2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62.926911167164512</v>
      </c>
      <c r="AX1193" s="70">
        <f t="shared" si="691"/>
        <v>7.7461582242458737</v>
      </c>
      <c r="AY1193" s="70">
        <f>IFERROR(Driver!$K$19/Data!BH1193/Data!BI1193*Data!BK1193*Data!BL1193,"")</f>
        <v>0.2291520493966672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0.77678586773119185</v>
      </c>
      <c r="L1194" s="72">
        <f t="shared" si="669"/>
        <v>0.71909999194263152</v>
      </c>
      <c r="M1194" s="72">
        <f t="shared" si="670"/>
        <v>0.83447174351975228</v>
      </c>
      <c r="N1194" s="72">
        <f t="shared" si="671"/>
        <v>0.78003699487763234</v>
      </c>
      <c r="O1194" s="72">
        <f t="shared" si="672"/>
        <v>0.95846810496267021</v>
      </c>
      <c r="P1194" s="72">
        <f t="shared" si="673"/>
        <v>0.76491013071895431</v>
      </c>
      <c r="Q1194" s="72"/>
      <c r="R1194" s="72"/>
      <c r="S1194" s="72">
        <f t="shared" si="674"/>
        <v>0.80997867420720993</v>
      </c>
      <c r="T1194" s="72">
        <f t="shared" si="675"/>
        <v>0.91657724836889987</v>
      </c>
      <c r="U1194" s="72">
        <f t="shared" si="676"/>
        <v>0.30000000000000004</v>
      </c>
      <c r="V1194" s="72">
        <f t="shared" si="677"/>
        <v>0.75433004939321835</v>
      </c>
      <c r="W1194" s="72">
        <f t="shared" si="678"/>
        <v>0.91565402476780189</v>
      </c>
      <c r="X1194" s="72">
        <f t="shared" si="679"/>
        <v>0.28090000805736842</v>
      </c>
      <c r="Y1194" s="72">
        <f t="shared" si="680"/>
        <v>0.16552825648024774</v>
      </c>
      <c r="Z1194" s="72">
        <f t="shared" si="681"/>
        <v>0.21996300512236769</v>
      </c>
      <c r="AA1194" s="72">
        <f t="shared" si="682"/>
        <v>4.1531895037329826E-2</v>
      </c>
      <c r="AB1194" s="72">
        <f t="shared" si="683"/>
        <v>0.23508986928104572</v>
      </c>
      <c r="AC1194" s="72"/>
      <c r="AD1194" s="72"/>
      <c r="AE1194" s="72">
        <f t="shared" si="684"/>
        <v>0.19002132579279005</v>
      </c>
      <c r="AF1194" s="72">
        <f t="shared" si="685"/>
        <v>8.3422751631100189E-2</v>
      </c>
      <c r="AG1194" s="72">
        <f t="shared" si="686"/>
        <v>0.7</v>
      </c>
      <c r="AH1194" s="72">
        <f t="shared" si="687"/>
        <v>0.24566995060678171</v>
      </c>
      <c r="AI1194" s="72">
        <f t="shared" si="688"/>
        <v>8.4345975232198153E-2</v>
      </c>
      <c r="AJ1194" s="72">
        <f>(AV1194-Driver!$K$179)/(Driver!$L$179-Driver!$K$179)</f>
        <v>2.4655547498187092E-2</v>
      </c>
      <c r="AK1194" s="72">
        <f>(AW1194-Driver!$K$180)/(Driver!$L$180-Driver!$K$180)</f>
        <v>7.2105619733644932E-2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5.4579216073781293E-2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9.2346911300718304</v>
      </c>
      <c r="AX1194" s="70">
        <f t="shared" si="691"/>
        <v>2.5953329538986907</v>
      </c>
      <c r="AY1194" s="70">
        <f>IFERROR(Driver!$K$19/Data!BH1194/Data!BI1194*Data!BK1194*Data!BL1194,"")</f>
        <v>0.21716904735705544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0.77941776301962173</v>
      </c>
      <c r="L1195" s="72">
        <f t="shared" si="669"/>
        <v>0.74190234469422289</v>
      </c>
      <c r="M1195" s="72">
        <f t="shared" si="670"/>
        <v>0.81693318134502069</v>
      </c>
      <c r="N1195" s="72">
        <f t="shared" si="671"/>
        <v>0.74904983241636636</v>
      </c>
      <c r="O1195" s="72">
        <f t="shared" si="672"/>
        <v>0.95828565933111387</v>
      </c>
      <c r="P1195" s="72">
        <f t="shared" si="673"/>
        <v>0.74346405228758172</v>
      </c>
      <c r="Q1195" s="72"/>
      <c r="R1195" s="72"/>
      <c r="S1195" s="72">
        <f t="shared" si="674"/>
        <v>0.81046521081738199</v>
      </c>
      <c r="T1195" s="72">
        <f t="shared" si="675"/>
        <v>0.91249789752200694</v>
      </c>
      <c r="U1195" s="72">
        <f t="shared" si="676"/>
        <v>0.83195856171667248</v>
      </c>
      <c r="V1195" s="72">
        <f t="shared" si="677"/>
        <v>0.78806739429435568</v>
      </c>
      <c r="W1195" s="72">
        <f t="shared" si="678"/>
        <v>0.55836965998256316</v>
      </c>
      <c r="X1195" s="72">
        <f t="shared" si="679"/>
        <v>0.25809765530577711</v>
      </c>
      <c r="Y1195" s="72">
        <f t="shared" si="680"/>
        <v>0.18306681865497934</v>
      </c>
      <c r="Z1195" s="72">
        <f t="shared" si="681"/>
        <v>0.2509501675836337</v>
      </c>
      <c r="AA1195" s="72">
        <f t="shared" si="682"/>
        <v>4.1714340668886102E-2</v>
      </c>
      <c r="AB1195" s="72">
        <f t="shared" si="683"/>
        <v>0.25653594771241828</v>
      </c>
      <c r="AC1195" s="72"/>
      <c r="AD1195" s="72"/>
      <c r="AE1195" s="72">
        <f t="shared" si="684"/>
        <v>0.18953478918261799</v>
      </c>
      <c r="AF1195" s="72">
        <f t="shared" si="685"/>
        <v>8.7502102477993074E-2</v>
      </c>
      <c r="AG1195" s="72">
        <f t="shared" si="686"/>
        <v>0.16804143828332754</v>
      </c>
      <c r="AH1195" s="72">
        <f t="shared" si="687"/>
        <v>0.21193260570564432</v>
      </c>
      <c r="AI1195" s="72">
        <f t="shared" si="688"/>
        <v>0.44163034001743684</v>
      </c>
      <c r="AJ1195" s="72">
        <f>(AV1195-Driver!$K$179)/(Driver!$L$179-Driver!$K$179)</f>
        <v>4.7457900249778417E-2</v>
      </c>
      <c r="AK1195" s="72">
        <f>(AW1195-Driver!$K$180)/(Driver!$L$180-Driver!$K$180)</f>
        <v>5.2562576240279713E-2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7.3324616178934816</v>
      </c>
      <c r="AX1195" s="70">
        <f t="shared" si="691"/>
        <v>2.3164484917472965</v>
      </c>
      <c r="AY1195" s="70">
        <f>IFERROR(Driver!$K$19/Data!BH1195/Data!BI1195*Data!BK1195*Data!BL1195,"")</f>
        <v>0.54840329740456284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1</v>
      </c>
      <c r="F1196" s="43" t="b">
        <f>CL1196&gt;Driver!$F$56</f>
        <v>1</v>
      </c>
      <c r="G1196" s="43" t="b">
        <f>AND(CB1196&gt;Driver!$F$55,CB1196&lt;Driver!$G$55)</f>
        <v>1</v>
      </c>
      <c r="H1196" s="43" t="b">
        <f t="shared" si="666"/>
        <v>1</v>
      </c>
      <c r="I1196" s="43">
        <f t="shared" si="667"/>
        <v>2</v>
      </c>
      <c r="J1196" s="43" t="b">
        <f t="array" ref="J1196">NOT(OR(($H$9:$H$1273=TRUE)*($I$9:$I$1273&gt;0)*($BT$9:$BT$1273=BT1196)*($K$9:$K$1273&gt;K1196)))</f>
        <v>0</v>
      </c>
      <c r="K1196" s="72">
        <f t="shared" si="668"/>
        <v>0.80425799792943242</v>
      </c>
      <c r="L1196" s="72">
        <f t="shared" si="669"/>
        <v>0.74863024736121186</v>
      </c>
      <c r="M1196" s="72">
        <f t="shared" si="670"/>
        <v>0.85988574849765298</v>
      </c>
      <c r="N1196" s="72">
        <f t="shared" si="671"/>
        <v>0.91325333586289759</v>
      </c>
      <c r="O1196" s="72">
        <f t="shared" si="672"/>
        <v>0.99973724296339472</v>
      </c>
      <c r="P1196" s="72">
        <f t="shared" si="673"/>
        <v>0.66666666666666652</v>
      </c>
      <c r="Q1196" s="72"/>
      <c r="R1196" s="72"/>
      <c r="S1196" s="72">
        <f t="shared" si="674"/>
        <v>0.99535798292515465</v>
      </c>
      <c r="T1196" s="72">
        <f t="shared" si="675"/>
        <v>0.99567508301779173</v>
      </c>
      <c r="U1196" s="72">
        <f t="shared" si="676"/>
        <v>0.96522850877479049</v>
      </c>
      <c r="V1196" s="72">
        <f t="shared" si="677"/>
        <v>0.77647255460611775</v>
      </c>
      <c r="W1196" s="72">
        <f t="shared" si="678"/>
        <v>0.86596290515409136</v>
      </c>
      <c r="X1196" s="72">
        <f t="shared" si="679"/>
        <v>0.25136975263878808</v>
      </c>
      <c r="Y1196" s="72">
        <f t="shared" si="680"/>
        <v>0.14011425150234702</v>
      </c>
      <c r="Z1196" s="72">
        <f t="shared" si="681"/>
        <v>8.6746664137102358E-2</v>
      </c>
      <c r="AA1196" s="72">
        <f t="shared" si="682"/>
        <v>2.6275703660526284E-4</v>
      </c>
      <c r="AB1196" s="72">
        <f t="shared" si="683"/>
        <v>0.33333333333333343</v>
      </c>
      <c r="AC1196" s="72"/>
      <c r="AD1196" s="72"/>
      <c r="AE1196" s="72">
        <f t="shared" si="684"/>
        <v>4.6420170748454059E-3</v>
      </c>
      <c r="AF1196" s="72">
        <f t="shared" si="685"/>
        <v>4.3249169822082295E-3</v>
      </c>
      <c r="AG1196" s="72">
        <f t="shared" si="686"/>
        <v>3.477149122520945E-2</v>
      </c>
      <c r="AH1196" s="72">
        <f t="shared" si="687"/>
        <v>0.22352744539388225</v>
      </c>
      <c r="AI1196" s="72">
        <f t="shared" si="688"/>
        <v>0.13403709484590859</v>
      </c>
      <c r="AJ1196" s="72">
        <f>(AV1196-Driver!$K$179)/(Driver!$L$179-Driver!$K$179)</f>
        <v>0.5569253081943436</v>
      </c>
      <c r="AK1196" s="72">
        <f>(AW1196-Driver!$K$180)/(Driver!$L$180-Driver!$K$180)</f>
        <v>0.63439094865749501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9.5848354074505857E-2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63.964945775771248</v>
      </c>
      <c r="AX1196" s="70">
        <f t="shared" si="691"/>
        <v>5.355719977233921</v>
      </c>
      <c r="AY1196" s="70">
        <f>IFERROR(Driver!$K$19/Data!BH1196/Data!BI1196*Data!BK1196*Data!BL1196,"")</f>
        <v>0.3813776972714969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0.76993010255146022</v>
      </c>
      <c r="L1197" s="72">
        <f t="shared" si="669"/>
        <v>0.7220006445894771</v>
      </c>
      <c r="M1197" s="72">
        <f t="shared" si="670"/>
        <v>0.81785956051344322</v>
      </c>
      <c r="N1197" s="72">
        <f t="shared" si="671"/>
        <v>0.6153971415923607</v>
      </c>
      <c r="O1197" s="72">
        <f t="shared" si="672"/>
        <v>0.94737271641855725</v>
      </c>
      <c r="P1197" s="72">
        <f t="shared" si="673"/>
        <v>0.89080882352941171</v>
      </c>
      <c r="Q1197" s="72"/>
      <c r="R1197" s="72"/>
      <c r="S1197" s="72">
        <f t="shared" si="674"/>
        <v>0.95294728035765708</v>
      </c>
      <c r="T1197" s="72">
        <f t="shared" si="675"/>
        <v>9.9999999999999978E-2</v>
      </c>
      <c r="U1197" s="72">
        <f t="shared" si="676"/>
        <v>0.30000000000000004</v>
      </c>
      <c r="V1197" s="72">
        <f t="shared" si="677"/>
        <v>0.75027334601621465</v>
      </c>
      <c r="W1197" s="72">
        <f t="shared" si="678"/>
        <v>0.85316180855822277</v>
      </c>
      <c r="X1197" s="72">
        <f t="shared" si="679"/>
        <v>0.2779993554105229</v>
      </c>
      <c r="Y1197" s="72">
        <f t="shared" si="680"/>
        <v>0.18214043948655675</v>
      </c>
      <c r="Z1197" s="72">
        <f t="shared" si="681"/>
        <v>0.38460285840763925</v>
      </c>
      <c r="AA1197" s="72">
        <f t="shared" si="682"/>
        <v>5.2627283581442745E-2</v>
      </c>
      <c r="AB1197" s="72">
        <f t="shared" si="683"/>
        <v>0.10919117647058829</v>
      </c>
      <c r="AC1197" s="72"/>
      <c r="AD1197" s="72"/>
      <c r="AE1197" s="72">
        <f t="shared" si="684"/>
        <v>4.7052719642342922E-2</v>
      </c>
      <c r="AF1197" s="72">
        <f t="shared" si="685"/>
        <v>0.9</v>
      </c>
      <c r="AG1197" s="72">
        <f t="shared" si="686"/>
        <v>0.7</v>
      </c>
      <c r="AH1197" s="72">
        <f t="shared" si="687"/>
        <v>0.24972665398378535</v>
      </c>
      <c r="AI1197" s="72">
        <f t="shared" si="688"/>
        <v>0.14683819144177723</v>
      </c>
      <c r="AJ1197" s="72">
        <f>(AV1197-Driver!$K$179)/(Driver!$L$179-Driver!$K$179)</f>
        <v>2.7556200145032628E-2</v>
      </c>
      <c r="AK1197" s="72">
        <f>(AW1197-Driver!$K$180)/(Driver!$L$180-Driver!$K$180)</f>
        <v>0.44991745551600759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4.3483827529668374E-2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46.009148717472712</v>
      </c>
      <c r="AX1197" s="70">
        <f t="shared" si="691"/>
        <v>8.036425725668753</v>
      </c>
      <c r="AY1197" s="70">
        <f>IFERROR(Driver!$K$19/Data!BH1197/Data!BI1197*Data!BK1197*Data!BL1197,"")</f>
        <v>0.17302083245920721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0.72417705275376165</v>
      </c>
      <c r="L1198" s="72">
        <f t="shared" si="669"/>
        <v>0.7908911449520587</v>
      </c>
      <c r="M1198" s="72">
        <f t="shared" si="670"/>
        <v>0.65746296055546449</v>
      </c>
      <c r="N1198" s="72">
        <f t="shared" si="671"/>
        <v>0.60277777777777786</v>
      </c>
      <c r="O1198" s="72">
        <f t="shared" si="672"/>
        <v>0.5653627378755437</v>
      </c>
      <c r="P1198" s="72">
        <f t="shared" si="673"/>
        <v>0.80424836601307192</v>
      </c>
      <c r="Q1198" s="72"/>
      <c r="R1198" s="72"/>
      <c r="S1198" s="72">
        <f t="shared" si="674"/>
        <v>0.8529994676525503</v>
      </c>
      <c r="T1198" s="72">
        <f t="shared" si="675"/>
        <v>0.89076303977044746</v>
      </c>
      <c r="U1198" s="72">
        <f t="shared" si="676"/>
        <v>0.30000000000000004</v>
      </c>
      <c r="V1198" s="72">
        <f t="shared" si="677"/>
        <v>0.76474085295308558</v>
      </c>
      <c r="W1198" s="72">
        <f t="shared" si="678"/>
        <v>0.9967355069517847</v>
      </c>
      <c r="X1198" s="72">
        <f t="shared" si="679"/>
        <v>0.20910885504794133</v>
      </c>
      <c r="Y1198" s="72">
        <f t="shared" si="680"/>
        <v>0.34253703944453551</v>
      </c>
      <c r="Z1198" s="72">
        <f t="shared" si="681"/>
        <v>0.3972222222222222</v>
      </c>
      <c r="AA1198" s="72">
        <f t="shared" si="682"/>
        <v>0.4346372621244563</v>
      </c>
      <c r="AB1198" s="72">
        <f t="shared" si="683"/>
        <v>0.1957516339869281</v>
      </c>
      <c r="AC1198" s="72"/>
      <c r="AD1198" s="72"/>
      <c r="AE1198" s="72">
        <f t="shared" si="684"/>
        <v>0.14700053234744967</v>
      </c>
      <c r="AF1198" s="72">
        <f t="shared" si="685"/>
        <v>0.10923696022955252</v>
      </c>
      <c r="AG1198" s="72">
        <f t="shared" si="686"/>
        <v>0.7</v>
      </c>
      <c r="AH1198" s="72">
        <f t="shared" si="687"/>
        <v>0.23525914704691445</v>
      </c>
      <c r="AI1198" s="72">
        <f t="shared" si="688"/>
        <v>3.2644930482153001E-3</v>
      </c>
      <c r="AJ1198" s="72">
        <f>(AV1198-Driver!$K$179)/(Driver!$L$179-Driver!$K$179)</f>
        <v>9.6446700507614197E-2</v>
      </c>
      <c r="AK1198" s="72">
        <f>(AW1198-Driver!$K$180)/(Driver!$L$180-Driver!$K$180)</f>
        <v>0.11201491779735546</v>
      </c>
      <c r="AL1198" s="72">
        <f>(AX1198-Driver!$K$181)/(Driver!$L$181-Driver!$K$181)</f>
        <v>0</v>
      </c>
      <c r="AM1198" s="72">
        <f>(AY1198-Driver!$K$182)/(Driver!$L$182-Driver!$K$182)</f>
        <v>0.53074837323556745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13.119277715210719</v>
      </c>
      <c r="AX1198" s="70">
        <f t="shared" si="691"/>
        <v>1</v>
      </c>
      <c r="AY1198" s="70">
        <f>IFERROR(Driver!$K$19/Data!BH1198/Data!BI1198*Data!BK1198*Data!BL1198,"")</f>
        <v>2.111831698829485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1</v>
      </c>
      <c r="F1199" s="43" t="b">
        <f>CL1199&gt;Driver!$F$56</f>
        <v>1</v>
      </c>
      <c r="G1199" s="43" t="b">
        <f>AND(CB1199&gt;Driver!$F$55,CB1199&lt;Driver!$G$55)</f>
        <v>1</v>
      </c>
      <c r="H1199" s="43" t="b">
        <f t="shared" si="666"/>
        <v>1</v>
      </c>
      <c r="I1199" s="43">
        <f t="shared" si="667"/>
        <v>2</v>
      </c>
      <c r="J1199" s="43" t="b">
        <f t="array" ref="J1199">NOT(OR(($H$9:$H$1273=TRUE)*($I$9:$I$1273&gt;0)*($BT$9:$BT$1273=BT1199)*($K$9:$K$1273&gt;K1199)))</f>
        <v>0</v>
      </c>
      <c r="K1199" s="72">
        <f t="shared" si="668"/>
        <v>0.83069255563056466</v>
      </c>
      <c r="L1199" s="72">
        <f t="shared" si="669"/>
        <v>0.82984852147288701</v>
      </c>
      <c r="M1199" s="72">
        <f t="shared" si="670"/>
        <v>0.8315365897882423</v>
      </c>
      <c r="N1199" s="72">
        <f t="shared" si="671"/>
        <v>0.93285745905267814</v>
      </c>
      <c r="O1199" s="72">
        <f t="shared" si="672"/>
        <v>0.96534708155387883</v>
      </c>
      <c r="P1199" s="72">
        <f t="shared" si="673"/>
        <v>0.59640522875817004</v>
      </c>
      <c r="Q1199" s="72"/>
      <c r="R1199" s="72"/>
      <c r="S1199" s="72">
        <f t="shared" si="674"/>
        <v>0.91068593660873787</v>
      </c>
      <c r="T1199" s="72">
        <f t="shared" si="675"/>
        <v>0.95636469864714824</v>
      </c>
      <c r="U1199" s="72">
        <f t="shared" si="676"/>
        <v>0.79038976576526254</v>
      </c>
      <c r="V1199" s="72">
        <f t="shared" si="677"/>
        <v>0.80138034340666398</v>
      </c>
      <c r="W1199" s="72">
        <f t="shared" si="678"/>
        <v>0.87159843205574916</v>
      </c>
      <c r="X1199" s="72">
        <f t="shared" si="679"/>
        <v>0.17015147852711293</v>
      </c>
      <c r="Y1199" s="72">
        <f t="shared" si="680"/>
        <v>0.16846341021175767</v>
      </c>
      <c r="Z1199" s="72">
        <f t="shared" si="681"/>
        <v>6.7142540947321805E-2</v>
      </c>
      <c r="AA1199" s="72">
        <f t="shared" si="682"/>
        <v>3.46529184461212E-2</v>
      </c>
      <c r="AB1199" s="72">
        <f t="shared" si="683"/>
        <v>0.40359477124183002</v>
      </c>
      <c r="AC1199" s="72"/>
      <c r="AD1199" s="72"/>
      <c r="AE1199" s="72">
        <f t="shared" si="684"/>
        <v>8.9314063391262077E-2</v>
      </c>
      <c r="AF1199" s="72">
        <f t="shared" si="685"/>
        <v>4.3635301352851763E-2</v>
      </c>
      <c r="AG1199" s="72">
        <f t="shared" si="686"/>
        <v>0.20961023423473751</v>
      </c>
      <c r="AH1199" s="72">
        <f t="shared" si="687"/>
        <v>0.198619656593336</v>
      </c>
      <c r="AI1199" s="72">
        <f t="shared" si="688"/>
        <v>0.12840156794425087</v>
      </c>
      <c r="AJ1199" s="72">
        <f>(AV1199-Driver!$K$179)/(Driver!$L$179-Driver!$K$179)</f>
        <v>0.47570703408266846</v>
      </c>
      <c r="AK1199" s="72">
        <f>(AW1199-Driver!$K$180)/(Driver!$L$180-Driver!$K$180)</f>
        <v>0.69979435664982803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0.13076402955723232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70.331011169950742</v>
      </c>
      <c r="AX1199" s="70">
        <f t="shared" si="691"/>
        <v>5.1792828685258963</v>
      </c>
      <c r="AY1199" s="70">
        <f>IFERROR(Driver!$K$19/Data!BH1199/Data!BI1199*Data!BK1199*Data!BL1199,"")</f>
        <v>0.52030611229602719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0.78053678129327841</v>
      </c>
      <c r="L1200" s="72">
        <f t="shared" si="669"/>
        <v>0.72901055515268709</v>
      </c>
      <c r="M1200" s="72">
        <f t="shared" si="670"/>
        <v>0.83206300743386974</v>
      </c>
      <c r="N1200" s="72">
        <f t="shared" si="671"/>
        <v>0.74503731107316762</v>
      </c>
      <c r="O1200" s="72">
        <f t="shared" si="672"/>
        <v>0.94212393345066392</v>
      </c>
      <c r="P1200" s="72">
        <f t="shared" si="673"/>
        <v>0.80902777777777768</v>
      </c>
      <c r="Q1200" s="72"/>
      <c r="R1200" s="72"/>
      <c r="S1200" s="72">
        <f t="shared" si="674"/>
        <v>0.96802561535930243</v>
      </c>
      <c r="T1200" s="72">
        <f t="shared" si="675"/>
        <v>9.9999999999999978E-2</v>
      </c>
      <c r="U1200" s="72">
        <f t="shared" si="676"/>
        <v>0.30000000000000004</v>
      </c>
      <c r="V1200" s="72">
        <f t="shared" si="677"/>
        <v>0.75037518293827821</v>
      </c>
      <c r="W1200" s="72">
        <f t="shared" si="678"/>
        <v>0.85393161105671456</v>
      </c>
      <c r="X1200" s="72">
        <f t="shared" si="679"/>
        <v>0.27098944484731285</v>
      </c>
      <c r="Y1200" s="72">
        <f t="shared" si="680"/>
        <v>0.16793699256613026</v>
      </c>
      <c r="Z1200" s="72">
        <f t="shared" si="681"/>
        <v>0.25496268892683233</v>
      </c>
      <c r="AA1200" s="72">
        <f t="shared" si="682"/>
        <v>5.7876066549336122E-2</v>
      </c>
      <c r="AB1200" s="72">
        <f t="shared" si="683"/>
        <v>0.19097222222222227</v>
      </c>
      <c r="AC1200" s="72"/>
      <c r="AD1200" s="72"/>
      <c r="AE1200" s="72">
        <f t="shared" si="684"/>
        <v>3.1974384640697573E-2</v>
      </c>
      <c r="AF1200" s="72">
        <f t="shared" si="685"/>
        <v>0.9</v>
      </c>
      <c r="AG1200" s="72">
        <f t="shared" si="686"/>
        <v>0.7</v>
      </c>
      <c r="AH1200" s="72">
        <f t="shared" si="687"/>
        <v>0.24962481706172177</v>
      </c>
      <c r="AI1200" s="72">
        <f t="shared" si="688"/>
        <v>0.14606838894328539</v>
      </c>
      <c r="AJ1200" s="72">
        <f>(AV1200-Driver!$K$179)/(Driver!$L$179-Driver!$K$179)</f>
        <v>3.4566110708242691E-2</v>
      </c>
      <c r="AK1200" s="72">
        <f>(AW1200-Driver!$K$180)/(Driver!$L$180-Driver!$K$180)</f>
        <v>0.51429092688009126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3.8235044561774997E-2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52.274964841337969</v>
      </c>
      <c r="AX1200" s="70">
        <f t="shared" si="691"/>
        <v>6.8696642003414912</v>
      </c>
      <c r="AY1200" s="70">
        <f>IFERROR(Driver!$K$19/Data!BH1200/Data!BI1200*Data!BK1200*Data!BL1200,"")</f>
        <v>0.15213608403445081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1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0.85198731507297409</v>
      </c>
      <c r="L1201" s="72">
        <f t="shared" si="669"/>
        <v>0.91396744823140752</v>
      </c>
      <c r="M1201" s="72">
        <f t="shared" si="670"/>
        <v>0.79000718191454067</v>
      </c>
      <c r="N1201" s="72">
        <f t="shared" si="671"/>
        <v>0.62804496300512236</v>
      </c>
      <c r="O1201" s="72">
        <f t="shared" si="672"/>
        <v>0.99083279188882634</v>
      </c>
      <c r="P1201" s="72">
        <f t="shared" si="673"/>
        <v>0.7511437908496732</v>
      </c>
      <c r="Q1201" s="72"/>
      <c r="R1201" s="72"/>
      <c r="S1201" s="72">
        <f t="shared" si="674"/>
        <v>0.95716330457640619</v>
      </c>
      <c r="T1201" s="72">
        <f t="shared" si="675"/>
        <v>0.97769990770749182</v>
      </c>
      <c r="U1201" s="72">
        <f t="shared" si="676"/>
        <v>0.72350415180000871</v>
      </c>
      <c r="V1201" s="72">
        <f t="shared" si="677"/>
        <v>0.84500941797823348</v>
      </c>
      <c r="W1201" s="72">
        <f t="shared" si="678"/>
        <v>0.8940104166666667</v>
      </c>
      <c r="X1201" s="72">
        <f t="shared" si="679"/>
        <v>8.6032551768592425E-2</v>
      </c>
      <c r="Y1201" s="72">
        <f t="shared" si="680"/>
        <v>0.20999281808545933</v>
      </c>
      <c r="Z1201" s="72">
        <f t="shared" si="681"/>
        <v>0.37195503699487759</v>
      </c>
      <c r="AA1201" s="72">
        <f t="shared" si="682"/>
        <v>9.167208111173622E-3</v>
      </c>
      <c r="AB1201" s="72">
        <f t="shared" si="683"/>
        <v>0.24885620915032686</v>
      </c>
      <c r="AC1201" s="72"/>
      <c r="AD1201" s="72"/>
      <c r="AE1201" s="72">
        <f t="shared" si="684"/>
        <v>4.2836695423593835E-2</v>
      </c>
      <c r="AF1201" s="72">
        <f t="shared" si="685"/>
        <v>2.2300092292508164E-2</v>
      </c>
      <c r="AG1201" s="72">
        <f t="shared" si="686"/>
        <v>0.27649584819999123</v>
      </c>
      <c r="AH1201" s="72">
        <f t="shared" si="687"/>
        <v>0.15499058202176647</v>
      </c>
      <c r="AI1201" s="72">
        <f t="shared" si="688"/>
        <v>0.10598958333333333</v>
      </c>
      <c r="AJ1201" s="72">
        <f>(AV1201-Driver!$K$179)/(Driver!$L$179-Driver!$K$179)</f>
        <v>0.39158810732414795</v>
      </c>
      <c r="AK1201" s="72">
        <f>(AW1201-Driver!$K$180)/(Driver!$L$180-Driver!$K$180)</f>
        <v>0.5812988842255663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8.6943902999937497E-2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58.797209652215265</v>
      </c>
      <c r="AX1201" s="70">
        <f t="shared" si="691"/>
        <v>7.9225953329538985</v>
      </c>
      <c r="AY1201" s="70">
        <f>IFERROR(Driver!$K$19/Data!BH1201/Data!BI1201*Data!BK1201*Data!BL1201,"")</f>
        <v>0.3459471561936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0.79609070096581203</v>
      </c>
      <c r="L1202" s="72">
        <f t="shared" si="669"/>
        <v>0.7726009185400049</v>
      </c>
      <c r="M1202" s="72">
        <f t="shared" si="670"/>
        <v>0.81958048339161926</v>
      </c>
      <c r="N1202" s="72">
        <f t="shared" si="671"/>
        <v>0.75325839499146263</v>
      </c>
      <c r="O1202" s="72">
        <f t="shared" si="672"/>
        <v>0.94894710747097677</v>
      </c>
      <c r="P1202" s="72">
        <f t="shared" si="673"/>
        <v>0.75653594771241828</v>
      </c>
      <c r="Q1202" s="72"/>
      <c r="R1202" s="72"/>
      <c r="S1202" s="72">
        <f t="shared" si="674"/>
        <v>0.97561231873980359</v>
      </c>
      <c r="T1202" s="72">
        <f t="shared" si="675"/>
        <v>0.48630114333593011</v>
      </c>
      <c r="U1202" s="72">
        <f t="shared" si="676"/>
        <v>0.30000000000000004</v>
      </c>
      <c r="V1202" s="72">
        <f t="shared" si="677"/>
        <v>0.75044849454690732</v>
      </c>
      <c r="W1202" s="72">
        <f t="shared" si="678"/>
        <v>0.857323991089468</v>
      </c>
      <c r="X1202" s="72">
        <f t="shared" si="679"/>
        <v>0.22739908145999513</v>
      </c>
      <c r="Y1202" s="72">
        <f t="shared" si="680"/>
        <v>0.18041951660838071</v>
      </c>
      <c r="Z1202" s="72">
        <f t="shared" si="681"/>
        <v>0.24674160500853731</v>
      </c>
      <c r="AA1202" s="72">
        <f t="shared" si="682"/>
        <v>5.1052892529023182E-2</v>
      </c>
      <c r="AB1202" s="72">
        <f t="shared" si="683"/>
        <v>0.24346405228758167</v>
      </c>
      <c r="AC1202" s="72"/>
      <c r="AD1202" s="72"/>
      <c r="AE1202" s="72">
        <f t="shared" si="684"/>
        <v>2.438768126019647E-2</v>
      </c>
      <c r="AF1202" s="72">
        <f t="shared" si="685"/>
        <v>0.51369885666406989</v>
      </c>
      <c r="AG1202" s="72">
        <f t="shared" si="686"/>
        <v>0.7</v>
      </c>
      <c r="AH1202" s="72">
        <f t="shared" si="687"/>
        <v>0.24955150545309268</v>
      </c>
      <c r="AI1202" s="72">
        <f t="shared" si="688"/>
        <v>0.14267600891053203</v>
      </c>
      <c r="AJ1202" s="72">
        <f>(AV1202-Driver!$K$179)/(Driver!$L$179-Driver!$K$179)</f>
        <v>7.8156474095560396E-2</v>
      </c>
      <c r="AK1202" s="72">
        <f>(AW1202-Driver!$K$180)/(Driver!$L$180-Driver!$K$180)</f>
        <v>0.56296002442111537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57.012189813745834</v>
      </c>
      <c r="AX1202" s="70">
        <f t="shared" si="691"/>
        <v>6.7956744450768358</v>
      </c>
      <c r="AY1202" s="70">
        <f>IFERROR(Driver!$K$19/Data!BH1202/Data!BI1202*Data!BK1202*Data!BL1202,"")</f>
        <v>0.17928528676282399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1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0.71491110888444342</v>
      </c>
      <c r="L1203" s="72">
        <f t="shared" si="669"/>
        <v>0.58143985174442014</v>
      </c>
      <c r="M1203" s="72">
        <f t="shared" si="670"/>
        <v>0.84838236602446671</v>
      </c>
      <c r="N1203" s="72">
        <f t="shared" si="671"/>
        <v>0.83167488775058507</v>
      </c>
      <c r="O1203" s="72">
        <f t="shared" si="672"/>
        <v>0.95706698156464509</v>
      </c>
      <c r="P1203" s="72">
        <f t="shared" si="673"/>
        <v>0.75640522875816996</v>
      </c>
      <c r="Q1203" s="72"/>
      <c r="R1203" s="72"/>
      <c r="S1203" s="72">
        <f t="shared" si="674"/>
        <v>0.82160022325195359</v>
      </c>
      <c r="T1203" s="72">
        <f t="shared" si="675"/>
        <v>0.89792761203355242</v>
      </c>
      <c r="U1203" s="72">
        <f t="shared" si="676"/>
        <v>0.70004851282348546</v>
      </c>
      <c r="V1203" s="72">
        <f t="shared" si="677"/>
        <v>0.25</v>
      </c>
      <c r="W1203" s="72">
        <f t="shared" si="678"/>
        <v>0.89096543397576355</v>
      </c>
      <c r="X1203" s="72">
        <f t="shared" si="679"/>
        <v>0.4185601482555798</v>
      </c>
      <c r="Y1203" s="72">
        <f t="shared" si="680"/>
        <v>0.15161763397553329</v>
      </c>
      <c r="Z1203" s="72">
        <f t="shared" si="681"/>
        <v>0.16832511224941499</v>
      </c>
      <c r="AA1203" s="72">
        <f t="shared" si="682"/>
        <v>4.293301843535488E-2</v>
      </c>
      <c r="AB1203" s="72">
        <f t="shared" si="683"/>
        <v>0.24359477124183004</v>
      </c>
      <c r="AC1203" s="72"/>
      <c r="AD1203" s="72"/>
      <c r="AE1203" s="72">
        <f t="shared" si="684"/>
        <v>0.17839977674804641</v>
      </c>
      <c r="AF1203" s="72">
        <f t="shared" si="685"/>
        <v>0.10207238796644755</v>
      </c>
      <c r="AG1203" s="72">
        <f t="shared" si="686"/>
        <v>0.29995148717651449</v>
      </c>
      <c r="AH1203" s="72">
        <f t="shared" si="687"/>
        <v>0.75</v>
      </c>
      <c r="AI1203" s="72">
        <f t="shared" si="688"/>
        <v>0.10903456602423646</v>
      </c>
      <c r="AJ1203" s="72">
        <f>(AV1203-Driver!$K$179)/(Driver!$L$179-Driver!$K$179)</f>
        <v>0.72411570381113533</v>
      </c>
      <c r="AK1203" s="72">
        <f>(AW1203-Driver!$K$180)/(Driver!$L$180-Driver!$K$180)</f>
        <v>0.10349755725441703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0.139044129546466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12.290237213093361</v>
      </c>
      <c r="AX1203" s="70">
        <f t="shared" si="691"/>
        <v>6.089926010244735</v>
      </c>
      <c r="AY1203" s="70">
        <f>IFERROR(Driver!$K$19/Data!BH1203/Data!BI1203*Data!BK1203*Data!BL1203,"")</f>
        <v>0.55325237931921467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0.76044064345218132</v>
      </c>
      <c r="L1204" s="72">
        <f t="shared" si="669"/>
        <v>0.7224840866972847</v>
      </c>
      <c r="M1204" s="72">
        <f t="shared" si="670"/>
        <v>0.79839720020707794</v>
      </c>
      <c r="N1204" s="72">
        <f t="shared" si="671"/>
        <v>0.63753082906469372</v>
      </c>
      <c r="O1204" s="72">
        <f t="shared" si="672"/>
        <v>0.93020979116438351</v>
      </c>
      <c r="P1204" s="72">
        <f t="shared" si="673"/>
        <v>0.82745098039215681</v>
      </c>
      <c r="Q1204" s="72"/>
      <c r="R1204" s="72"/>
      <c r="S1204" s="72">
        <f t="shared" si="674"/>
        <v>0.97869375222277077</v>
      </c>
      <c r="T1204" s="72">
        <f t="shared" si="675"/>
        <v>9.9999999999999978E-2</v>
      </c>
      <c r="U1204" s="72">
        <f t="shared" si="676"/>
        <v>0.30000000000000004</v>
      </c>
      <c r="V1204" s="72">
        <f t="shared" si="677"/>
        <v>0.75028415949143001</v>
      </c>
      <c r="W1204" s="72">
        <f t="shared" si="678"/>
        <v>0.85318627450980389</v>
      </c>
      <c r="X1204" s="72">
        <f t="shared" si="679"/>
        <v>0.2775159133027153</v>
      </c>
      <c r="Y1204" s="72">
        <f t="shared" si="680"/>
        <v>0.20160279979292203</v>
      </c>
      <c r="Z1204" s="72">
        <f t="shared" si="681"/>
        <v>0.36246917093530634</v>
      </c>
      <c r="AA1204" s="72">
        <f t="shared" si="682"/>
        <v>6.9790208835616485E-2</v>
      </c>
      <c r="AB1204" s="72">
        <f t="shared" si="683"/>
        <v>0.17254901960784319</v>
      </c>
      <c r="AC1204" s="72"/>
      <c r="AD1204" s="72"/>
      <c r="AE1204" s="72">
        <f t="shared" si="684"/>
        <v>2.1306247777229198E-2</v>
      </c>
      <c r="AF1204" s="72">
        <f t="shared" si="685"/>
        <v>0.9</v>
      </c>
      <c r="AG1204" s="72">
        <f t="shared" si="686"/>
        <v>0.7</v>
      </c>
      <c r="AH1204" s="72">
        <f t="shared" si="687"/>
        <v>0.24971584050857004</v>
      </c>
      <c r="AI1204" s="72">
        <f t="shared" si="688"/>
        <v>0.14681372549019608</v>
      </c>
      <c r="AJ1204" s="72">
        <f>(AV1204-Driver!$K$179)/(Driver!$L$179-Driver!$K$179)</f>
        <v>2.8039642252840218E-2</v>
      </c>
      <c r="AK1204" s="72">
        <f>(AW1204-Driver!$K$180)/(Driver!$L$180-Driver!$K$180)</f>
        <v>0.50649392245975666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51.51604047421057</v>
      </c>
      <c r="AX1204" s="70">
        <f t="shared" si="691"/>
        <v>7.8372225384177572</v>
      </c>
      <c r="AY1204" s="70">
        <f>IFERROR(Driver!$K$19/Data!BH1204/Data!BI1204*Data!BK1204*Data!BL1204,"")</f>
        <v>0.1047300727995104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0.72695341424625903</v>
      </c>
      <c r="L1205" s="72">
        <f t="shared" si="669"/>
        <v>0.77783820804125381</v>
      </c>
      <c r="M1205" s="72">
        <f t="shared" si="670"/>
        <v>0.67606862045126426</v>
      </c>
      <c r="N1205" s="72">
        <f t="shared" si="671"/>
        <v>0.60277777777777786</v>
      </c>
      <c r="O1205" s="72">
        <f t="shared" si="672"/>
        <v>0.61558331233418506</v>
      </c>
      <c r="P1205" s="72">
        <f t="shared" si="673"/>
        <v>0.80984477124183007</v>
      </c>
      <c r="Q1205" s="72"/>
      <c r="R1205" s="72"/>
      <c r="S1205" s="72">
        <f t="shared" si="674"/>
        <v>0.84624489988982332</v>
      </c>
      <c r="T1205" s="72">
        <f t="shared" si="675"/>
        <v>0.88714911392608164</v>
      </c>
      <c r="U1205" s="72">
        <f t="shared" si="676"/>
        <v>0.30000000000000004</v>
      </c>
      <c r="V1205" s="72">
        <f t="shared" si="677"/>
        <v>0.75744227471062375</v>
      </c>
      <c r="W1205" s="72">
        <f t="shared" si="678"/>
        <v>0.91397268070574844</v>
      </c>
      <c r="X1205" s="72">
        <f t="shared" si="679"/>
        <v>0.22216179195874625</v>
      </c>
      <c r="Y1205" s="72">
        <f t="shared" si="680"/>
        <v>0.32393137954873569</v>
      </c>
      <c r="Z1205" s="72">
        <f t="shared" si="681"/>
        <v>0.3972222222222222</v>
      </c>
      <c r="AA1205" s="72">
        <f t="shared" si="682"/>
        <v>0.38441668766581494</v>
      </c>
      <c r="AB1205" s="72">
        <f t="shared" si="683"/>
        <v>0.1901552287581699</v>
      </c>
      <c r="AC1205" s="72"/>
      <c r="AD1205" s="72"/>
      <c r="AE1205" s="72">
        <f t="shared" si="684"/>
        <v>0.15375510011017668</v>
      </c>
      <c r="AF1205" s="72">
        <f t="shared" si="685"/>
        <v>0.11285088607391838</v>
      </c>
      <c r="AG1205" s="72">
        <f t="shared" si="686"/>
        <v>0.7</v>
      </c>
      <c r="AH1205" s="72">
        <f t="shared" si="687"/>
        <v>0.24255772528937619</v>
      </c>
      <c r="AI1205" s="72">
        <f t="shared" si="688"/>
        <v>8.6027319294251559E-2</v>
      </c>
      <c r="AJ1205" s="72">
        <f>(AV1205-Driver!$K$179)/(Driver!$L$179-Driver!$K$179)</f>
        <v>8.3393763596809278E-2</v>
      </c>
      <c r="AK1205" s="72">
        <f>(AW1205-Driver!$K$180)/(Driver!$L$180-Driver!$K$180)</f>
        <v>0.11520210406286793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13.429503692916064</v>
      </c>
      <c r="AX1205" s="70">
        <f t="shared" si="691"/>
        <v>1</v>
      </c>
      <c r="AY1205" s="70">
        <f>IFERROR(Driver!$K$19/Data!BH1205/Data!BI1205*Data!BK1205*Data!BL1205,"")</f>
        <v>1.9120055544201593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1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0.68057096232746161</v>
      </c>
      <c r="L1206" s="72">
        <f t="shared" si="669"/>
        <v>0.54751833051325427</v>
      </c>
      <c r="M1206" s="72">
        <f t="shared" si="670"/>
        <v>0.81362359414166885</v>
      </c>
      <c r="N1206" s="72">
        <f t="shared" si="671"/>
        <v>0.863294441282489</v>
      </c>
      <c r="O1206" s="72">
        <f t="shared" si="672"/>
        <v>0.82891621042356334</v>
      </c>
      <c r="P1206" s="72">
        <f t="shared" si="673"/>
        <v>0.74866013071895421</v>
      </c>
      <c r="Q1206" s="72"/>
      <c r="R1206" s="72"/>
      <c r="S1206" s="72">
        <f t="shared" si="674"/>
        <v>0.83276965008334669</v>
      </c>
      <c r="T1206" s="72">
        <f t="shared" si="675"/>
        <v>0.88815013970413736</v>
      </c>
      <c r="U1206" s="72">
        <f t="shared" si="676"/>
        <v>0.70028670134189996</v>
      </c>
      <c r="V1206" s="72">
        <f t="shared" si="677"/>
        <v>0.64850527255351109</v>
      </c>
      <c r="W1206" s="72">
        <f t="shared" si="678"/>
        <v>0.87376050420168072</v>
      </c>
      <c r="X1206" s="72">
        <f t="shared" si="679"/>
        <v>0.45248166948674567</v>
      </c>
      <c r="Y1206" s="72">
        <f t="shared" si="680"/>
        <v>0.18637640585833112</v>
      </c>
      <c r="Z1206" s="72">
        <f t="shared" si="681"/>
        <v>0.13670555871751094</v>
      </c>
      <c r="AA1206" s="72">
        <f t="shared" si="682"/>
        <v>0.17108378957643663</v>
      </c>
      <c r="AB1206" s="72">
        <f t="shared" si="683"/>
        <v>0.25133986928104574</v>
      </c>
      <c r="AC1206" s="72"/>
      <c r="AD1206" s="72"/>
      <c r="AE1206" s="72">
        <f t="shared" si="684"/>
        <v>0.16723034991665328</v>
      </c>
      <c r="AF1206" s="72">
        <f t="shared" si="685"/>
        <v>0.11184986029586269</v>
      </c>
      <c r="AG1206" s="72">
        <f t="shared" si="686"/>
        <v>0.29971329865810004</v>
      </c>
      <c r="AH1206" s="72">
        <f t="shared" si="687"/>
        <v>0.35149472744648891</v>
      </c>
      <c r="AI1206" s="72">
        <f t="shared" si="688"/>
        <v>0.12623949579831933</v>
      </c>
      <c r="AJ1206" s="72">
        <f>(AV1206-Driver!$K$179)/(Driver!$L$179-Driver!$K$179)</f>
        <v>0.7580372250423012</v>
      </c>
      <c r="AK1206" s="72">
        <f>(AW1206-Driver!$K$180)/(Driver!$L$180-Driver!$K$180)</f>
        <v>9.8560500330259967E-2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11.809686914588198</v>
      </c>
      <c r="AX1206" s="70">
        <f t="shared" si="691"/>
        <v>5.8053500284575987</v>
      </c>
      <c r="AY1206" s="70">
        <f>IFERROR(Driver!$K$19/Data!BH1206/Data!BI1206*Data!BK1206*Data!BL1206,"")</f>
        <v>1.063160415542364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1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0.85848360730695727</v>
      </c>
      <c r="L1207" s="72">
        <f t="shared" si="669"/>
        <v>0.9327814035935863</v>
      </c>
      <c r="M1207" s="72">
        <f t="shared" si="670"/>
        <v>0.78418581102032836</v>
      </c>
      <c r="N1207" s="72">
        <f t="shared" si="671"/>
        <v>0.76211186998039571</v>
      </c>
      <c r="O1207" s="72">
        <f t="shared" si="672"/>
        <v>0.97516778530281156</v>
      </c>
      <c r="P1207" s="72">
        <f t="shared" si="673"/>
        <v>0.61527777777777781</v>
      </c>
      <c r="Q1207" s="72"/>
      <c r="R1207" s="72"/>
      <c r="S1207" s="72">
        <f t="shared" si="674"/>
        <v>0.82405914217253196</v>
      </c>
      <c r="T1207" s="72">
        <f t="shared" si="675"/>
        <v>0.90700903367926911</v>
      </c>
      <c r="U1207" s="72">
        <f t="shared" si="676"/>
        <v>0.30000000000000004</v>
      </c>
      <c r="V1207" s="72">
        <f t="shared" si="677"/>
        <v>0.75722198196423274</v>
      </c>
      <c r="W1207" s="72">
        <f t="shared" si="678"/>
        <v>0.85413135593220346</v>
      </c>
      <c r="X1207" s="72">
        <f t="shared" si="679"/>
        <v>6.7218596406413672E-2</v>
      </c>
      <c r="Y1207" s="72">
        <f t="shared" si="680"/>
        <v>0.21581418897967164</v>
      </c>
      <c r="Z1207" s="72">
        <f t="shared" si="681"/>
        <v>0.23788813001960424</v>
      </c>
      <c r="AA1207" s="72">
        <f t="shared" si="682"/>
        <v>2.4832214697188437E-2</v>
      </c>
      <c r="AB1207" s="72">
        <f t="shared" si="683"/>
        <v>0.38472222222222224</v>
      </c>
      <c r="AC1207" s="72"/>
      <c r="AD1207" s="72"/>
      <c r="AE1207" s="72">
        <f t="shared" si="684"/>
        <v>0.17594085782746804</v>
      </c>
      <c r="AF1207" s="72">
        <f t="shared" si="685"/>
        <v>9.2990966320730895E-2</v>
      </c>
      <c r="AG1207" s="72">
        <f t="shared" si="686"/>
        <v>0.7</v>
      </c>
      <c r="AH1207" s="72">
        <f t="shared" si="687"/>
        <v>0.24277801803576721</v>
      </c>
      <c r="AI1207" s="72">
        <f t="shared" si="688"/>
        <v>0.14586864406779659</v>
      </c>
      <c r="AJ1207" s="72">
        <f>(AV1207-Driver!$K$179)/(Driver!$L$179-Driver!$K$179)</f>
        <v>0.23833695914914185</v>
      </c>
      <c r="AK1207" s="72">
        <f>(AW1207-Driver!$K$180)/(Driver!$L$180-Driver!$K$180)</f>
        <v>0.69547928604765941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7.1278896413922682E-2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69.911002144776901</v>
      </c>
      <c r="AX1207" s="70">
        <f t="shared" si="691"/>
        <v>6.7159931701764375</v>
      </c>
      <c r="AY1207" s="70">
        <f>IFERROR(Driver!$K$19/Data!BH1207/Data!BI1207*Data!BK1207*Data!BL1207,"")</f>
        <v>0.28361656953717013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1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1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0.83872568288856286</v>
      </c>
      <c r="L1208" s="72">
        <f t="shared" si="669"/>
        <v>0.89704697445814197</v>
      </c>
      <c r="M1208" s="72">
        <f t="shared" si="670"/>
        <v>0.78040439131898376</v>
      </c>
      <c r="N1208" s="72">
        <f t="shared" si="671"/>
        <v>0.65713495225447405</v>
      </c>
      <c r="O1208" s="72">
        <f t="shared" si="672"/>
        <v>0.9764393328135883</v>
      </c>
      <c r="P1208" s="72">
        <f t="shared" si="673"/>
        <v>0.70763888888888893</v>
      </c>
      <c r="Q1208" s="72"/>
      <c r="R1208" s="72"/>
      <c r="S1208" s="72">
        <f t="shared" si="674"/>
        <v>0.97432030734769914</v>
      </c>
      <c r="T1208" s="72">
        <f t="shared" si="675"/>
        <v>0.99735200566018745</v>
      </c>
      <c r="U1208" s="72">
        <f t="shared" si="676"/>
        <v>0.72609683493616317</v>
      </c>
      <c r="V1208" s="72">
        <f t="shared" si="677"/>
        <v>0.83153447803776448</v>
      </c>
      <c r="W1208" s="72">
        <f t="shared" si="678"/>
        <v>0.88781203566121847</v>
      </c>
      <c r="X1208" s="72">
        <f t="shared" si="679"/>
        <v>0.10295302554185803</v>
      </c>
      <c r="Y1208" s="72">
        <f t="shared" si="680"/>
        <v>0.21959560868101624</v>
      </c>
      <c r="Z1208" s="72">
        <f t="shared" si="681"/>
        <v>0.3428650477455259</v>
      </c>
      <c r="AA1208" s="72">
        <f t="shared" si="682"/>
        <v>2.3560667186411713E-2</v>
      </c>
      <c r="AB1208" s="72">
        <f t="shared" si="683"/>
        <v>0.29236111111111113</v>
      </c>
      <c r="AC1208" s="72"/>
      <c r="AD1208" s="72"/>
      <c r="AE1208" s="72">
        <f t="shared" si="684"/>
        <v>2.5679692652300912E-2</v>
      </c>
      <c r="AF1208" s="72">
        <f t="shared" si="685"/>
        <v>2.6479943398125955E-3</v>
      </c>
      <c r="AG1208" s="72">
        <f t="shared" si="686"/>
        <v>0.27390316506383677</v>
      </c>
      <c r="AH1208" s="72">
        <f t="shared" si="687"/>
        <v>0.16846552196223546</v>
      </c>
      <c r="AI1208" s="72">
        <f t="shared" si="688"/>
        <v>0.11218796433878157</v>
      </c>
      <c r="AJ1208" s="72">
        <f>(AV1208-Driver!$K$179)/(Driver!$L$179-Driver!$K$179)</f>
        <v>0.40850858109741356</v>
      </c>
      <c r="AK1208" s="72">
        <f>(AW1208-Driver!$K$180)/(Driver!$L$180-Driver!$K$180)</f>
        <v>0.6187562073793752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62.443132334348498</v>
      </c>
      <c r="AX1208" s="70">
        <f t="shared" si="691"/>
        <v>7.6607854297097324</v>
      </c>
      <c r="AY1208" s="70">
        <f>IFERROR(Driver!$K$19/Data!BH1208/Data!BI1208*Data!BK1208*Data!BL1208,"")</f>
        <v>0.28867601856280878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0.79175445467573713</v>
      </c>
      <c r="L1209" s="72">
        <f t="shared" si="669"/>
        <v>0.79999597131576827</v>
      </c>
      <c r="M1209" s="72">
        <f t="shared" si="670"/>
        <v>0.78351293803570599</v>
      </c>
      <c r="N1209" s="72">
        <f t="shared" si="671"/>
        <v>0.71468253968253959</v>
      </c>
      <c r="O1209" s="72">
        <f t="shared" si="672"/>
        <v>0.93217980383634313</v>
      </c>
      <c r="P1209" s="72">
        <f t="shared" si="673"/>
        <v>0.70367647058823524</v>
      </c>
      <c r="Q1209" s="72"/>
      <c r="R1209" s="72"/>
      <c r="S1209" s="72">
        <f t="shared" si="674"/>
        <v>0.96556739863902885</v>
      </c>
      <c r="T1209" s="72">
        <f t="shared" si="675"/>
        <v>0.32320580047526015</v>
      </c>
      <c r="U1209" s="72">
        <f t="shared" si="676"/>
        <v>0.30000000000000004</v>
      </c>
      <c r="V1209" s="72">
        <f t="shared" si="677"/>
        <v>0.7516242802034685</v>
      </c>
      <c r="W1209" s="72">
        <f t="shared" si="678"/>
        <v>0.85515951461330253</v>
      </c>
      <c r="X1209" s="72">
        <f t="shared" si="679"/>
        <v>0.20000402868423173</v>
      </c>
      <c r="Y1209" s="72">
        <f t="shared" si="680"/>
        <v>0.21648706196429401</v>
      </c>
      <c r="Z1209" s="72">
        <f t="shared" si="681"/>
        <v>0.28531746031746036</v>
      </c>
      <c r="AA1209" s="72">
        <f t="shared" si="682"/>
        <v>6.7820196163656865E-2</v>
      </c>
      <c r="AB1209" s="72">
        <f t="shared" si="683"/>
        <v>0.29632352941176482</v>
      </c>
      <c r="AC1209" s="72"/>
      <c r="AD1209" s="72"/>
      <c r="AE1209" s="72">
        <f t="shared" si="684"/>
        <v>3.4432601360971121E-2</v>
      </c>
      <c r="AF1209" s="72">
        <f t="shared" si="685"/>
        <v>0.67679419952473985</v>
      </c>
      <c r="AG1209" s="72">
        <f t="shared" si="686"/>
        <v>0.7</v>
      </c>
      <c r="AH1209" s="72">
        <f t="shared" si="687"/>
        <v>0.24837571979653147</v>
      </c>
      <c r="AI1209" s="72">
        <f t="shared" si="688"/>
        <v>0.14484048538669747</v>
      </c>
      <c r="AJ1209" s="72">
        <f>(AV1209-Driver!$K$179)/(Driver!$L$179-Driver!$K$179)</f>
        <v>0.1055515268713238</v>
      </c>
      <c r="AK1209" s="72">
        <f>(AW1209-Driver!$K$180)/(Driver!$L$180-Driver!$K$180)</f>
        <v>0.61533603450298413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2.8290914947454251E-2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62.11022851696552</v>
      </c>
      <c r="AX1209" s="70">
        <f t="shared" si="691"/>
        <v>7.1428571428571432</v>
      </c>
      <c r="AY1209" s="70">
        <f>IFERROR(Driver!$K$19/Data!BH1209/Data!BI1209*Data!BK1209*Data!BL1209,"")</f>
        <v>0.11256869354247698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0.74453060458309328</v>
      </c>
      <c r="L1210" s="72">
        <f t="shared" si="669"/>
        <v>0.75825880267504631</v>
      </c>
      <c r="M1210" s="72">
        <f t="shared" si="670"/>
        <v>0.73080240649114026</v>
      </c>
      <c r="N1210" s="72">
        <f t="shared" si="671"/>
        <v>0.61371814329981667</v>
      </c>
      <c r="O1210" s="72">
        <f t="shared" si="672"/>
        <v>0.79588678859190465</v>
      </c>
      <c r="P1210" s="72">
        <f t="shared" si="673"/>
        <v>0.78280228758169934</v>
      </c>
      <c r="Q1210" s="72"/>
      <c r="R1210" s="72"/>
      <c r="S1210" s="72">
        <f t="shared" si="674"/>
        <v>0.82190833205492841</v>
      </c>
      <c r="T1210" s="72">
        <f t="shared" si="675"/>
        <v>0.89944959142965919</v>
      </c>
      <c r="U1210" s="72">
        <f t="shared" si="676"/>
        <v>0.30000000000000004</v>
      </c>
      <c r="V1210" s="72">
        <f t="shared" si="677"/>
        <v>0.77294844939205076</v>
      </c>
      <c r="W1210" s="72">
        <f t="shared" si="678"/>
        <v>0.8503356099858691</v>
      </c>
      <c r="X1210" s="72">
        <f t="shared" si="679"/>
        <v>0.24174119732495364</v>
      </c>
      <c r="Y1210" s="72">
        <f t="shared" si="680"/>
        <v>0.2691975935088598</v>
      </c>
      <c r="Z1210" s="72">
        <f t="shared" si="681"/>
        <v>0.38628185670018339</v>
      </c>
      <c r="AA1210" s="72">
        <f t="shared" si="682"/>
        <v>0.20411321140809538</v>
      </c>
      <c r="AB1210" s="72">
        <f t="shared" si="683"/>
        <v>0.21719771241830063</v>
      </c>
      <c r="AC1210" s="72"/>
      <c r="AD1210" s="72"/>
      <c r="AE1210" s="72">
        <f t="shared" si="684"/>
        <v>0.17809166794507156</v>
      </c>
      <c r="AF1210" s="72">
        <f t="shared" si="685"/>
        <v>0.1005504085703408</v>
      </c>
      <c r="AG1210" s="72">
        <f t="shared" si="686"/>
        <v>0.7</v>
      </c>
      <c r="AH1210" s="72">
        <f t="shared" si="687"/>
        <v>0.22705155060794924</v>
      </c>
      <c r="AI1210" s="72">
        <f t="shared" si="688"/>
        <v>0.14966439001413093</v>
      </c>
      <c r="AJ1210" s="72">
        <f>(AV1210-Driver!$K$179)/(Driver!$L$179-Driver!$K$179)</f>
        <v>6.3814358230601873E-2</v>
      </c>
      <c r="AK1210" s="72">
        <f>(AW1210-Driver!$K$180)/(Driver!$L$180-Driver!$K$180)</f>
        <v>8.3522048077522559E-2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10.345913490435819</v>
      </c>
      <c r="AX1210" s="70">
        <f t="shared" si="691"/>
        <v>1.0984632896983495</v>
      </c>
      <c r="AY1210" s="70">
        <f>IFERROR(Driver!$K$19/Data!BH1210/Data!BI1210*Data!BK1210*Data!BL1210,"")</f>
        <v>1.1945834844306948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0.77121499005992766</v>
      </c>
      <c r="L1211" s="72">
        <f t="shared" si="669"/>
        <v>0.713097252437354</v>
      </c>
      <c r="M1211" s="72">
        <f t="shared" si="670"/>
        <v>0.82933272768250121</v>
      </c>
      <c r="N1211" s="72">
        <f t="shared" si="671"/>
        <v>0.87973660911907925</v>
      </c>
      <c r="O1211" s="72">
        <f t="shared" si="672"/>
        <v>0.95556549549705205</v>
      </c>
      <c r="P1211" s="72">
        <f t="shared" si="673"/>
        <v>0.65269607843137245</v>
      </c>
      <c r="Q1211" s="72"/>
      <c r="R1211" s="72"/>
      <c r="S1211" s="72">
        <f t="shared" si="674"/>
        <v>0.93413783688949614</v>
      </c>
      <c r="T1211" s="72">
        <f t="shared" si="675"/>
        <v>0.9507152655080644</v>
      </c>
      <c r="U1211" s="72">
        <f t="shared" si="676"/>
        <v>0.74589261506947691</v>
      </c>
      <c r="V1211" s="72">
        <f t="shared" si="677"/>
        <v>0.81526357336552291</v>
      </c>
      <c r="W1211" s="72">
        <f t="shared" si="678"/>
        <v>0.8789447209573229</v>
      </c>
      <c r="X1211" s="72">
        <f t="shared" si="679"/>
        <v>0.28690274756264605</v>
      </c>
      <c r="Y1211" s="72">
        <f t="shared" si="680"/>
        <v>0.17066727231749876</v>
      </c>
      <c r="Z1211" s="72">
        <f t="shared" si="681"/>
        <v>0.12026339088092081</v>
      </c>
      <c r="AA1211" s="72">
        <f t="shared" si="682"/>
        <v>4.4434504502948002E-2</v>
      </c>
      <c r="AB1211" s="72">
        <f t="shared" si="683"/>
        <v>0.34730392156862749</v>
      </c>
      <c r="AC1211" s="72"/>
      <c r="AD1211" s="72"/>
      <c r="AE1211" s="72">
        <f t="shared" si="684"/>
        <v>6.5862163110503857E-2</v>
      </c>
      <c r="AF1211" s="72">
        <f t="shared" si="685"/>
        <v>4.9284734491935635E-2</v>
      </c>
      <c r="AG1211" s="72">
        <f t="shared" si="686"/>
        <v>0.25410738493052309</v>
      </c>
      <c r="AH1211" s="72">
        <f t="shared" si="687"/>
        <v>0.18473642663447715</v>
      </c>
      <c r="AI1211" s="72">
        <f t="shared" si="688"/>
        <v>0.12105527904267711</v>
      </c>
      <c r="AJ1211" s="72">
        <f>(AV1211-Driver!$K$179)/(Driver!$L$179-Driver!$K$179)</f>
        <v>0.59245830311820158</v>
      </c>
      <c r="AK1211" s="72">
        <f>(AW1211-Driver!$K$180)/(Driver!$L$180-Driver!$K$180)</f>
        <v>0.65239846493762488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0.14054561561405912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65.717714167282239</v>
      </c>
      <c r="AX1211" s="70">
        <f t="shared" si="691"/>
        <v>5.6573705179282872</v>
      </c>
      <c r="AY1211" s="70">
        <f>IFERROR(Driver!$K$19/Data!BH1211/Data!BI1211*Data!BK1211*Data!BL1211,"")</f>
        <v>0.55922674689676088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0.8563565409723829</v>
      </c>
      <c r="L1212" s="72">
        <f t="shared" si="669"/>
        <v>0.94087905889936341</v>
      </c>
      <c r="M1212" s="72">
        <f t="shared" si="670"/>
        <v>0.77183402304540238</v>
      </c>
      <c r="N1212" s="72">
        <f t="shared" si="671"/>
        <v>0.64954625940681709</v>
      </c>
      <c r="O1212" s="72">
        <f t="shared" si="672"/>
        <v>0.99830875090586058</v>
      </c>
      <c r="P1212" s="72">
        <f t="shared" si="673"/>
        <v>0.66764705882352926</v>
      </c>
      <c r="Q1212" s="72"/>
      <c r="R1212" s="72"/>
      <c r="S1212" s="72">
        <f t="shared" si="674"/>
        <v>0.86855559284283435</v>
      </c>
      <c r="T1212" s="72">
        <f t="shared" si="675"/>
        <v>0.97369860732977875</v>
      </c>
      <c r="U1212" s="72">
        <f t="shared" si="676"/>
        <v>0.76840476698624038</v>
      </c>
      <c r="V1212" s="72">
        <f t="shared" si="677"/>
        <v>0.78609728481025631</v>
      </c>
      <c r="W1212" s="72">
        <f t="shared" si="678"/>
        <v>0.86540188028325304</v>
      </c>
      <c r="X1212" s="72">
        <f t="shared" si="679"/>
        <v>5.9120941100636537E-2</v>
      </c>
      <c r="Y1212" s="72">
        <f t="shared" si="680"/>
        <v>0.22816597695459762</v>
      </c>
      <c r="Z1212" s="72">
        <f t="shared" si="681"/>
        <v>0.35045374059318285</v>
      </c>
      <c r="AA1212" s="72">
        <f t="shared" si="682"/>
        <v>1.6912490941393965E-3</v>
      </c>
      <c r="AB1212" s="72">
        <f t="shared" si="683"/>
        <v>0.33235294117647068</v>
      </c>
      <c r="AC1212" s="72"/>
      <c r="AD1212" s="72"/>
      <c r="AE1212" s="72">
        <f t="shared" si="684"/>
        <v>0.13144440715716565</v>
      </c>
      <c r="AF1212" s="72">
        <f t="shared" si="685"/>
        <v>2.630139267022126E-2</v>
      </c>
      <c r="AG1212" s="72">
        <f t="shared" si="686"/>
        <v>0.23159523301375956</v>
      </c>
      <c r="AH1212" s="72">
        <f t="shared" si="687"/>
        <v>0.21390271518974363</v>
      </c>
      <c r="AI1212" s="72">
        <f t="shared" si="688"/>
        <v>0.13459811971674701</v>
      </c>
      <c r="AJ1212" s="72">
        <f>(AV1212-Driver!$K$179)/(Driver!$L$179-Driver!$K$179)</f>
        <v>0.36467649665619206</v>
      </c>
      <c r="AK1212" s="72">
        <f>(AW1212-Driver!$K$180)/(Driver!$L$180-Driver!$K$180)</f>
        <v>0.65779793209879611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9.4419862016971723E-2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66.243273340678371</v>
      </c>
      <c r="AX1212" s="70">
        <f t="shared" si="691"/>
        <v>7.7290836653386457</v>
      </c>
      <c r="AY1212" s="70">
        <f>IFERROR(Driver!$K$19/Data!BH1212/Data!BI1212*Data!BK1212*Data!BL1212,"")</f>
        <v>0.37569377064872461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1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0.87432453944573729</v>
      </c>
      <c r="L1213" s="72">
        <f t="shared" si="669"/>
        <v>0.96835468535976155</v>
      </c>
      <c r="M1213" s="72">
        <f t="shared" si="670"/>
        <v>0.78029439353171293</v>
      </c>
      <c r="N1213" s="72">
        <f t="shared" si="671"/>
        <v>0.74566970214380568</v>
      </c>
      <c r="O1213" s="72">
        <f t="shared" si="672"/>
        <v>0.9999520405428366</v>
      </c>
      <c r="P1213" s="72">
        <f t="shared" si="673"/>
        <v>0.59526143790849662</v>
      </c>
      <c r="Q1213" s="72"/>
      <c r="R1213" s="72"/>
      <c r="S1213" s="72">
        <f t="shared" si="674"/>
        <v>0.94966232002055762</v>
      </c>
      <c r="T1213" s="72">
        <f t="shared" si="675"/>
        <v>0.95735616648608801</v>
      </c>
      <c r="U1213" s="72">
        <f t="shared" si="676"/>
        <v>0.76741005762706149</v>
      </c>
      <c r="V1213" s="72">
        <f t="shared" si="677"/>
        <v>0.77494944627997886</v>
      </c>
      <c r="W1213" s="72">
        <f t="shared" si="678"/>
        <v>0.85625207296849082</v>
      </c>
      <c r="X1213" s="72">
        <f t="shared" si="679"/>
        <v>3.1645314640238398E-2</v>
      </c>
      <c r="Y1213" s="72">
        <f t="shared" si="680"/>
        <v>0.21970560646828705</v>
      </c>
      <c r="Z1213" s="72">
        <f t="shared" si="681"/>
        <v>0.25433029785619438</v>
      </c>
      <c r="AA1213" s="72">
        <f t="shared" si="682"/>
        <v>4.7959457163432306E-5</v>
      </c>
      <c r="AB1213" s="72">
        <f t="shared" si="683"/>
        <v>0.40473856209150333</v>
      </c>
      <c r="AC1213" s="72"/>
      <c r="AD1213" s="72"/>
      <c r="AE1213" s="72">
        <f t="shared" si="684"/>
        <v>5.033767997944244E-2</v>
      </c>
      <c r="AF1213" s="72">
        <f t="shared" si="685"/>
        <v>4.2643833513912016E-2</v>
      </c>
      <c r="AG1213" s="72">
        <f t="shared" si="686"/>
        <v>0.23258994237293856</v>
      </c>
      <c r="AH1213" s="72">
        <f t="shared" si="687"/>
        <v>0.22505055372002114</v>
      </c>
      <c r="AI1213" s="72">
        <f t="shared" si="688"/>
        <v>0.14374792703150913</v>
      </c>
      <c r="AJ1213" s="72">
        <f>(AV1213-Driver!$K$179)/(Driver!$L$179-Driver!$K$179)</f>
        <v>0.33720087019579392</v>
      </c>
      <c r="AK1213" s="72">
        <f>(AW1213-Driver!$K$180)/(Driver!$L$180-Driver!$K$180)</f>
        <v>0.71675881503764749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9.6159070568274552E-2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71.982253127959353</v>
      </c>
      <c r="AX1213" s="70">
        <f t="shared" si="691"/>
        <v>6.8639726807057491</v>
      </c>
      <c r="AY1213" s="70">
        <f>IFERROR(Driver!$K$19/Data!BH1213/Data!BI1213*Data!BK1213*Data!BL1213,"")</f>
        <v>0.3826140287874838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0.78139967684393197</v>
      </c>
      <c r="L1214" s="72">
        <f t="shared" si="669"/>
        <v>0.75289259527838204</v>
      </c>
      <c r="M1214" s="72">
        <f t="shared" si="670"/>
        <v>0.80990675840948179</v>
      </c>
      <c r="N1214" s="72">
        <f t="shared" si="671"/>
        <v>0.73007810029722386</v>
      </c>
      <c r="O1214" s="72">
        <f t="shared" si="672"/>
        <v>0.98951145597697321</v>
      </c>
      <c r="P1214" s="72">
        <f t="shared" si="673"/>
        <v>0.7101307189542484</v>
      </c>
      <c r="Q1214" s="72"/>
      <c r="R1214" s="72"/>
      <c r="S1214" s="72">
        <f t="shared" si="674"/>
        <v>0.80136787786973041</v>
      </c>
      <c r="T1214" s="72">
        <f t="shared" si="675"/>
        <v>0.9083353730107333</v>
      </c>
      <c r="U1214" s="72">
        <f t="shared" si="676"/>
        <v>0.85510747275394894</v>
      </c>
      <c r="V1214" s="72">
        <f t="shared" si="677"/>
        <v>0.85498433577606181</v>
      </c>
      <c r="W1214" s="72">
        <f t="shared" si="678"/>
        <v>0.30384615384615399</v>
      </c>
      <c r="X1214" s="72">
        <f t="shared" si="679"/>
        <v>0.24710740472161791</v>
      </c>
      <c r="Y1214" s="72">
        <f t="shared" si="680"/>
        <v>0.19009324159051819</v>
      </c>
      <c r="Z1214" s="72">
        <f t="shared" si="681"/>
        <v>0.26992189970277614</v>
      </c>
      <c r="AA1214" s="72">
        <f t="shared" si="682"/>
        <v>1.0488544023026791E-2</v>
      </c>
      <c r="AB1214" s="72">
        <f t="shared" si="683"/>
        <v>0.2898692810457516</v>
      </c>
      <c r="AC1214" s="72"/>
      <c r="AD1214" s="72"/>
      <c r="AE1214" s="72">
        <f t="shared" si="684"/>
        <v>0.19863212213026965</v>
      </c>
      <c r="AF1214" s="72">
        <f t="shared" si="685"/>
        <v>9.1664626989266723E-2</v>
      </c>
      <c r="AG1214" s="72">
        <f t="shared" si="686"/>
        <v>0.14489252724605112</v>
      </c>
      <c r="AH1214" s="72">
        <f t="shared" si="687"/>
        <v>0.14501566422393819</v>
      </c>
      <c r="AI1214" s="72">
        <f t="shared" si="688"/>
        <v>0.69615384615384601</v>
      </c>
      <c r="AJ1214" s="72">
        <f>(AV1214-Driver!$K$179)/(Driver!$L$179-Driver!$K$179)</f>
        <v>5.8448150833937625E-2</v>
      </c>
      <c r="AK1214" s="72">
        <f>(AW1214-Driver!$K$180)/(Driver!$L$180-Driver!$K$180)</f>
        <v>1.7462964322475599E-2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3.9160276485006813</v>
      </c>
      <c r="AX1214" s="70">
        <f t="shared" si="691"/>
        <v>2.1457029026750143</v>
      </c>
      <c r="AY1214" s="70">
        <f>IFERROR(Driver!$K$19/Data!BH1214/Data!BI1214*Data!BK1214*Data!BL1214,"")</f>
        <v>0.34068960062834769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1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0.87225336210669324</v>
      </c>
      <c r="L1215" s="72">
        <f t="shared" si="669"/>
        <v>0.93817984046410441</v>
      </c>
      <c r="M1215" s="72">
        <f t="shared" si="670"/>
        <v>0.80632688374928219</v>
      </c>
      <c r="N1215" s="72">
        <f t="shared" si="671"/>
        <v>0.7949962056535762</v>
      </c>
      <c r="O1215" s="72">
        <f t="shared" si="672"/>
        <v>0.99122300768577365</v>
      </c>
      <c r="P1215" s="72">
        <f t="shared" si="673"/>
        <v>0.6327614379084967</v>
      </c>
      <c r="Q1215" s="72"/>
      <c r="R1215" s="72"/>
      <c r="S1215" s="72">
        <f t="shared" si="674"/>
        <v>0.91962032775398705</v>
      </c>
      <c r="T1215" s="72">
        <f t="shared" si="675"/>
        <v>0.99526044459629281</v>
      </c>
      <c r="U1215" s="72">
        <f t="shared" si="676"/>
        <v>0.88675445896136118</v>
      </c>
      <c r="V1215" s="72">
        <f t="shared" si="677"/>
        <v>0.76783680264492693</v>
      </c>
      <c r="W1215" s="72">
        <f t="shared" si="678"/>
        <v>0.87361636187796732</v>
      </c>
      <c r="X1215" s="72">
        <f t="shared" si="679"/>
        <v>6.1820159535895591E-2</v>
      </c>
      <c r="Y1215" s="72">
        <f t="shared" si="680"/>
        <v>0.19367311625071781</v>
      </c>
      <c r="Z1215" s="72">
        <f t="shared" si="681"/>
        <v>0.20500379434642385</v>
      </c>
      <c r="AA1215" s="72">
        <f t="shared" si="682"/>
        <v>8.7769923142263645E-3</v>
      </c>
      <c r="AB1215" s="72">
        <f t="shared" si="683"/>
        <v>0.36723856209150324</v>
      </c>
      <c r="AC1215" s="72"/>
      <c r="AD1215" s="72"/>
      <c r="AE1215" s="72">
        <f t="shared" si="684"/>
        <v>8.0379672246012945E-2</v>
      </c>
      <c r="AF1215" s="72">
        <f t="shared" si="685"/>
        <v>4.7395554037071713E-3</v>
      </c>
      <c r="AG1215" s="72">
        <f t="shared" si="686"/>
        <v>0.11324554103863887</v>
      </c>
      <c r="AH1215" s="72">
        <f t="shared" si="687"/>
        <v>0.23216319735507301</v>
      </c>
      <c r="AI1215" s="72">
        <f t="shared" si="688"/>
        <v>0.12638363812203271</v>
      </c>
      <c r="AJ1215" s="72">
        <f>(AV1215-Driver!$K$179)/(Driver!$L$179-Driver!$K$179)</f>
        <v>0.24373539601965993</v>
      </c>
      <c r="AK1215" s="72">
        <f>(AW1215-Driver!$K$180)/(Driver!$L$180-Driver!$K$180)</f>
        <v>0.67672430370069248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68.085478861625205</v>
      </c>
      <c r="AX1215" s="70">
        <f t="shared" si="691"/>
        <v>6.4200341491178143</v>
      </c>
      <c r="AY1215" s="70">
        <f>IFERROR(Driver!$K$19/Data!BH1215/Data!BI1215*Data!BK1215*Data!BL1215,"")</f>
        <v>0.34749981302861488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0.7344613877210342</v>
      </c>
      <c r="L1216" s="72">
        <f t="shared" si="669"/>
        <v>0.73969462573523492</v>
      </c>
      <c r="M1216" s="72">
        <f t="shared" si="670"/>
        <v>0.72922814970683336</v>
      </c>
      <c r="N1216" s="72">
        <f t="shared" si="671"/>
        <v>0.65292638967937777</v>
      </c>
      <c r="O1216" s="72">
        <f t="shared" si="672"/>
        <v>0.7597580594411224</v>
      </c>
      <c r="P1216" s="72">
        <f t="shared" si="673"/>
        <v>0.77500000000000002</v>
      </c>
      <c r="Q1216" s="72"/>
      <c r="R1216" s="72"/>
      <c r="S1216" s="72">
        <f t="shared" si="674"/>
        <v>0.82428342015060319</v>
      </c>
      <c r="T1216" s="72">
        <f t="shared" si="675"/>
        <v>0.88897800478656364</v>
      </c>
      <c r="U1216" s="72">
        <f t="shared" si="676"/>
        <v>0.30000000000000004</v>
      </c>
      <c r="V1216" s="72">
        <f t="shared" si="677"/>
        <v>0.75835744381381343</v>
      </c>
      <c r="W1216" s="72">
        <f t="shared" si="678"/>
        <v>0.80882352941176472</v>
      </c>
      <c r="X1216" s="72">
        <f t="shared" si="679"/>
        <v>0.26030537426476508</v>
      </c>
      <c r="Y1216" s="72">
        <f t="shared" si="680"/>
        <v>0.27077185029316658</v>
      </c>
      <c r="Z1216" s="72">
        <f t="shared" si="681"/>
        <v>0.34707361032062223</v>
      </c>
      <c r="AA1216" s="72">
        <f t="shared" si="682"/>
        <v>0.24024194055887757</v>
      </c>
      <c r="AB1216" s="72">
        <f t="shared" si="683"/>
        <v>0.22499999999999998</v>
      </c>
      <c r="AC1216" s="72"/>
      <c r="AD1216" s="72"/>
      <c r="AE1216" s="72">
        <f t="shared" si="684"/>
        <v>0.17571657984939679</v>
      </c>
      <c r="AF1216" s="72">
        <f t="shared" si="685"/>
        <v>0.11102199521343635</v>
      </c>
      <c r="AG1216" s="72">
        <f t="shared" si="686"/>
        <v>0.7</v>
      </c>
      <c r="AH1216" s="72">
        <f t="shared" si="687"/>
        <v>0.2416425561861866</v>
      </c>
      <c r="AI1216" s="72">
        <f t="shared" si="688"/>
        <v>0.19117647058823525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8.1318684469131527E-2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10.131448262265799</v>
      </c>
      <c r="AX1216" s="70">
        <f t="shared" si="691"/>
        <v>1.4513375071143997</v>
      </c>
      <c r="AY1216" s="70">
        <f>IFERROR(Driver!$K$19/Data!BH1216/Data!BI1216*Data!BK1216*Data!BL1216,"")</f>
        <v>1.3383386032526656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1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0.73158101157181865</v>
      </c>
      <c r="L1217" s="72">
        <f t="shared" si="669"/>
        <v>0.66032148900169219</v>
      </c>
      <c r="M1217" s="72">
        <f t="shared" si="670"/>
        <v>0.80284053414194523</v>
      </c>
      <c r="N1217" s="72">
        <f t="shared" si="671"/>
        <v>0.51547935243154375</v>
      </c>
      <c r="O1217" s="72">
        <f t="shared" si="672"/>
        <v>0.98683309966749455</v>
      </c>
      <c r="P1217" s="72">
        <f t="shared" si="673"/>
        <v>0.90620915032679727</v>
      </c>
      <c r="Q1217" s="72"/>
      <c r="R1217" s="72"/>
      <c r="S1217" s="72">
        <f t="shared" si="674"/>
        <v>0.93219871464914372</v>
      </c>
      <c r="T1217" s="72">
        <f t="shared" si="675"/>
        <v>0.96261534915593394</v>
      </c>
      <c r="U1217" s="72">
        <f t="shared" si="676"/>
        <v>0.7084471599568003</v>
      </c>
      <c r="V1217" s="72">
        <f t="shared" si="677"/>
        <v>0.89193588061447626</v>
      </c>
      <c r="W1217" s="72">
        <f t="shared" si="678"/>
        <v>0.88648688890727112</v>
      </c>
      <c r="X1217" s="72">
        <f t="shared" si="679"/>
        <v>0.33967851099830787</v>
      </c>
      <c r="Y1217" s="72">
        <f t="shared" si="680"/>
        <v>0.1971594658580548</v>
      </c>
      <c r="Z1217" s="72">
        <f t="shared" si="681"/>
        <v>0.48452064756845631</v>
      </c>
      <c r="AA1217" s="72">
        <f t="shared" si="682"/>
        <v>1.3166900332505449E-2</v>
      </c>
      <c r="AB1217" s="72">
        <f t="shared" si="683"/>
        <v>9.379084967320267E-2</v>
      </c>
      <c r="AC1217" s="72"/>
      <c r="AD1217" s="72"/>
      <c r="AE1217" s="72">
        <f t="shared" si="684"/>
        <v>6.7801285350856277E-2</v>
      </c>
      <c r="AF1217" s="72">
        <f t="shared" si="685"/>
        <v>3.7384650844066059E-2</v>
      </c>
      <c r="AG1217" s="72">
        <f t="shared" si="686"/>
        <v>0.29155284004319976</v>
      </c>
      <c r="AH1217" s="72">
        <f t="shared" si="687"/>
        <v>0.10806411938552371</v>
      </c>
      <c r="AI1217" s="72">
        <f t="shared" si="688"/>
        <v>0.11351311109272892</v>
      </c>
      <c r="AJ1217" s="72">
        <f>(AV1217-Driver!$K$179)/(Driver!$L$179-Driver!$K$179)</f>
        <v>0.64523406655386339</v>
      </c>
      <c r="AK1217" s="72">
        <f>(AW1217-Driver!$K$180)/(Driver!$L$180-Driver!$K$180)</f>
        <v>0.44634935596711495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45.661846401607832</v>
      </c>
      <c r="AX1217" s="70">
        <f t="shared" si="691"/>
        <v>8.9356858281161067</v>
      </c>
      <c r="AY1217" s="70">
        <f>IFERROR(Driver!$K$19/Data!BH1217/Data!BI1217*Data!BK1217*Data!BL1217,"")</f>
        <v>0.3300325020099662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1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1</v>
      </c>
      <c r="I1218" s="43">
        <f t="shared" si="667"/>
        <v>2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0.77297729062009535</v>
      </c>
      <c r="L1218" s="72">
        <f t="shared" si="669"/>
        <v>0.70608734187414401</v>
      </c>
      <c r="M1218" s="72">
        <f t="shared" si="670"/>
        <v>0.8398672393660469</v>
      </c>
      <c r="N1218" s="72">
        <f t="shared" si="671"/>
        <v>0.77475969139315759</v>
      </c>
      <c r="O1218" s="72">
        <f t="shared" si="672"/>
        <v>0.99688451036511383</v>
      </c>
      <c r="P1218" s="72">
        <f t="shared" si="673"/>
        <v>0.74795751633986929</v>
      </c>
      <c r="Q1218" s="72"/>
      <c r="R1218" s="72"/>
      <c r="S1218" s="72">
        <f t="shared" si="674"/>
        <v>0.99489029959687014</v>
      </c>
      <c r="T1218" s="72">
        <f t="shared" si="675"/>
        <v>0.98434130815938148</v>
      </c>
      <c r="U1218" s="72">
        <f t="shared" si="676"/>
        <v>0.86625497509993588</v>
      </c>
      <c r="V1218" s="72">
        <f t="shared" si="677"/>
        <v>0.7925651967499624</v>
      </c>
      <c r="W1218" s="72">
        <f t="shared" si="678"/>
        <v>0.85943548387096769</v>
      </c>
      <c r="X1218" s="72">
        <f t="shared" si="679"/>
        <v>0.29391265812585604</v>
      </c>
      <c r="Y1218" s="72">
        <f t="shared" si="680"/>
        <v>0.16013276063395313</v>
      </c>
      <c r="Z1218" s="72">
        <f t="shared" si="681"/>
        <v>0.22524030860684247</v>
      </c>
      <c r="AA1218" s="72">
        <f t="shared" si="682"/>
        <v>3.1154896348861982E-3</v>
      </c>
      <c r="AB1218" s="72">
        <f t="shared" si="683"/>
        <v>0.25204248366013077</v>
      </c>
      <c r="AC1218" s="72"/>
      <c r="AD1218" s="72"/>
      <c r="AE1218" s="72">
        <f t="shared" si="684"/>
        <v>5.1097004031298576E-3</v>
      </c>
      <c r="AF1218" s="72">
        <f t="shared" si="685"/>
        <v>1.565869184061848E-2</v>
      </c>
      <c r="AG1218" s="72">
        <f t="shared" si="686"/>
        <v>0.1337450249000641</v>
      </c>
      <c r="AH1218" s="72">
        <f t="shared" si="687"/>
        <v>0.2074348032500376</v>
      </c>
      <c r="AI1218" s="72">
        <f t="shared" si="688"/>
        <v>0.14056451612903226</v>
      </c>
      <c r="AJ1218" s="72">
        <f>(AV1218-Driver!$K$179)/(Driver!$L$179-Driver!$K$179)</f>
        <v>0.59946821368141157</v>
      </c>
      <c r="AK1218" s="72">
        <f>(AW1218-Driver!$K$180)/(Driver!$L$180-Driver!$K$180)</f>
        <v>0.57096391311892081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9.2995621476224921E-2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57.791251340080002</v>
      </c>
      <c r="AX1218" s="70">
        <f t="shared" si="691"/>
        <v>6.6021627774615821</v>
      </c>
      <c r="AY1218" s="70">
        <f>IFERROR(Driver!$K$19/Data!BH1218/Data!BI1218*Data!BK1218*Data!BL1218,"")</f>
        <v>0.37002676068245538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1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1</v>
      </c>
      <c r="I1219" s="43">
        <f t="shared" si="667"/>
        <v>2</v>
      </c>
      <c r="J1219" s="43" t="b">
        <f t="array" ref="J1219">NOT(OR(($H$9:$H$1273=TRUE)*($I$9:$I$1273&gt;0)*($BT$9:$BT$1273=BT1219)*($K$9:$K$1273&gt;K1219)))</f>
        <v>0</v>
      </c>
      <c r="K1219" s="72">
        <f t="shared" si="668"/>
        <v>0.75993869163836958</v>
      </c>
      <c r="L1219" s="72">
        <f t="shared" si="669"/>
        <v>0.657743131093385</v>
      </c>
      <c r="M1219" s="72">
        <f t="shared" si="670"/>
        <v>0.86213425218335416</v>
      </c>
      <c r="N1219" s="72">
        <f t="shared" si="671"/>
        <v>0.90692942515651676</v>
      </c>
      <c r="O1219" s="72">
        <f t="shared" si="672"/>
        <v>0.99871352747197717</v>
      </c>
      <c r="P1219" s="72">
        <f t="shared" si="673"/>
        <v>0.68075980392156854</v>
      </c>
      <c r="Q1219" s="72"/>
      <c r="R1219" s="72"/>
      <c r="S1219" s="72">
        <f t="shared" si="674"/>
        <v>0.97586842003796581</v>
      </c>
      <c r="T1219" s="72">
        <f t="shared" si="675"/>
        <v>0.9851483182505526</v>
      </c>
      <c r="U1219" s="72">
        <f t="shared" si="676"/>
        <v>0.85379896174078274</v>
      </c>
      <c r="V1219" s="72">
        <f t="shared" si="677"/>
        <v>0.79092584748002626</v>
      </c>
      <c r="W1219" s="72">
        <f t="shared" si="678"/>
        <v>0.86952540138424594</v>
      </c>
      <c r="X1219" s="72">
        <f t="shared" si="679"/>
        <v>0.34225686890661505</v>
      </c>
      <c r="Y1219" s="72">
        <f t="shared" si="680"/>
        <v>0.13786574781664584</v>
      </c>
      <c r="Z1219" s="72">
        <f t="shared" si="681"/>
        <v>9.3070574843483245E-2</v>
      </c>
      <c r="AA1219" s="72">
        <f t="shared" si="682"/>
        <v>1.2864725280228029E-3</v>
      </c>
      <c r="AB1219" s="72">
        <f t="shared" si="683"/>
        <v>0.31924019607843152</v>
      </c>
      <c r="AC1219" s="72"/>
      <c r="AD1219" s="72"/>
      <c r="AE1219" s="72">
        <f t="shared" si="684"/>
        <v>2.4131579962034216E-2</v>
      </c>
      <c r="AF1219" s="72">
        <f t="shared" si="685"/>
        <v>1.485168174944744E-2</v>
      </c>
      <c r="AG1219" s="72">
        <f t="shared" si="686"/>
        <v>0.14620103825921726</v>
      </c>
      <c r="AH1219" s="72">
        <f t="shared" si="687"/>
        <v>0.20907415251997369</v>
      </c>
      <c r="AI1219" s="72">
        <f t="shared" si="688"/>
        <v>0.13047459861575403</v>
      </c>
      <c r="AJ1219" s="72">
        <f>(AV1219-Driver!$K$179)/(Driver!$L$179-Driver!$K$179)</f>
        <v>0.64781242446217058</v>
      </c>
      <c r="AK1219" s="72">
        <f>(AW1219-Driver!$K$180)/(Driver!$L$180-Driver!$K$180)</f>
        <v>0.62173783119503601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9.4824638583088317E-2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62.73334981343713</v>
      </c>
      <c r="AX1219" s="70">
        <f t="shared" si="691"/>
        <v>5.4126351735913492</v>
      </c>
      <c r="AY1219" s="70">
        <f>IFERROR(Driver!$K$19/Data!BH1219/Data!BI1219*Data!BK1219*Data!BL1219,"")</f>
        <v>0.37730436434316628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0.71164434111547581</v>
      </c>
      <c r="L1220" s="72">
        <f t="shared" si="669"/>
        <v>0.56588913060994273</v>
      </c>
      <c r="M1220" s="72">
        <f t="shared" si="670"/>
        <v>0.85739955162100889</v>
      </c>
      <c r="N1220" s="72">
        <f t="shared" si="671"/>
        <v>0.82471858597356595</v>
      </c>
      <c r="O1220" s="72">
        <f t="shared" si="672"/>
        <v>0.99609118000057184</v>
      </c>
      <c r="P1220" s="72">
        <f t="shared" si="673"/>
        <v>0.75138888888888888</v>
      </c>
      <c r="Q1220" s="72"/>
      <c r="R1220" s="72"/>
      <c r="S1220" s="72">
        <f t="shared" si="674"/>
        <v>0.95541310005012292</v>
      </c>
      <c r="T1220" s="72">
        <f t="shared" si="675"/>
        <v>0.96081352987478075</v>
      </c>
      <c r="U1220" s="72">
        <f t="shared" si="676"/>
        <v>0.71486513311995625</v>
      </c>
      <c r="V1220" s="72">
        <f t="shared" si="677"/>
        <v>0.89319566153005137</v>
      </c>
      <c r="W1220" s="72">
        <f t="shared" si="678"/>
        <v>0.8979532839962997</v>
      </c>
      <c r="X1220" s="72">
        <f t="shared" si="679"/>
        <v>0.43411086939005722</v>
      </c>
      <c r="Y1220" s="72">
        <f t="shared" si="680"/>
        <v>0.14260044837899108</v>
      </c>
      <c r="Z1220" s="72">
        <f t="shared" si="681"/>
        <v>0.17528141402643399</v>
      </c>
      <c r="AA1220" s="72">
        <f t="shared" si="682"/>
        <v>3.9088199994281175E-3</v>
      </c>
      <c r="AB1220" s="72">
        <f t="shared" si="683"/>
        <v>0.24861111111111117</v>
      </c>
      <c r="AC1220" s="72"/>
      <c r="AD1220" s="72"/>
      <c r="AE1220" s="72">
        <f t="shared" si="684"/>
        <v>4.4586899949877024E-2</v>
      </c>
      <c r="AF1220" s="72">
        <f t="shared" si="685"/>
        <v>3.9186470125219273E-2</v>
      </c>
      <c r="AG1220" s="72">
        <f t="shared" si="686"/>
        <v>0.28513486688004375</v>
      </c>
      <c r="AH1220" s="72">
        <f t="shared" si="687"/>
        <v>0.10680433846994863</v>
      </c>
      <c r="AI1220" s="72">
        <f t="shared" si="688"/>
        <v>0.10204671600370027</v>
      </c>
      <c r="AJ1220" s="72">
        <f>(AV1220-Driver!$K$179)/(Driver!$L$179-Driver!$K$179)</f>
        <v>0.73966642494561274</v>
      </c>
      <c r="AK1220" s="72">
        <f>(AW1220-Driver!$K$180)/(Driver!$L$180-Driver!$K$180)</f>
        <v>0.56309915317353199</v>
      </c>
      <c r="AL1220" s="72">
        <f>(AX1220-Driver!$K$181)/(Driver!$L$181-Driver!$K$181)</f>
        <v>0.57250363624865619</v>
      </c>
      <c r="AM1220" s="72">
        <f>(AY1220-Driver!$K$182)/(Driver!$L$182-Driver!$K$182)</f>
        <v>9.2202291111683002E-2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57.025731963356726</v>
      </c>
      <c r="AX1220" s="70">
        <f t="shared" si="691"/>
        <v>6.1525327262379061</v>
      </c>
      <c r="AY1220" s="70">
        <f>IFERROR(Driver!$K$19/Data!BH1220/Data!BI1220*Data!BK1220*Data!BL1220,"")</f>
        <v>0.36687012319476969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0.80877219580370374</v>
      </c>
      <c r="L1221" s="72">
        <f t="shared" si="669"/>
        <v>0.86207799532672624</v>
      </c>
      <c r="M1221" s="72">
        <f t="shared" si="670"/>
        <v>0.75546639628068124</v>
      </c>
      <c r="N1221" s="72">
        <f t="shared" si="671"/>
        <v>0.66282647189021682</v>
      </c>
      <c r="O1221" s="72">
        <f t="shared" si="672"/>
        <v>0.96725735747470265</v>
      </c>
      <c r="P1221" s="72">
        <f t="shared" si="673"/>
        <v>0.63631535947712425</v>
      </c>
      <c r="Q1221" s="72"/>
      <c r="R1221" s="72"/>
      <c r="S1221" s="72">
        <f t="shared" si="674"/>
        <v>0.99353572872514806</v>
      </c>
      <c r="T1221" s="72">
        <f t="shared" si="675"/>
        <v>0.95825886483670475</v>
      </c>
      <c r="U1221" s="72">
        <f t="shared" si="676"/>
        <v>0.83516335857958224</v>
      </c>
      <c r="V1221" s="72">
        <f t="shared" si="677"/>
        <v>0.78871585171610492</v>
      </c>
      <c r="W1221" s="72">
        <f t="shared" si="678"/>
        <v>0.86685238640613316</v>
      </c>
      <c r="X1221" s="72">
        <f t="shared" si="679"/>
        <v>0.13792200467327376</v>
      </c>
      <c r="Y1221" s="72">
        <f t="shared" si="680"/>
        <v>0.24453360371931876</v>
      </c>
      <c r="Z1221" s="72">
        <f t="shared" si="681"/>
        <v>0.33717352810978313</v>
      </c>
      <c r="AA1221" s="72">
        <f t="shared" si="682"/>
        <v>3.2742642525297336E-2</v>
      </c>
      <c r="AB1221" s="72">
        <f t="shared" si="683"/>
        <v>0.3636846405228758</v>
      </c>
      <c r="AC1221" s="72"/>
      <c r="AD1221" s="72"/>
      <c r="AE1221" s="72">
        <f t="shared" si="684"/>
        <v>6.4642712748519682E-3</v>
      </c>
      <c r="AF1221" s="72">
        <f t="shared" si="685"/>
        <v>4.1741135163295202E-2</v>
      </c>
      <c r="AG1221" s="72">
        <f t="shared" si="686"/>
        <v>0.16483664142041779</v>
      </c>
      <c r="AH1221" s="72">
        <f t="shared" si="687"/>
        <v>0.21128414828389508</v>
      </c>
      <c r="AI1221" s="72">
        <f t="shared" si="688"/>
        <v>0.13314761359386687</v>
      </c>
      <c r="AJ1221" s="72">
        <f>(AV1221-Driver!$K$179)/(Driver!$L$179-Driver!$K$179)</f>
        <v>0.44347756022882928</v>
      </c>
      <c r="AK1221" s="72">
        <f>(AW1221-Driver!$K$180)/(Driver!$L$180-Driver!$K$180)</f>
        <v>0.68463784260508143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68.855746156727463</v>
      </c>
      <c r="AX1221" s="70">
        <f t="shared" si="691"/>
        <v>7.6095617529880482</v>
      </c>
      <c r="AY1221" s="70">
        <f>IFERROR(Driver!$K$19/Data!BH1221/Data!BI1221*Data!BK1221*Data!BL1221,"")</f>
        <v>0.25214121684440044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1</v>
      </c>
      <c r="F1222" s="43" t="b">
        <f>CL1222&gt;Driver!$F$56</f>
        <v>1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0.81725403795068252</v>
      </c>
      <c r="L1222" s="72">
        <f t="shared" si="669"/>
        <v>0.83782531625171219</v>
      </c>
      <c r="M1222" s="72">
        <f t="shared" si="670"/>
        <v>0.79668275964965285</v>
      </c>
      <c r="N1222" s="72">
        <f t="shared" si="671"/>
        <v>0.72353601467147266</v>
      </c>
      <c r="O1222" s="72">
        <f t="shared" si="672"/>
        <v>0.97987010741474068</v>
      </c>
      <c r="P1222" s="72">
        <f t="shared" si="673"/>
        <v>0.68664215686274499</v>
      </c>
      <c r="Q1222" s="72"/>
      <c r="R1222" s="72"/>
      <c r="S1222" s="72">
        <f t="shared" si="674"/>
        <v>0.9384146958129258</v>
      </c>
      <c r="T1222" s="72">
        <f t="shared" si="675"/>
        <v>0.93978141502270685</v>
      </c>
      <c r="U1222" s="72">
        <f t="shared" si="676"/>
        <v>0.72709025968520424</v>
      </c>
      <c r="V1222" s="72">
        <f t="shared" si="677"/>
        <v>0.84186627242294876</v>
      </c>
      <c r="W1222" s="72">
        <f t="shared" si="678"/>
        <v>0.87430298146655927</v>
      </c>
      <c r="X1222" s="72">
        <f t="shared" si="679"/>
        <v>0.16217468374828775</v>
      </c>
      <c r="Y1222" s="72">
        <f t="shared" si="680"/>
        <v>0.20331724035034715</v>
      </c>
      <c r="Z1222" s="72">
        <f t="shared" si="681"/>
        <v>0.27646398532852728</v>
      </c>
      <c r="AA1222" s="72">
        <f t="shared" si="682"/>
        <v>2.0129892585259282E-2</v>
      </c>
      <c r="AB1222" s="72">
        <f t="shared" si="683"/>
        <v>0.31335784313725495</v>
      </c>
      <c r="AC1222" s="72"/>
      <c r="AD1222" s="72"/>
      <c r="AE1222" s="72">
        <f t="shared" si="684"/>
        <v>6.1585304187074252E-2</v>
      </c>
      <c r="AF1222" s="72">
        <f t="shared" si="685"/>
        <v>6.0218584977293134E-2</v>
      </c>
      <c r="AG1222" s="72">
        <f t="shared" si="686"/>
        <v>0.27290974031479576</v>
      </c>
      <c r="AH1222" s="72">
        <f t="shared" si="687"/>
        <v>0.15813372757705121</v>
      </c>
      <c r="AI1222" s="72">
        <f t="shared" si="688"/>
        <v>0.12569701853344076</v>
      </c>
      <c r="AJ1222" s="72">
        <f>(AV1222-Driver!$K$179)/(Driver!$L$179-Driver!$K$179)</f>
        <v>0.46773023930384328</v>
      </c>
      <c r="AK1222" s="72">
        <f>(AW1222-Driver!$K$180)/(Driver!$L$180-Driver!$K$180)</f>
        <v>0.63406266740668715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63.932992396360639</v>
      </c>
      <c r="AX1222" s="70">
        <f t="shared" si="691"/>
        <v>7.0631758679567449</v>
      </c>
      <c r="AY1222" s="70">
        <f>IFERROR(Driver!$K$19/Data!BH1222/Data!BI1222*Data!BK1222*Data!BL1222,"")</f>
        <v>0.4625194323502822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1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0.86747092066319209</v>
      </c>
      <c r="L1223" s="72">
        <f t="shared" si="669"/>
        <v>0.9627145274353397</v>
      </c>
      <c r="M1223" s="72">
        <f t="shared" si="670"/>
        <v>0.77222731389104449</v>
      </c>
      <c r="N1223" s="72">
        <f t="shared" si="671"/>
        <v>0.72606557895402513</v>
      </c>
      <c r="O1223" s="72">
        <f t="shared" si="672"/>
        <v>0.97537943461453303</v>
      </c>
      <c r="P1223" s="72">
        <f t="shared" si="673"/>
        <v>0.61523692810457509</v>
      </c>
      <c r="Q1223" s="72"/>
      <c r="R1223" s="72"/>
      <c r="S1223" s="72">
        <f t="shared" si="674"/>
        <v>0.95248488914675156</v>
      </c>
      <c r="T1223" s="72">
        <f t="shared" si="675"/>
        <v>0.82996034697991505</v>
      </c>
      <c r="U1223" s="72">
        <f t="shared" si="676"/>
        <v>0.89022415017539269</v>
      </c>
      <c r="V1223" s="72">
        <f t="shared" si="677"/>
        <v>0.77983828546573797</v>
      </c>
      <c r="W1223" s="72">
        <f t="shared" si="678"/>
        <v>0.85815464615787973</v>
      </c>
      <c r="X1223" s="72">
        <f t="shared" si="679"/>
        <v>3.728547256466036E-2</v>
      </c>
      <c r="Y1223" s="72">
        <f t="shared" si="680"/>
        <v>0.22777268610895551</v>
      </c>
      <c r="Z1223" s="72">
        <f t="shared" si="681"/>
        <v>0.27393442104597482</v>
      </c>
      <c r="AA1223" s="72">
        <f t="shared" si="682"/>
        <v>2.4620565385466947E-2</v>
      </c>
      <c r="AB1223" s="72">
        <f t="shared" si="683"/>
        <v>0.38476307189542486</v>
      </c>
      <c r="AC1223" s="72"/>
      <c r="AD1223" s="72"/>
      <c r="AE1223" s="72">
        <f t="shared" si="684"/>
        <v>4.7515110853248443E-2</v>
      </c>
      <c r="AF1223" s="72">
        <f t="shared" si="685"/>
        <v>0.17003965302008492</v>
      </c>
      <c r="AG1223" s="72">
        <f t="shared" si="686"/>
        <v>0.10977584982460728</v>
      </c>
      <c r="AH1223" s="72">
        <f t="shared" si="687"/>
        <v>0.22016171453426198</v>
      </c>
      <c r="AI1223" s="72">
        <f t="shared" si="688"/>
        <v>0.14184535384212021</v>
      </c>
      <c r="AJ1223" s="72">
        <f>(AV1223-Driver!$K$179)/(Driver!$L$179-Driver!$K$179)</f>
        <v>0.34284102812021588</v>
      </c>
      <c r="AK1223" s="72">
        <f>(AW1223-Driver!$K$180)/(Driver!$L$180-Driver!$K$180)</f>
        <v>0.69885916480012789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70.239983918404576</v>
      </c>
      <c r="AX1223" s="70">
        <f t="shared" si="691"/>
        <v>7.0404097894137729</v>
      </c>
      <c r="AY1223" s="70">
        <f>IFERROR(Driver!$K$19/Data!BH1223/Data!BI1223*Data!BK1223*Data!BL1223,"")</f>
        <v>0.28445871573689196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1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0.85796771341169187</v>
      </c>
      <c r="L1224" s="72">
        <f t="shared" si="669"/>
        <v>0.96388284586254125</v>
      </c>
      <c r="M1224" s="72">
        <f t="shared" si="670"/>
        <v>0.75205258096084249</v>
      </c>
      <c r="N1224" s="72">
        <f t="shared" si="671"/>
        <v>0.61919148801618928</v>
      </c>
      <c r="O1224" s="72">
        <f t="shared" si="672"/>
        <v>0.98958063395130569</v>
      </c>
      <c r="P1224" s="72">
        <f t="shared" si="673"/>
        <v>0.6473856209150326</v>
      </c>
      <c r="Q1224" s="72"/>
      <c r="R1224" s="72"/>
      <c r="S1224" s="72">
        <f t="shared" si="674"/>
        <v>0.884901166234217</v>
      </c>
      <c r="T1224" s="72">
        <f t="shared" si="675"/>
        <v>0.85745277260039376</v>
      </c>
      <c r="U1224" s="72">
        <f t="shared" si="676"/>
        <v>0.30000000000000004</v>
      </c>
      <c r="V1224" s="72">
        <f t="shared" si="677"/>
        <v>0.75521902093421223</v>
      </c>
      <c r="W1224" s="72">
        <f t="shared" si="678"/>
        <v>0.85317530134012132</v>
      </c>
      <c r="X1224" s="72">
        <f t="shared" si="679"/>
        <v>3.6117154137458696E-2</v>
      </c>
      <c r="Y1224" s="72">
        <f t="shared" si="680"/>
        <v>0.24794741903915749</v>
      </c>
      <c r="Z1224" s="72">
        <f t="shared" si="681"/>
        <v>0.38080851198381077</v>
      </c>
      <c r="AA1224" s="72">
        <f t="shared" si="682"/>
        <v>1.0419366048694298E-2</v>
      </c>
      <c r="AB1224" s="72">
        <f t="shared" si="683"/>
        <v>0.35261437908496734</v>
      </c>
      <c r="AC1224" s="72"/>
      <c r="AD1224" s="72"/>
      <c r="AE1224" s="72">
        <f t="shared" si="684"/>
        <v>0.11509883376578295</v>
      </c>
      <c r="AF1224" s="72">
        <f t="shared" si="685"/>
        <v>0.14254722739960618</v>
      </c>
      <c r="AG1224" s="72">
        <f t="shared" si="686"/>
        <v>0.7</v>
      </c>
      <c r="AH1224" s="72">
        <f t="shared" si="687"/>
        <v>0.24478097906578772</v>
      </c>
      <c r="AI1224" s="72">
        <f t="shared" si="688"/>
        <v>0.14682469865987871</v>
      </c>
      <c r="AJ1224" s="72">
        <f>(AV1224-Driver!$K$179)/(Driver!$L$179-Driver!$K$179)</f>
        <v>0.26943840141809683</v>
      </c>
      <c r="AK1224" s="72">
        <f>(AW1224-Driver!$K$180)/(Driver!$L$180-Driver!$K$180)</f>
        <v>0.6792194968963795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68.328349432784393</v>
      </c>
      <c r="AX1224" s="70">
        <f t="shared" si="691"/>
        <v>8.0022766078542968</v>
      </c>
      <c r="AY1224" s="70">
        <f>IFERROR(Driver!$K$19/Data!BH1224/Data!BI1224*Data!BK1224*Data!BL1224,"")</f>
        <v>0.34096485769256729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1</v>
      </c>
      <c r="J1225" s="43" t="b">
        <f t="array" ref="J1225">NOT(OR(($H$9:$H$1273=TRUE)*($I$9:$I$1273&gt;0)*($BT$9:$BT$1273=BT1225)*($K$9:$K$1273&gt;K1225)))</f>
        <v>0</v>
      </c>
      <c r="K1225" s="72">
        <f t="shared" ref="K1225:K1273" si="705">IFERROR(1-AVERAGE(X1225:Y1225),"")</f>
        <v>0.73578462162323022</v>
      </c>
      <c r="L1225" s="72">
        <f t="shared" ref="L1225:L1273" si="706">1-X1225</f>
        <v>0.74912174683748289</v>
      </c>
      <c r="M1225" s="72">
        <f t="shared" ref="M1225:M1273" si="707">1-Y1225</f>
        <v>0.72244749640897765</v>
      </c>
      <c r="N1225" s="72">
        <f t="shared" ref="N1225:N1273" si="708">1-Z1225</f>
        <v>0.63901378612533999</v>
      </c>
      <c r="O1225" s="72">
        <f t="shared" ref="O1225:O1273" si="709">1-AA1225</f>
        <v>0.75888425865714859</v>
      </c>
      <c r="P1225" s="72">
        <f t="shared" ref="P1225:P1273" si="710">1-AB1225</f>
        <v>0.76944444444444449</v>
      </c>
      <c r="Q1225" s="72"/>
      <c r="R1225" s="72"/>
      <c r="S1225" s="72">
        <f t="shared" ref="S1225:S1273" si="711">1-AE1225</f>
        <v>0.82563898182147355</v>
      </c>
      <c r="T1225" s="72">
        <f t="shared" ref="T1225:T1273" si="712">1-AF1225</f>
        <v>0.88405113271917224</v>
      </c>
      <c r="U1225" s="72">
        <f t="shared" ref="U1225:U1273" si="713">1-AG1225</f>
        <v>0.30000000000000004</v>
      </c>
      <c r="V1225" s="72">
        <f t="shared" ref="V1225:V1273" si="714">1-AH1225</f>
        <v>0.78111855974272837</v>
      </c>
      <c r="W1225" s="72">
        <f t="shared" ref="W1225:W1273" si="715">1-AI1225</f>
        <v>0.99442060085836914</v>
      </c>
      <c r="X1225" s="72">
        <f t="shared" ref="X1225:X1273" si="716">ABS(AJ1225-AJ$1)</f>
        <v>0.25087825316251711</v>
      </c>
      <c r="Y1225" s="72">
        <f t="shared" ref="Y1225:Y1288" si="717">AVERAGE(Z1225:AB1225)</f>
        <v>0.27755250359102235</v>
      </c>
      <c r="Z1225" s="72">
        <f t="shared" ref="Z1225:Z1273" si="718">ABS(AL1225-AL$1)</f>
        <v>0.36098621387466007</v>
      </c>
      <c r="AA1225" s="72">
        <f t="shared" ref="AA1225:AA1273" si="719">ABS(AM1225-AM$1)</f>
        <v>0.24111574134285144</v>
      </c>
      <c r="AB1225" s="72">
        <f t="shared" ref="AB1225:AB1273" si="720">ABS(AN1225-AN$1)</f>
        <v>0.23055555555555551</v>
      </c>
      <c r="AC1225" s="72"/>
      <c r="AD1225" s="72"/>
      <c r="AE1225" s="72">
        <f t="shared" ref="AE1225:AE1273" si="721">ABS(AQ$1-AQ1225)</f>
        <v>0.17436101817852645</v>
      </c>
      <c r="AF1225" s="72">
        <f t="shared" ref="AF1225:AF1273" si="722">ABS(AR$1-AR1225)</f>
        <v>0.11594886728082782</v>
      </c>
      <c r="AG1225" s="72">
        <f t="shared" ref="AG1225:AG1273" si="723">ABS(AS$1-AS1225)</f>
        <v>0.7</v>
      </c>
      <c r="AH1225" s="72">
        <f t="shared" ref="AH1225:AH1273" si="724">ABS(AT$1-AT1225)</f>
        <v>0.21888144025727163</v>
      </c>
      <c r="AI1225" s="72">
        <f t="shared" ref="AI1225:AI1273" si="725">ABS(AU$1-AU1225)</f>
        <v>5.5793991416308863E-3</v>
      </c>
      <c r="AJ1225" s="72">
        <f>(AV1225-Driver!$K$179)/(Driver!$L$179-Driver!$K$179)</f>
        <v>5.4677302393038425E-2</v>
      </c>
      <c r="AK1225" s="72">
        <f>(AW1225-Driver!$K$180)/(Driver!$L$180-Driver!$K$180)</f>
        <v>7.4866089981595121E-2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0.33722685245396256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9.5033825432042747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1.3418154301015328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0.70212189210666631</v>
      </c>
      <c r="L1226" s="72">
        <f t="shared" si="706"/>
        <v>0.75100717105793247</v>
      </c>
      <c r="M1226" s="72">
        <f t="shared" si="707"/>
        <v>0.65323661315540016</v>
      </c>
      <c r="N1226" s="72">
        <f t="shared" si="708"/>
        <v>0.60277777777777786</v>
      </c>
      <c r="O1226" s="72">
        <f t="shared" si="709"/>
        <v>0.61710363031587323</v>
      </c>
      <c r="P1226" s="72">
        <f t="shared" si="710"/>
        <v>0.73982843137254906</v>
      </c>
      <c r="Q1226" s="72"/>
      <c r="R1226" s="72"/>
      <c r="S1226" s="72">
        <f t="shared" si="711"/>
        <v>0.81709584619055631</v>
      </c>
      <c r="T1226" s="72">
        <f t="shared" si="712"/>
        <v>0.889963448374682</v>
      </c>
      <c r="U1226" s="72">
        <f t="shared" si="713"/>
        <v>0.30000000000000004</v>
      </c>
      <c r="V1226" s="72">
        <f t="shared" si="714"/>
        <v>0.76462404332272105</v>
      </c>
      <c r="W1226" s="72">
        <f t="shared" si="715"/>
        <v>0.87766078542970971</v>
      </c>
      <c r="X1226" s="72">
        <f t="shared" si="716"/>
        <v>0.24899282894206751</v>
      </c>
      <c r="Y1226" s="72">
        <f t="shared" si="717"/>
        <v>0.3467633868445999</v>
      </c>
      <c r="Z1226" s="72">
        <f t="shared" si="718"/>
        <v>0.3972222222222222</v>
      </c>
      <c r="AA1226" s="72">
        <f t="shared" si="719"/>
        <v>0.38289636968412677</v>
      </c>
      <c r="AB1226" s="72">
        <f t="shared" si="720"/>
        <v>0.26017156862745094</v>
      </c>
      <c r="AC1226" s="72"/>
      <c r="AD1226" s="72"/>
      <c r="AE1226" s="72">
        <f t="shared" si="721"/>
        <v>0.18290415380944366</v>
      </c>
      <c r="AF1226" s="72">
        <f t="shared" si="722"/>
        <v>0.110036551625318</v>
      </c>
      <c r="AG1226" s="72">
        <f t="shared" si="723"/>
        <v>0.7</v>
      </c>
      <c r="AH1226" s="72">
        <f t="shared" si="724"/>
        <v>0.23537595667727892</v>
      </c>
      <c r="AI1226" s="72">
        <f t="shared" si="725"/>
        <v>0.12233921457029032</v>
      </c>
      <c r="AJ1226" s="72">
        <f>(AV1226-Driver!$K$179)/(Driver!$L$179-Driver!$K$179)</f>
        <v>5.6562726613488018E-2</v>
      </c>
      <c r="AK1226" s="72">
        <f>(AW1226-Driver!$K$180)/(Driver!$L$180-Driver!$K$180)</f>
        <v>4.9580687528113294E-2</v>
      </c>
      <c r="AL1226" s="72">
        <f>(AX1226-Driver!$K$181)/(Driver!$L$181-Driver!$K$181)</f>
        <v>0</v>
      </c>
      <c r="AM1226" s="72">
        <f>(AY1226-Driver!$K$182)/(Driver!$L$182-Driver!$K$182)</f>
        <v>0.47900748079523786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7.0422183550035351</v>
      </c>
      <c r="AX1226" s="70">
        <f t="shared" si="728"/>
        <v>1</v>
      </c>
      <c r="AY1226" s="70">
        <f>IFERROR(Driver!$K$19/Data!BH1226/Data!BI1226*Data!BK1226*Data!BL1226,"")</f>
        <v>1.9059562552269149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1</v>
      </c>
      <c r="F1227" s="43" t="b">
        <f>CL1227&gt;Driver!$F$56</f>
        <v>1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0.66580409285691755</v>
      </c>
      <c r="L1227" s="72">
        <f t="shared" si="706"/>
        <v>0.4951454355007654</v>
      </c>
      <c r="M1227" s="72">
        <f t="shared" si="707"/>
        <v>0.83646275021306971</v>
      </c>
      <c r="N1227" s="72">
        <f t="shared" si="708"/>
        <v>0.72985992537785371</v>
      </c>
      <c r="O1227" s="72">
        <f t="shared" si="709"/>
        <v>0.95865414225481949</v>
      </c>
      <c r="P1227" s="72">
        <f t="shared" si="710"/>
        <v>0.82087418300653581</v>
      </c>
      <c r="Q1227" s="72"/>
      <c r="R1227" s="72"/>
      <c r="S1227" s="72">
        <f t="shared" si="711"/>
        <v>0.8843833046583397</v>
      </c>
      <c r="T1227" s="72">
        <f t="shared" si="712"/>
        <v>0.89687231373115228</v>
      </c>
      <c r="U1227" s="72">
        <f t="shared" si="713"/>
        <v>0.72563527356247626</v>
      </c>
      <c r="V1227" s="72">
        <f t="shared" si="714"/>
        <v>0.97064134531490387</v>
      </c>
      <c r="W1227" s="72">
        <f t="shared" si="715"/>
        <v>0.8680318409924308</v>
      </c>
      <c r="X1227" s="72">
        <f t="shared" si="716"/>
        <v>0.5048545644992346</v>
      </c>
      <c r="Y1227" s="72">
        <f t="shared" si="717"/>
        <v>0.16353724978693035</v>
      </c>
      <c r="Z1227" s="72">
        <f t="shared" si="718"/>
        <v>0.27014007462214634</v>
      </c>
      <c r="AA1227" s="72">
        <f t="shared" si="719"/>
        <v>4.1345857745180556E-2</v>
      </c>
      <c r="AB1227" s="72">
        <f t="shared" si="720"/>
        <v>0.17912581699346414</v>
      </c>
      <c r="AC1227" s="72"/>
      <c r="AD1227" s="72"/>
      <c r="AE1227" s="72">
        <f t="shared" si="721"/>
        <v>0.11561669534166033</v>
      </c>
      <c r="AF1227" s="72">
        <f t="shared" si="722"/>
        <v>0.10312768626884769</v>
      </c>
      <c r="AG1227" s="72">
        <f t="shared" si="723"/>
        <v>0.2743647264375238</v>
      </c>
      <c r="AH1227" s="72">
        <f t="shared" si="724"/>
        <v>2.9358654685096103E-2</v>
      </c>
      <c r="AI1227" s="72">
        <f t="shared" si="725"/>
        <v>0.13196815900756925</v>
      </c>
      <c r="AJ1227" s="72">
        <f>(AV1227-Driver!$K$179)/(Driver!$L$179-Driver!$K$179)</f>
        <v>0.81041012005479007</v>
      </c>
      <c r="AK1227" s="72">
        <f>(AW1227-Driver!$K$180)/(Driver!$L$180-Driver!$K$180)</f>
        <v>0.5052777322101748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51.397662137388899</v>
      </c>
      <c r="AX1227" s="70">
        <f t="shared" si="728"/>
        <v>7.0062606715993168</v>
      </c>
      <c r="AY1227" s="70">
        <f>IFERROR(Driver!$K$19/Data!BH1227/Data!BI1227*Data!BK1227*Data!BL1227,"")</f>
        <v>0.21790928410677951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1</v>
      </c>
      <c r="F1228" s="43" t="b">
        <f>CL1228&gt;Driver!$F$56</f>
        <v>1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0.65277594398784677</v>
      </c>
      <c r="L1228" s="72">
        <f t="shared" si="706"/>
        <v>0.54437595681250506</v>
      </c>
      <c r="M1228" s="72">
        <f t="shared" si="707"/>
        <v>0.76117593116318838</v>
      </c>
      <c r="N1228" s="72">
        <f t="shared" si="708"/>
        <v>0.80448207171314734</v>
      </c>
      <c r="O1228" s="72">
        <f t="shared" si="709"/>
        <v>0.68004245380256156</v>
      </c>
      <c r="P1228" s="72">
        <f t="shared" si="710"/>
        <v>0.79900326797385623</v>
      </c>
      <c r="Q1228" s="72"/>
      <c r="R1228" s="72"/>
      <c r="S1228" s="72">
        <f t="shared" si="711"/>
        <v>0.8524514861722523</v>
      </c>
      <c r="T1228" s="72">
        <f t="shared" si="712"/>
        <v>0.9024214454249464</v>
      </c>
      <c r="U1228" s="72">
        <f t="shared" si="713"/>
        <v>0.70048040676256962</v>
      </c>
      <c r="V1228" s="72">
        <f t="shared" si="714"/>
        <v>0.48577862804222227</v>
      </c>
      <c r="W1228" s="72">
        <f t="shared" si="715"/>
        <v>0.86289174075713082</v>
      </c>
      <c r="X1228" s="72">
        <f t="shared" si="716"/>
        <v>0.45562404318749489</v>
      </c>
      <c r="Y1228" s="72">
        <f t="shared" si="717"/>
        <v>0.23882406883681162</v>
      </c>
      <c r="Z1228" s="72">
        <f t="shared" si="718"/>
        <v>0.1955179282868526</v>
      </c>
      <c r="AA1228" s="72">
        <f t="shared" si="719"/>
        <v>0.31995754619743844</v>
      </c>
      <c r="AB1228" s="72">
        <f t="shared" si="720"/>
        <v>0.20099673202614377</v>
      </c>
      <c r="AC1228" s="72"/>
      <c r="AD1228" s="72"/>
      <c r="AE1228" s="72">
        <f t="shared" si="721"/>
        <v>0.1475485138277477</v>
      </c>
      <c r="AF1228" s="72">
        <f t="shared" si="722"/>
        <v>9.7578554575053641E-2</v>
      </c>
      <c r="AG1228" s="72">
        <f t="shared" si="723"/>
        <v>0.29951959323743033</v>
      </c>
      <c r="AH1228" s="72">
        <f t="shared" si="724"/>
        <v>0.51422137195777773</v>
      </c>
      <c r="AI1228" s="72">
        <f t="shared" si="725"/>
        <v>0.13710825924286921</v>
      </c>
      <c r="AJ1228" s="72">
        <f>(AV1228-Driver!$K$179)/(Driver!$L$179-Driver!$K$179)</f>
        <v>0.76117959874305041</v>
      </c>
      <c r="AK1228" s="72">
        <f>(AW1228-Driver!$K$180)/(Driver!$L$180-Driver!$K$180)</f>
        <v>0.15722273543757198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17.519597702503997</v>
      </c>
      <c r="AX1228" s="70">
        <f t="shared" si="728"/>
        <v>6.334661354581673</v>
      </c>
      <c r="AY1228" s="70">
        <f>IFERROR(Driver!$K$19/Data!BH1228/Data!BI1228*Data!BK1228*Data!BL1228,"")</f>
        <v>1.6555245832164411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0.71366654344164815</v>
      </c>
      <c r="L1229" s="72">
        <f t="shared" si="706"/>
        <v>0.74448070260252996</v>
      </c>
      <c r="M1229" s="72">
        <f t="shared" si="707"/>
        <v>0.68285238428076622</v>
      </c>
      <c r="N1229" s="72">
        <f t="shared" si="708"/>
        <v>0.60277777777777786</v>
      </c>
      <c r="O1229" s="72">
        <f t="shared" si="709"/>
        <v>0.66473362343053388</v>
      </c>
      <c r="P1229" s="72">
        <f t="shared" si="710"/>
        <v>0.78104575163398693</v>
      </c>
      <c r="Q1229" s="72"/>
      <c r="R1229" s="72"/>
      <c r="S1229" s="72">
        <f t="shared" si="711"/>
        <v>0.82045717564944509</v>
      </c>
      <c r="T1229" s="72">
        <f t="shared" si="712"/>
        <v>0.8901432508411774</v>
      </c>
      <c r="U1229" s="72">
        <f t="shared" si="713"/>
        <v>0.30000000000000004</v>
      </c>
      <c r="V1229" s="72">
        <f t="shared" si="714"/>
        <v>0.77550504703566392</v>
      </c>
      <c r="W1229" s="72">
        <f t="shared" si="715"/>
        <v>0.93542970973249862</v>
      </c>
      <c r="X1229" s="72">
        <f t="shared" si="716"/>
        <v>0.25551929739746998</v>
      </c>
      <c r="Y1229" s="72">
        <f t="shared" si="717"/>
        <v>0.31714761571923378</v>
      </c>
      <c r="Z1229" s="72">
        <f t="shared" si="718"/>
        <v>0.3972222222222222</v>
      </c>
      <c r="AA1229" s="72">
        <f t="shared" si="719"/>
        <v>0.33526637656946612</v>
      </c>
      <c r="AB1229" s="72">
        <f t="shared" si="720"/>
        <v>0.21895424836601304</v>
      </c>
      <c r="AC1229" s="72"/>
      <c r="AD1229" s="72"/>
      <c r="AE1229" s="72">
        <f t="shared" si="721"/>
        <v>0.17954282435055494</v>
      </c>
      <c r="AF1229" s="72">
        <f t="shared" si="722"/>
        <v>0.10985674915882257</v>
      </c>
      <c r="AG1229" s="72">
        <f t="shared" si="723"/>
        <v>0.7</v>
      </c>
      <c r="AH1229" s="72">
        <f t="shared" si="724"/>
        <v>0.22449495296433614</v>
      </c>
      <c r="AI1229" s="72">
        <f t="shared" si="725"/>
        <v>6.4570290267501385E-2</v>
      </c>
      <c r="AJ1229" s="72">
        <f>(AV1229-Driver!$K$179)/(Driver!$L$179-Driver!$K$179)</f>
        <v>5.0036258158085566E-2</v>
      </c>
      <c r="AK1229" s="72">
        <f>(AW1229-Driver!$K$180)/(Driver!$L$180-Driver!$K$180)</f>
        <v>8.6227147050404671E-2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10.609215319617475</v>
      </c>
      <c r="AX1229" s="70">
        <f t="shared" si="728"/>
        <v>1</v>
      </c>
      <c r="AY1229" s="70">
        <f>IFERROR(Driver!$K$19/Data!BH1229/Data!BI1229*Data!BK1229*Data!BL1229,"")</f>
        <v>1.7164379555072733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0.79467529956059901</v>
      </c>
      <c r="L1230" s="72">
        <f t="shared" si="706"/>
        <v>0.77243977117073559</v>
      </c>
      <c r="M1230" s="72">
        <f t="shared" si="707"/>
        <v>0.81691082795046233</v>
      </c>
      <c r="N1230" s="72">
        <f t="shared" si="708"/>
        <v>0.81839467526718535</v>
      </c>
      <c r="O1230" s="72">
        <f t="shared" si="709"/>
        <v>0.95917604387831934</v>
      </c>
      <c r="P1230" s="72">
        <f t="shared" si="710"/>
        <v>0.67316176470588229</v>
      </c>
      <c r="Q1230" s="72"/>
      <c r="R1230" s="72"/>
      <c r="S1230" s="72">
        <f t="shared" si="711"/>
        <v>0.98288943441223897</v>
      </c>
      <c r="T1230" s="72">
        <f t="shared" si="712"/>
        <v>9.9999999999999978E-2</v>
      </c>
      <c r="U1230" s="72">
        <f t="shared" si="713"/>
        <v>0.30000000000000004</v>
      </c>
      <c r="V1230" s="72">
        <f t="shared" si="714"/>
        <v>0.75083784695576095</v>
      </c>
      <c r="W1230" s="72">
        <f t="shared" si="715"/>
        <v>0.85514048071751603</v>
      </c>
      <c r="X1230" s="72">
        <f t="shared" si="716"/>
        <v>0.22756022882926435</v>
      </c>
      <c r="Y1230" s="72">
        <f t="shared" si="717"/>
        <v>0.1830891720495377</v>
      </c>
      <c r="Z1230" s="72">
        <f t="shared" si="718"/>
        <v>0.18160532473281471</v>
      </c>
      <c r="AA1230" s="72">
        <f t="shared" si="719"/>
        <v>4.0823956121680709E-2</v>
      </c>
      <c r="AB1230" s="72">
        <f t="shared" si="720"/>
        <v>0.32683823529411765</v>
      </c>
      <c r="AC1230" s="72"/>
      <c r="AD1230" s="72"/>
      <c r="AE1230" s="72">
        <f t="shared" si="721"/>
        <v>1.7110565587761084E-2</v>
      </c>
      <c r="AF1230" s="72">
        <f t="shared" si="722"/>
        <v>0.9</v>
      </c>
      <c r="AG1230" s="72">
        <f t="shared" si="723"/>
        <v>0.7</v>
      </c>
      <c r="AH1230" s="72">
        <f t="shared" si="724"/>
        <v>0.24916215304423905</v>
      </c>
      <c r="AI1230" s="72">
        <f t="shared" si="725"/>
        <v>0.14485951928248403</v>
      </c>
      <c r="AJ1230" s="72">
        <f>(AV1230-Driver!$K$179)/(Driver!$L$179-Driver!$K$179)</f>
        <v>7.7995326726291184E-2</v>
      </c>
      <c r="AK1230" s="72">
        <f>(AW1230-Driver!$K$180)/(Driver!$L$180-Driver!$K$180)</f>
        <v>0.63542220639146529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5.5287154989430411E-2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64.065323636409303</v>
      </c>
      <c r="AX1230" s="70">
        <f t="shared" si="728"/>
        <v>6.2094479225953325</v>
      </c>
      <c r="AY1230" s="70">
        <f>IFERROR(Driver!$K$19/Data!BH1230/Data!BI1230*Data!BK1230*Data!BL1230,"")</f>
        <v>0.21998591485641039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1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0.83538294681666136</v>
      </c>
      <c r="L1231" s="72">
        <f t="shared" si="706"/>
        <v>0.88963419547175893</v>
      </c>
      <c r="M1231" s="72">
        <f t="shared" si="707"/>
        <v>0.78113169816156391</v>
      </c>
      <c r="N1231" s="72">
        <f t="shared" si="708"/>
        <v>0.83546923417441343</v>
      </c>
      <c r="O1231" s="72">
        <f t="shared" si="709"/>
        <v>0.97830984723838277</v>
      </c>
      <c r="P1231" s="72">
        <f t="shared" si="710"/>
        <v>0.52961601307189543</v>
      </c>
      <c r="Q1231" s="72"/>
      <c r="R1231" s="72"/>
      <c r="S1231" s="72">
        <f t="shared" si="711"/>
        <v>0.88227418595621732</v>
      </c>
      <c r="T1231" s="72">
        <f t="shared" si="712"/>
        <v>0.95567511880963063</v>
      </c>
      <c r="U1231" s="72">
        <f t="shared" si="713"/>
        <v>0.84968500698015315</v>
      </c>
      <c r="V1231" s="72">
        <f t="shared" si="714"/>
        <v>0.78177921012489748</v>
      </c>
      <c r="W1231" s="72">
        <f t="shared" si="715"/>
        <v>0.86343641758891609</v>
      </c>
      <c r="X1231" s="72">
        <f t="shared" si="716"/>
        <v>0.11036580452824107</v>
      </c>
      <c r="Y1231" s="72">
        <f t="shared" si="717"/>
        <v>0.21886830183843611</v>
      </c>
      <c r="Z1231" s="72">
        <f t="shared" si="718"/>
        <v>0.16453076582558651</v>
      </c>
      <c r="AA1231" s="72">
        <f t="shared" si="719"/>
        <v>2.1690152761617218E-2</v>
      </c>
      <c r="AB1231" s="72">
        <f t="shared" si="720"/>
        <v>0.47038398692810462</v>
      </c>
      <c r="AC1231" s="72"/>
      <c r="AD1231" s="72"/>
      <c r="AE1231" s="72">
        <f t="shared" si="721"/>
        <v>0.11772581404378268</v>
      </c>
      <c r="AF1231" s="72">
        <f t="shared" si="722"/>
        <v>4.4324881190369342E-2</v>
      </c>
      <c r="AG1231" s="72">
        <f t="shared" si="723"/>
        <v>0.15031499301984691</v>
      </c>
      <c r="AH1231" s="72">
        <f t="shared" si="724"/>
        <v>0.21822078987510249</v>
      </c>
      <c r="AI1231" s="72">
        <f t="shared" si="725"/>
        <v>0.13656358241108388</v>
      </c>
      <c r="AJ1231" s="72">
        <f>(AV1231-Driver!$K$179)/(Driver!$L$179-Driver!$K$179)</f>
        <v>0.4159213600837966</v>
      </c>
      <c r="AK1231" s="72">
        <f>(AW1231-Driver!$K$180)/(Driver!$L$180-Driver!$K$180)</f>
        <v>0.77080691297562243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0.11780126387272834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77.243045133545678</v>
      </c>
      <c r="AX1231" s="70">
        <f t="shared" si="728"/>
        <v>6.0557768924302788</v>
      </c>
      <c r="AY1231" s="70">
        <f>IFERROR(Driver!$K$19/Data!BH1231/Data!BI1231*Data!BK1231*Data!BL1231,"")</f>
        <v>0.46872766032612473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1</v>
      </c>
      <c r="F1232" s="43" t="b">
        <f>CL1232&gt;Driver!$F$56</f>
        <v>1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0.80166137711502305</v>
      </c>
      <c r="L1232" s="72">
        <f t="shared" si="706"/>
        <v>0.84475465313028764</v>
      </c>
      <c r="M1232" s="72">
        <f t="shared" si="707"/>
        <v>0.75856810109975836</v>
      </c>
      <c r="N1232" s="72">
        <f t="shared" si="708"/>
        <v>0.60970562195661793</v>
      </c>
      <c r="O1232" s="72">
        <f t="shared" si="709"/>
        <v>0.97335162251912766</v>
      </c>
      <c r="P1232" s="72">
        <f t="shared" si="710"/>
        <v>0.69264705882352939</v>
      </c>
      <c r="Q1232" s="72"/>
      <c r="R1232" s="72"/>
      <c r="S1232" s="72">
        <f t="shared" si="711"/>
        <v>0.99011494731790606</v>
      </c>
      <c r="T1232" s="72">
        <f t="shared" si="712"/>
        <v>0.95786292054477506</v>
      </c>
      <c r="U1232" s="72">
        <f t="shared" si="713"/>
        <v>0.7592042918725217</v>
      </c>
      <c r="V1232" s="72">
        <f t="shared" si="714"/>
        <v>0.81376054025644706</v>
      </c>
      <c r="W1232" s="72">
        <f t="shared" si="715"/>
        <v>0.86705539358600581</v>
      </c>
      <c r="X1232" s="72">
        <f t="shared" si="716"/>
        <v>0.15524534686971231</v>
      </c>
      <c r="Y1232" s="72">
        <f t="shared" si="717"/>
        <v>0.24143189890024164</v>
      </c>
      <c r="Z1232" s="72">
        <f t="shared" si="718"/>
        <v>0.39029437804338202</v>
      </c>
      <c r="AA1232" s="72">
        <f t="shared" si="719"/>
        <v>2.6648377480872357E-2</v>
      </c>
      <c r="AB1232" s="72">
        <f t="shared" si="720"/>
        <v>0.30735294117647055</v>
      </c>
      <c r="AC1232" s="72"/>
      <c r="AD1232" s="72"/>
      <c r="AE1232" s="72">
        <f t="shared" si="721"/>
        <v>9.8850526820939977E-3</v>
      </c>
      <c r="AF1232" s="72">
        <f t="shared" si="722"/>
        <v>4.2137079455224949E-2</v>
      </c>
      <c r="AG1232" s="72">
        <f t="shared" si="723"/>
        <v>0.24079570812747836</v>
      </c>
      <c r="AH1232" s="72">
        <f t="shared" si="724"/>
        <v>0.18623945974355294</v>
      </c>
      <c r="AI1232" s="72">
        <f t="shared" si="725"/>
        <v>0.13294460641399417</v>
      </c>
      <c r="AJ1232" s="72">
        <f>(AV1232-Driver!$K$179)/(Driver!$L$179-Driver!$K$179)</f>
        <v>0.46080090242526783</v>
      </c>
      <c r="AK1232" s="72">
        <f>(AW1232-Driver!$K$180)/(Driver!$L$180-Driver!$K$180)</f>
        <v>0.63705296773685149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64.224054407262187</v>
      </c>
      <c r="AX1232" s="70">
        <f t="shared" si="728"/>
        <v>8.0876494023904382</v>
      </c>
      <c r="AY1232" s="70">
        <f>IFERROR(Driver!$K$19/Data!BH1232/Data!BI1232*Data!BK1232*Data!BL1232,"")</f>
        <v>0.27639011283898673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0.73804658824040725</v>
      </c>
      <c r="L1233" s="72">
        <f t="shared" si="706"/>
        <v>0.67127951011199749</v>
      </c>
      <c r="M1233" s="72">
        <f t="shared" si="707"/>
        <v>0.80481366636881679</v>
      </c>
      <c r="N1233" s="72">
        <f t="shared" si="708"/>
        <v>0.63183930942895072</v>
      </c>
      <c r="O1233" s="72">
        <f t="shared" si="709"/>
        <v>0.99751182039645403</v>
      </c>
      <c r="P1233" s="72">
        <f t="shared" si="710"/>
        <v>0.78508986928104574</v>
      </c>
      <c r="Q1233" s="72"/>
      <c r="R1233" s="72"/>
      <c r="S1233" s="72">
        <f t="shared" si="711"/>
        <v>0.96156758710993651</v>
      </c>
      <c r="T1233" s="72">
        <f t="shared" si="712"/>
        <v>0.98542786519030146</v>
      </c>
      <c r="U1233" s="72">
        <f t="shared" si="713"/>
        <v>0.84200329321877232</v>
      </c>
      <c r="V1233" s="72">
        <f t="shared" si="714"/>
        <v>0.78572539602818492</v>
      </c>
      <c r="W1233" s="72">
        <f t="shared" si="715"/>
        <v>0.85765016233766234</v>
      </c>
      <c r="X1233" s="72">
        <f t="shared" si="716"/>
        <v>0.32872048988800245</v>
      </c>
      <c r="Y1233" s="72">
        <f t="shared" si="717"/>
        <v>0.19518633363118318</v>
      </c>
      <c r="Z1233" s="72">
        <f t="shared" si="718"/>
        <v>0.36816069057104922</v>
      </c>
      <c r="AA1233" s="72">
        <f t="shared" si="719"/>
        <v>2.4881796035459841E-3</v>
      </c>
      <c r="AB1233" s="72">
        <f t="shared" si="720"/>
        <v>0.21491013071895432</v>
      </c>
      <c r="AC1233" s="72"/>
      <c r="AD1233" s="72"/>
      <c r="AE1233" s="72">
        <f t="shared" si="721"/>
        <v>3.8432412890063494E-2</v>
      </c>
      <c r="AF1233" s="72">
        <f t="shared" si="722"/>
        <v>1.4572134809698559E-2</v>
      </c>
      <c r="AG1233" s="72">
        <f t="shared" si="723"/>
        <v>0.15799670678122765</v>
      </c>
      <c r="AH1233" s="72">
        <f t="shared" si="724"/>
        <v>0.21427460397181503</v>
      </c>
      <c r="AI1233" s="72">
        <f t="shared" si="725"/>
        <v>0.14234983766233766</v>
      </c>
      <c r="AJ1233" s="72">
        <f>(AV1233-Driver!$K$179)/(Driver!$L$179-Driver!$K$179)</f>
        <v>0.63427604544355798</v>
      </c>
      <c r="AK1233" s="72">
        <f>(AW1233-Driver!$K$180)/(Driver!$L$180-Driver!$K$180)</f>
        <v>0.54963935225677862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9.8599290714657103E-2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55.715617162630537</v>
      </c>
      <c r="AX1233" s="70">
        <f t="shared" si="728"/>
        <v>7.8884462151394423</v>
      </c>
      <c r="AY1233" s="70">
        <f>IFERROR(Driver!$K$19/Data!BH1233/Data!BI1233*Data!BK1233*Data!BL1233,"")</f>
        <v>0.39232359082690565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0.69025072134979104</v>
      </c>
      <c r="L1234" s="72">
        <f t="shared" si="706"/>
        <v>0.69013375231649365</v>
      </c>
      <c r="M1234" s="72">
        <f t="shared" si="707"/>
        <v>0.69036769038308865</v>
      </c>
      <c r="N1234" s="72">
        <f t="shared" si="708"/>
        <v>0.66851799152595959</v>
      </c>
      <c r="O1234" s="72">
        <f t="shared" si="709"/>
        <v>0.66296089661677005</v>
      </c>
      <c r="P1234" s="72">
        <f t="shared" si="710"/>
        <v>0.73962418300653598</v>
      </c>
      <c r="Q1234" s="72"/>
      <c r="R1234" s="72"/>
      <c r="S1234" s="72">
        <f t="shared" si="711"/>
        <v>0.82191199792885672</v>
      </c>
      <c r="T1234" s="72">
        <f t="shared" si="712"/>
        <v>0.8962706443016627</v>
      </c>
      <c r="U1234" s="72">
        <f t="shared" si="713"/>
        <v>0.7</v>
      </c>
      <c r="V1234" s="72">
        <f t="shared" si="714"/>
        <v>0.35201509012761634</v>
      </c>
      <c r="W1234" s="72">
        <f t="shared" si="715"/>
        <v>0.89862069546844092</v>
      </c>
      <c r="X1234" s="72">
        <f t="shared" si="716"/>
        <v>0.3098662476835064</v>
      </c>
      <c r="Y1234" s="72">
        <f t="shared" si="717"/>
        <v>0.30963230961691141</v>
      </c>
      <c r="Z1234" s="72">
        <f t="shared" si="718"/>
        <v>0.33148200847404036</v>
      </c>
      <c r="AA1234" s="72">
        <f t="shared" si="719"/>
        <v>0.33703910338322995</v>
      </c>
      <c r="AB1234" s="72">
        <f t="shared" si="720"/>
        <v>0.26037581699346402</v>
      </c>
      <c r="AC1234" s="72"/>
      <c r="AD1234" s="72"/>
      <c r="AE1234" s="72">
        <f t="shared" si="721"/>
        <v>0.17808800207114328</v>
      </c>
      <c r="AF1234" s="72">
        <f t="shared" si="722"/>
        <v>0.10372935569833734</v>
      </c>
      <c r="AG1234" s="72">
        <f t="shared" si="723"/>
        <v>0.3</v>
      </c>
      <c r="AH1234" s="72">
        <f t="shared" si="724"/>
        <v>0.64798490987238366</v>
      </c>
      <c r="AI1234" s="72">
        <f t="shared" si="725"/>
        <v>0.10137930453155906</v>
      </c>
      <c r="AJ1234" s="72">
        <f>(AV1234-Driver!$K$179)/(Driver!$L$179-Driver!$K$179)</f>
        <v>0.61542180323906193</v>
      </c>
      <c r="AK1234" s="72">
        <f>(AW1234-Driver!$K$180)/(Driver!$L$180-Driver!$K$180)</f>
        <v>0.11489361421200822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13.399476716886868</v>
      </c>
      <c r="AX1234" s="70">
        <f t="shared" si="728"/>
        <v>7.558338076266363</v>
      </c>
      <c r="AY1234" s="70">
        <f>IFERROR(Driver!$K$19/Data!BH1234/Data!BI1234*Data!BK1234*Data!BL1234,"")</f>
        <v>1.7234915817969763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0.72642280416364902</v>
      </c>
      <c r="L1235" s="72">
        <f t="shared" si="706"/>
        <v>0.71518411086939015</v>
      </c>
      <c r="M1235" s="72">
        <f t="shared" si="707"/>
        <v>0.73766149745790788</v>
      </c>
      <c r="N1235" s="72">
        <f t="shared" si="708"/>
        <v>0.65672073610320625</v>
      </c>
      <c r="O1235" s="72">
        <f t="shared" si="709"/>
        <v>0.8074075471201908</v>
      </c>
      <c r="P1235" s="72">
        <f t="shared" si="710"/>
        <v>0.7488562091503268</v>
      </c>
      <c r="Q1235" s="72"/>
      <c r="R1235" s="72"/>
      <c r="S1235" s="72">
        <f t="shared" si="711"/>
        <v>0.81759014648155981</v>
      </c>
      <c r="T1235" s="72">
        <f t="shared" si="712"/>
        <v>0.91055294177451895</v>
      </c>
      <c r="U1235" s="72">
        <f t="shared" si="713"/>
        <v>0.30000000000000004</v>
      </c>
      <c r="V1235" s="72">
        <f t="shared" si="714"/>
        <v>0.75337848799411955</v>
      </c>
      <c r="W1235" s="72">
        <f t="shared" si="715"/>
        <v>0.15000000000000002</v>
      </c>
      <c r="X1235" s="72">
        <f t="shared" si="716"/>
        <v>0.2848158891306099</v>
      </c>
      <c r="Y1235" s="72">
        <f t="shared" si="717"/>
        <v>0.26233850254209207</v>
      </c>
      <c r="Z1235" s="72">
        <f t="shared" si="718"/>
        <v>0.34327926389679375</v>
      </c>
      <c r="AA1235" s="72">
        <f t="shared" si="719"/>
        <v>0.19259245287980917</v>
      </c>
      <c r="AB1235" s="72">
        <f t="shared" si="720"/>
        <v>0.2511437908496732</v>
      </c>
      <c r="AC1235" s="72"/>
      <c r="AD1235" s="72"/>
      <c r="AE1235" s="72">
        <f t="shared" si="721"/>
        <v>0.18240985351844019</v>
      </c>
      <c r="AF1235" s="72">
        <f t="shared" si="722"/>
        <v>8.9447058225481033E-2</v>
      </c>
      <c r="AG1235" s="72">
        <f t="shared" si="723"/>
        <v>0.7</v>
      </c>
      <c r="AH1235" s="72">
        <f t="shared" si="724"/>
        <v>0.24662151200588042</v>
      </c>
      <c r="AI1235" s="72">
        <f t="shared" si="725"/>
        <v>0.85</v>
      </c>
      <c r="AJ1235" s="72">
        <f>(AV1235-Driver!$K$179)/(Driver!$L$179-Driver!$K$179)</f>
        <v>2.073966642494561E-2</v>
      </c>
      <c r="AK1235" s="72">
        <f>(AW1235-Driver!$K$180)/(Driver!$L$180-Driver!$K$180)</f>
        <v>5.5242122561494425E-2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7.5932762700838632</v>
      </c>
      <c r="AX1235" s="70">
        <f t="shared" si="728"/>
        <v>1.4854866249288559</v>
      </c>
      <c r="AY1235" s="70">
        <f>IFERROR(Driver!$K$19/Data!BH1235/Data!BI1235*Data!BK1235*Data!BL1235,"")</f>
        <v>1.148742735251806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1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0.63443141930436164</v>
      </c>
      <c r="L1236" s="72">
        <f t="shared" si="706"/>
        <v>0.56250503585528966</v>
      </c>
      <c r="M1236" s="72">
        <f t="shared" si="707"/>
        <v>0.70635780275343363</v>
      </c>
      <c r="N1236" s="72">
        <f t="shared" si="708"/>
        <v>0.8139679377727187</v>
      </c>
      <c r="O1236" s="72">
        <f t="shared" si="709"/>
        <v>0.56354501297124227</v>
      </c>
      <c r="P1236" s="72">
        <f t="shared" si="710"/>
        <v>0.74156045751633992</v>
      </c>
      <c r="Q1236" s="72"/>
      <c r="R1236" s="72"/>
      <c r="S1236" s="72">
        <f t="shared" si="711"/>
        <v>0.82107917418031062</v>
      </c>
      <c r="T1236" s="72">
        <f t="shared" si="712"/>
        <v>0.90386927832724473</v>
      </c>
      <c r="U1236" s="72">
        <f t="shared" si="713"/>
        <v>0.70005067520369391</v>
      </c>
      <c r="V1236" s="72">
        <f t="shared" si="714"/>
        <v>0.3658085056857282</v>
      </c>
      <c r="W1236" s="72">
        <f t="shared" si="715"/>
        <v>0.89528688524590161</v>
      </c>
      <c r="X1236" s="72">
        <f t="shared" si="716"/>
        <v>0.4374949641447104</v>
      </c>
      <c r="Y1236" s="72">
        <f t="shared" si="717"/>
        <v>0.29364219724656637</v>
      </c>
      <c r="Z1236" s="72">
        <f t="shared" si="718"/>
        <v>0.18603206222728136</v>
      </c>
      <c r="AA1236" s="72">
        <f t="shared" si="719"/>
        <v>0.43645498702875773</v>
      </c>
      <c r="AB1236" s="72">
        <f t="shared" si="720"/>
        <v>0.25843954248366008</v>
      </c>
      <c r="AC1236" s="72"/>
      <c r="AD1236" s="72"/>
      <c r="AE1236" s="72">
        <f t="shared" si="721"/>
        <v>0.17892082581968935</v>
      </c>
      <c r="AF1236" s="72">
        <f t="shared" si="722"/>
        <v>9.6130721672755284E-2</v>
      </c>
      <c r="AG1236" s="72">
        <f t="shared" si="723"/>
        <v>0.29994932479630609</v>
      </c>
      <c r="AH1236" s="72">
        <f t="shared" si="724"/>
        <v>0.6341914943142718</v>
      </c>
      <c r="AI1236" s="72">
        <f t="shared" si="725"/>
        <v>0.10471311475409836</v>
      </c>
      <c r="AJ1236" s="72">
        <f>(AV1236-Driver!$K$179)/(Driver!$L$179-Driver!$K$179)</f>
        <v>0.74305051970026592</v>
      </c>
      <c r="AK1236" s="72">
        <f>(AW1236-Driver!$K$180)/(Driver!$L$180-Driver!$K$180)</f>
        <v>0.10732179234204028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0.53256609813986888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12.662470578262639</v>
      </c>
      <c r="AX1236" s="70">
        <f t="shared" si="728"/>
        <v>6.2492885600455317</v>
      </c>
      <c r="AY1236" s="70">
        <f>IFERROR(Driver!$K$19/Data!BH1236/Data!BI1236*Data!BK1236*Data!BL1236,"")</f>
        <v>2.1190643711582831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0.87822801521660221</v>
      </c>
      <c r="L1237" s="72">
        <f t="shared" si="706"/>
        <v>0.9965957618241883</v>
      </c>
      <c r="M1237" s="72">
        <f t="shared" si="707"/>
        <v>0.75986026860901623</v>
      </c>
      <c r="N1237" s="72">
        <f t="shared" si="708"/>
        <v>0.81207076456080429</v>
      </c>
      <c r="O1237" s="72">
        <f t="shared" si="709"/>
        <v>0.94974043342310743</v>
      </c>
      <c r="P1237" s="72">
        <f t="shared" si="710"/>
        <v>0.51776960784313708</v>
      </c>
      <c r="Q1237" s="72"/>
      <c r="R1237" s="72"/>
      <c r="S1237" s="72">
        <f t="shared" si="711"/>
        <v>0.96574433239708957</v>
      </c>
      <c r="T1237" s="72">
        <f t="shared" si="712"/>
        <v>0.82180931717464378</v>
      </c>
      <c r="U1237" s="72">
        <f t="shared" si="713"/>
        <v>0.30000000000000004</v>
      </c>
      <c r="V1237" s="72">
        <f t="shared" si="714"/>
        <v>0.76307443385030149</v>
      </c>
      <c r="W1237" s="72">
        <f t="shared" si="715"/>
        <v>0.85924523160762944</v>
      </c>
      <c r="X1237" s="72">
        <f t="shared" si="716"/>
        <v>3.4042381758117579E-3</v>
      </c>
      <c r="Y1237" s="72">
        <f t="shared" si="717"/>
        <v>0.24013973139098374</v>
      </c>
      <c r="Z1237" s="72">
        <f t="shared" si="718"/>
        <v>0.18792923543919565</v>
      </c>
      <c r="AA1237" s="72">
        <f t="shared" si="719"/>
        <v>5.0259566576892609E-2</v>
      </c>
      <c r="AB1237" s="72">
        <f t="shared" si="720"/>
        <v>0.48223039215686286</v>
      </c>
      <c r="AC1237" s="72"/>
      <c r="AD1237" s="72"/>
      <c r="AE1237" s="72">
        <f t="shared" si="721"/>
        <v>3.4255667602910406E-2</v>
      </c>
      <c r="AF1237" s="72">
        <f t="shared" si="722"/>
        <v>0.17819068282535619</v>
      </c>
      <c r="AG1237" s="72">
        <f t="shared" si="723"/>
        <v>0.7</v>
      </c>
      <c r="AH1237" s="72">
        <f t="shared" si="724"/>
        <v>0.23692556614969851</v>
      </c>
      <c r="AI1237" s="72">
        <f t="shared" si="725"/>
        <v>0.14075476839237056</v>
      </c>
      <c r="AJ1237" s="72">
        <f>(AV1237-Driver!$K$179)/(Driver!$L$179-Driver!$K$179)</f>
        <v>0.30215131737974377</v>
      </c>
      <c r="AK1237" s="72">
        <f>(AW1237-Driver!$K$180)/(Driver!$L$180-Driver!$K$180)</f>
        <v>0.78112148590823383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4.5851544534218511E-2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78.247017981714933</v>
      </c>
      <c r="AX1237" s="70">
        <f t="shared" si="728"/>
        <v>6.2663631189527607</v>
      </c>
      <c r="AY1237" s="70">
        <f>IFERROR(Driver!$K$19/Data!BH1237/Data!BI1237*Data!BK1237*Data!BL1237,"")</f>
        <v>0.18244190669365856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0.73083746054526622</v>
      </c>
      <c r="L1238" s="72">
        <f t="shared" si="706"/>
        <v>0.67845056804447657</v>
      </c>
      <c r="M1238" s="72">
        <f t="shared" si="707"/>
        <v>0.78322435304605575</v>
      </c>
      <c r="N1238" s="72">
        <f t="shared" si="708"/>
        <v>0.60401410232087516</v>
      </c>
      <c r="O1238" s="72">
        <f t="shared" si="709"/>
        <v>0.99443346662121368</v>
      </c>
      <c r="P1238" s="72">
        <f t="shared" si="710"/>
        <v>0.75122549019607843</v>
      </c>
      <c r="Q1238" s="72"/>
      <c r="R1238" s="72"/>
      <c r="S1238" s="72">
        <f t="shared" si="711"/>
        <v>0.9898253908888307</v>
      </c>
      <c r="T1238" s="72">
        <f t="shared" si="712"/>
        <v>0.97122044452447964</v>
      </c>
      <c r="U1238" s="72">
        <f t="shared" si="713"/>
        <v>0.71379613550519716</v>
      </c>
      <c r="V1238" s="72">
        <f t="shared" si="714"/>
        <v>0.86306538203322747</v>
      </c>
      <c r="W1238" s="72">
        <f t="shared" si="715"/>
        <v>0.878184329482672</v>
      </c>
      <c r="X1238" s="72">
        <f t="shared" si="716"/>
        <v>0.32154943195552338</v>
      </c>
      <c r="Y1238" s="72">
        <f t="shared" si="717"/>
        <v>0.21677564695394422</v>
      </c>
      <c r="Z1238" s="72">
        <f t="shared" si="718"/>
        <v>0.39598589767912479</v>
      </c>
      <c r="AA1238" s="72">
        <f t="shared" si="719"/>
        <v>5.566533378786348E-3</v>
      </c>
      <c r="AB1238" s="72">
        <f t="shared" si="720"/>
        <v>0.24877450980392152</v>
      </c>
      <c r="AC1238" s="72"/>
      <c r="AD1238" s="72"/>
      <c r="AE1238" s="72">
        <f t="shared" si="721"/>
        <v>1.0174609111169297E-2</v>
      </c>
      <c r="AF1238" s="72">
        <f t="shared" si="722"/>
        <v>2.8779555475520302E-2</v>
      </c>
      <c r="AG1238" s="72">
        <f t="shared" si="723"/>
        <v>0.28620386449480284</v>
      </c>
      <c r="AH1238" s="72">
        <f t="shared" si="724"/>
        <v>0.13693461796677259</v>
      </c>
      <c r="AI1238" s="72">
        <f t="shared" si="725"/>
        <v>0.12181567051732797</v>
      </c>
      <c r="AJ1238" s="72">
        <f>(AV1238-Driver!$K$179)/(Driver!$L$179-Driver!$K$179)</f>
        <v>0.6271049875110789</v>
      </c>
      <c r="AK1238" s="72">
        <f>(AW1238-Driver!$K$180)/(Driver!$L$180-Driver!$K$180)</f>
        <v>0.58404667077783445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0.10167764448989747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59.064666493042836</v>
      </c>
      <c r="AX1238" s="70">
        <f t="shared" si="728"/>
        <v>8.1388730791121233</v>
      </c>
      <c r="AY1238" s="70">
        <f>IFERROR(Driver!$K$19/Data!BH1238/Data!BI1238*Data!BK1238*Data!BL1238,"")</f>
        <v>0.40457226724419282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0.75649890800974628</v>
      </c>
      <c r="L1239" s="72">
        <f t="shared" si="706"/>
        <v>0.73026750463298695</v>
      </c>
      <c r="M1239" s="72">
        <f t="shared" si="707"/>
        <v>0.78273031138650573</v>
      </c>
      <c r="N1239" s="72">
        <f t="shared" si="708"/>
        <v>0.68264876999936763</v>
      </c>
      <c r="O1239" s="72">
        <f t="shared" si="709"/>
        <v>0.97109771971570502</v>
      </c>
      <c r="P1239" s="72">
        <f t="shared" si="710"/>
        <v>0.69444444444444442</v>
      </c>
      <c r="Q1239" s="72"/>
      <c r="R1239" s="72"/>
      <c r="S1239" s="72">
        <f t="shared" si="711"/>
        <v>0.8</v>
      </c>
      <c r="T1239" s="72">
        <f t="shared" si="712"/>
        <v>0.91928426235863347</v>
      </c>
      <c r="U1239" s="72">
        <f t="shared" si="713"/>
        <v>0.96278480956972934</v>
      </c>
      <c r="V1239" s="72">
        <f t="shared" si="714"/>
        <v>0.80217716559558772</v>
      </c>
      <c r="W1239" s="72">
        <f t="shared" si="715"/>
        <v>0.23774834437086112</v>
      </c>
      <c r="X1239" s="72">
        <f t="shared" si="716"/>
        <v>0.2697324953670131</v>
      </c>
      <c r="Y1239" s="72">
        <f t="shared" si="717"/>
        <v>0.2172696886134943</v>
      </c>
      <c r="Z1239" s="72">
        <f t="shared" si="718"/>
        <v>0.31735123000063237</v>
      </c>
      <c r="AA1239" s="72">
        <f t="shared" si="719"/>
        <v>2.8902280284294951E-2</v>
      </c>
      <c r="AB1239" s="72">
        <f t="shared" si="720"/>
        <v>0.30555555555555552</v>
      </c>
      <c r="AC1239" s="72"/>
      <c r="AD1239" s="72"/>
      <c r="AE1239" s="72">
        <f t="shared" si="721"/>
        <v>0.2</v>
      </c>
      <c r="AF1239" s="72">
        <f t="shared" si="722"/>
        <v>8.0715737641366497E-2</v>
      </c>
      <c r="AG1239" s="72">
        <f t="shared" si="723"/>
        <v>3.7215190430270717E-2</v>
      </c>
      <c r="AH1239" s="72">
        <f t="shared" si="724"/>
        <v>0.19782283440441228</v>
      </c>
      <c r="AI1239" s="72">
        <f t="shared" si="725"/>
        <v>0.76225165562913888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0.12501339139540607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2.2162634272519171</v>
      </c>
      <c r="AX1239" s="70">
        <f t="shared" si="728"/>
        <v>1.7188389299943085</v>
      </c>
      <c r="AY1239" s="70">
        <f>IFERROR(Driver!$K$19/Data!BH1239/Data!BI1239*Data!BK1239*Data!BL1239,"")</f>
        <v>0.49742449725760857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0.81420955387754246</v>
      </c>
      <c r="L1240" s="72">
        <f t="shared" si="706"/>
        <v>0.87525179276448317</v>
      </c>
      <c r="M1240" s="72">
        <f t="shared" si="707"/>
        <v>0.75316731499060185</v>
      </c>
      <c r="N1240" s="72">
        <f t="shared" si="708"/>
        <v>0.73555144501359626</v>
      </c>
      <c r="O1240" s="72">
        <f t="shared" si="709"/>
        <v>0.96716945420657507</v>
      </c>
      <c r="P1240" s="72">
        <f t="shared" si="710"/>
        <v>0.55678104575163423</v>
      </c>
      <c r="Q1240" s="72"/>
      <c r="R1240" s="72"/>
      <c r="S1240" s="72">
        <f t="shared" si="711"/>
        <v>0.92078592902284451</v>
      </c>
      <c r="T1240" s="72">
        <f t="shared" si="712"/>
        <v>0.79444014406414087</v>
      </c>
      <c r="U1240" s="72">
        <f t="shared" si="713"/>
        <v>0.30000000000000004</v>
      </c>
      <c r="V1240" s="72">
        <f t="shared" si="714"/>
        <v>0.75182058473845803</v>
      </c>
      <c r="W1240" s="72">
        <f t="shared" si="715"/>
        <v>0.85736218568665379</v>
      </c>
      <c r="X1240" s="72">
        <f t="shared" si="716"/>
        <v>0.12474820723551688</v>
      </c>
      <c r="Y1240" s="72">
        <f t="shared" si="717"/>
        <v>0.24683268500939815</v>
      </c>
      <c r="Z1240" s="72">
        <f t="shared" si="718"/>
        <v>0.26444855498640368</v>
      </c>
      <c r="AA1240" s="72">
        <f t="shared" si="719"/>
        <v>3.2830545793424912E-2</v>
      </c>
      <c r="AB1240" s="72">
        <f t="shared" si="720"/>
        <v>0.44321895424836583</v>
      </c>
      <c r="AC1240" s="72"/>
      <c r="AD1240" s="72"/>
      <c r="AE1240" s="72">
        <f t="shared" si="721"/>
        <v>7.9214070977155493E-2</v>
      </c>
      <c r="AF1240" s="72">
        <f t="shared" si="722"/>
        <v>0.20555985593585915</v>
      </c>
      <c r="AG1240" s="72">
        <f t="shared" si="723"/>
        <v>0.7</v>
      </c>
      <c r="AH1240" s="72">
        <f t="shared" si="724"/>
        <v>0.24817941526154202</v>
      </c>
      <c r="AI1240" s="72">
        <f t="shared" si="725"/>
        <v>0.14263781431334621</v>
      </c>
      <c r="AJ1240" s="72">
        <f>(AV1240-Driver!$K$179)/(Driver!$L$179-Driver!$K$179)</f>
        <v>0.18080734832003864</v>
      </c>
      <c r="AK1240" s="72">
        <f>(AW1240-Driver!$K$180)/(Driver!$L$180-Driver!$K$180)</f>
        <v>0.75238117095012524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6.3280565317686208E-2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75.449568581309336</v>
      </c>
      <c r="AX1240" s="70">
        <f t="shared" si="728"/>
        <v>6.9550369948776325</v>
      </c>
      <c r="AY1240" s="70">
        <f>IFERROR(Driver!$K$19/Data!BH1240/Data!BI1240*Data!BK1240*Data!BL1240,"")</f>
        <v>0.25179145240342654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0.75610276944906307</v>
      </c>
      <c r="L1241" s="72">
        <f t="shared" si="706"/>
        <v>0.73026750463298695</v>
      </c>
      <c r="M1241" s="72">
        <f t="shared" si="707"/>
        <v>0.7819380342651393</v>
      </c>
      <c r="N1241" s="72">
        <f t="shared" si="708"/>
        <v>0.66747138430405362</v>
      </c>
      <c r="O1241" s="72">
        <f t="shared" si="709"/>
        <v>0.97225611718417471</v>
      </c>
      <c r="P1241" s="72">
        <f t="shared" si="710"/>
        <v>0.70608660130718959</v>
      </c>
      <c r="Q1241" s="72"/>
      <c r="R1241" s="72"/>
      <c r="S1241" s="72">
        <f t="shared" si="711"/>
        <v>0.80129677612302341</v>
      </c>
      <c r="T1241" s="72">
        <f t="shared" si="712"/>
        <v>0.91583509633670102</v>
      </c>
      <c r="U1241" s="72">
        <f t="shared" si="713"/>
        <v>0.98264423244100652</v>
      </c>
      <c r="V1241" s="72">
        <f t="shared" si="714"/>
        <v>0.80489745752048325</v>
      </c>
      <c r="W1241" s="72">
        <f t="shared" si="715"/>
        <v>0.15899280575539576</v>
      </c>
      <c r="X1241" s="72">
        <f t="shared" si="716"/>
        <v>0.2697324953670131</v>
      </c>
      <c r="Y1241" s="72">
        <f t="shared" si="717"/>
        <v>0.2180619657348607</v>
      </c>
      <c r="Z1241" s="72">
        <f t="shared" si="718"/>
        <v>0.33252861569594638</v>
      </c>
      <c r="AA1241" s="72">
        <f t="shared" si="719"/>
        <v>2.774388281582528E-2</v>
      </c>
      <c r="AB1241" s="72">
        <f t="shared" si="720"/>
        <v>0.29391339869281041</v>
      </c>
      <c r="AC1241" s="72"/>
      <c r="AD1241" s="72"/>
      <c r="AE1241" s="72">
        <f t="shared" si="721"/>
        <v>0.19870322387697659</v>
      </c>
      <c r="AF1241" s="72">
        <f t="shared" si="722"/>
        <v>8.4164903663298929E-2</v>
      </c>
      <c r="AG1241" s="72">
        <f t="shared" si="723"/>
        <v>1.7355767558993429E-2</v>
      </c>
      <c r="AH1241" s="72">
        <f t="shared" si="724"/>
        <v>0.19510254247951669</v>
      </c>
      <c r="AI1241" s="72">
        <f t="shared" si="725"/>
        <v>0.84100719424460424</v>
      </c>
      <c r="AJ1241" s="72">
        <f>(AV1241-Driver!$K$179)/(Driver!$L$179-Driver!$K$179)</f>
        <v>3.5823060188542422E-2</v>
      </c>
      <c r="AK1241" s="72">
        <f>(AW1241-Driver!$K$180)/(Driver!$L$180-Driver!$K$180)</f>
        <v>9.4503320382698461E-3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0.1238549939269364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3.1361150618852065</v>
      </c>
      <c r="AX1241" s="70">
        <f t="shared" si="728"/>
        <v>1.5822424587364825</v>
      </c>
      <c r="AY1241" s="70">
        <f>IFERROR(Driver!$K$19/Data!BH1241/Data!BI1241*Data!BK1241*Data!BL1241,"")</f>
        <v>0.49281526882258841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0.78347868926891884</v>
      </c>
      <c r="L1242" s="72">
        <f t="shared" si="706"/>
        <v>0.77953025541858034</v>
      </c>
      <c r="M1242" s="72">
        <f t="shared" si="707"/>
        <v>0.78742712311925733</v>
      </c>
      <c r="N1242" s="72">
        <f t="shared" si="708"/>
        <v>0.77792164674634789</v>
      </c>
      <c r="O1242" s="72">
        <f t="shared" si="709"/>
        <v>0.96226004940880971</v>
      </c>
      <c r="P1242" s="72">
        <f t="shared" si="710"/>
        <v>0.62209967320261428</v>
      </c>
      <c r="Q1242" s="72"/>
      <c r="R1242" s="72"/>
      <c r="S1242" s="72">
        <f t="shared" si="711"/>
        <v>0.92625220043987444</v>
      </c>
      <c r="T1242" s="72">
        <f t="shared" si="712"/>
        <v>9.9999999999999978E-2</v>
      </c>
      <c r="U1242" s="72">
        <f t="shared" si="713"/>
        <v>0.30000000000000004</v>
      </c>
      <c r="V1242" s="72">
        <f t="shared" si="714"/>
        <v>0.75058639228716517</v>
      </c>
      <c r="W1242" s="72">
        <f t="shared" si="715"/>
        <v>0.85445100354191261</v>
      </c>
      <c r="X1242" s="72">
        <f t="shared" si="716"/>
        <v>0.22046974458141971</v>
      </c>
      <c r="Y1242" s="72">
        <f t="shared" si="717"/>
        <v>0.21257287688074267</v>
      </c>
      <c r="Z1242" s="72">
        <f t="shared" si="718"/>
        <v>0.22207835325365205</v>
      </c>
      <c r="AA1242" s="72">
        <f t="shared" si="719"/>
        <v>3.7739950591190265E-2</v>
      </c>
      <c r="AB1242" s="72">
        <f t="shared" si="720"/>
        <v>0.37790032679738567</v>
      </c>
      <c r="AC1242" s="72"/>
      <c r="AD1242" s="72"/>
      <c r="AE1242" s="72">
        <f t="shared" si="721"/>
        <v>7.374779956012556E-2</v>
      </c>
      <c r="AF1242" s="72">
        <f t="shared" si="722"/>
        <v>0.9</v>
      </c>
      <c r="AG1242" s="72">
        <f t="shared" si="723"/>
        <v>0.7</v>
      </c>
      <c r="AH1242" s="72">
        <f t="shared" si="724"/>
        <v>0.24941360771283477</v>
      </c>
      <c r="AI1242" s="72">
        <f t="shared" si="725"/>
        <v>0.14554899645808736</v>
      </c>
      <c r="AJ1242" s="72">
        <f>(AV1242-Driver!$K$179)/(Driver!$L$179-Driver!$K$179)</f>
        <v>8.5085810974135825E-2</v>
      </c>
      <c r="AK1242" s="72">
        <f>(AW1242-Driver!$K$180)/(Driver!$L$180-Driver!$K$180)</f>
        <v>0.68710216899755505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69.095612295949579</v>
      </c>
      <c r="AX1242" s="70">
        <f t="shared" si="728"/>
        <v>6.573705179282868</v>
      </c>
      <c r="AY1242" s="70">
        <f>IFERROR(Driver!$K$19/Data!BH1242/Data!BI1242*Data!BK1242*Data!BL1242,"")</f>
        <v>0.23225707943662566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0.780315122408206</v>
      </c>
      <c r="L1243" s="72">
        <f t="shared" si="706"/>
        <v>0.7597091289984691</v>
      </c>
      <c r="M1243" s="72">
        <f t="shared" si="707"/>
        <v>0.8009211158179429</v>
      </c>
      <c r="N1243" s="72">
        <f t="shared" si="708"/>
        <v>0.78045121102890014</v>
      </c>
      <c r="O1243" s="72">
        <f t="shared" si="709"/>
        <v>0.97100494688244465</v>
      </c>
      <c r="P1243" s="72">
        <f t="shared" si="710"/>
        <v>0.65130718954248379</v>
      </c>
      <c r="Q1243" s="72"/>
      <c r="R1243" s="72"/>
      <c r="S1243" s="72">
        <f t="shared" si="711"/>
        <v>0.78566387299250229</v>
      </c>
      <c r="T1243" s="72">
        <f t="shared" si="712"/>
        <v>9.9999999999999978E-2</v>
      </c>
      <c r="U1243" s="72">
        <f t="shared" si="713"/>
        <v>0.30000000000000004</v>
      </c>
      <c r="V1243" s="72">
        <f t="shared" si="714"/>
        <v>0.75048379878237814</v>
      </c>
      <c r="W1243" s="72">
        <f t="shared" si="715"/>
        <v>0.85363934742735781</v>
      </c>
      <c r="X1243" s="72">
        <f t="shared" si="716"/>
        <v>0.24029087100153088</v>
      </c>
      <c r="Y1243" s="72">
        <f t="shared" si="717"/>
        <v>0.19907888418205713</v>
      </c>
      <c r="Z1243" s="72">
        <f t="shared" si="718"/>
        <v>0.21954878897109981</v>
      </c>
      <c r="AA1243" s="72">
        <f t="shared" si="719"/>
        <v>2.8995053117555306E-2</v>
      </c>
      <c r="AB1243" s="72">
        <f t="shared" si="720"/>
        <v>0.34869281045751627</v>
      </c>
      <c r="AC1243" s="72"/>
      <c r="AD1243" s="72"/>
      <c r="AE1243" s="72">
        <f t="shared" si="721"/>
        <v>0.21433612700749766</v>
      </c>
      <c r="AF1243" s="72">
        <f t="shared" si="722"/>
        <v>0.9</v>
      </c>
      <c r="AG1243" s="72">
        <f t="shared" si="723"/>
        <v>0.7</v>
      </c>
      <c r="AH1243" s="72">
        <f t="shared" si="724"/>
        <v>0.24951620121762183</v>
      </c>
      <c r="AI1243" s="72">
        <f t="shared" si="725"/>
        <v>0.14636065257264214</v>
      </c>
      <c r="AJ1243" s="72">
        <f>(AV1243-Driver!$K$179)/(Driver!$L$179-Driver!$K$179)</f>
        <v>6.5264684554024649E-2</v>
      </c>
      <c r="AK1243" s="72">
        <f>(AW1243-Driver!$K$180)/(Driver!$L$180-Driver!$K$180)</f>
        <v>0.65987752235844577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6.7116057993555814E-2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66.445691043247948</v>
      </c>
      <c r="AX1243" s="70">
        <f t="shared" si="728"/>
        <v>6.5509391007398978</v>
      </c>
      <c r="AY1243" s="70">
        <f>IFERROR(Driver!$K$19/Data!BH1243/Data!BI1243*Data!BK1243*Data!BL1243,"")</f>
        <v>0.2670527615698603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0.78482239188520175</v>
      </c>
      <c r="L1244" s="72">
        <f t="shared" si="706"/>
        <v>0.80789219240995891</v>
      </c>
      <c r="M1244" s="72">
        <f t="shared" si="707"/>
        <v>0.76175259136044471</v>
      </c>
      <c r="N1244" s="72">
        <f t="shared" si="708"/>
        <v>0.69128407006893067</v>
      </c>
      <c r="O1244" s="72">
        <f t="shared" si="709"/>
        <v>0.94740507656142325</v>
      </c>
      <c r="P1244" s="72">
        <f t="shared" si="710"/>
        <v>0.64656862745098032</v>
      </c>
      <c r="Q1244" s="72"/>
      <c r="R1244" s="72"/>
      <c r="S1244" s="72">
        <f t="shared" si="711"/>
        <v>0.96686602503894925</v>
      </c>
      <c r="T1244" s="72">
        <f t="shared" si="712"/>
        <v>0.44467023274683348</v>
      </c>
      <c r="U1244" s="72">
        <f t="shared" si="713"/>
        <v>0.30000000000000004</v>
      </c>
      <c r="V1244" s="72">
        <f t="shared" si="714"/>
        <v>0.75040860516561736</v>
      </c>
      <c r="W1244" s="72">
        <f t="shared" si="715"/>
        <v>0.85512922068498454</v>
      </c>
      <c r="X1244" s="72">
        <f t="shared" si="716"/>
        <v>0.19210780759004109</v>
      </c>
      <c r="Y1244" s="72">
        <f t="shared" si="717"/>
        <v>0.23824740863955526</v>
      </c>
      <c r="Z1244" s="72">
        <f t="shared" si="718"/>
        <v>0.30871592993106939</v>
      </c>
      <c r="AA1244" s="72">
        <f t="shared" si="719"/>
        <v>5.2594923438576704E-2</v>
      </c>
      <c r="AB1244" s="72">
        <f t="shared" si="720"/>
        <v>0.35343137254901963</v>
      </c>
      <c r="AC1244" s="72"/>
      <c r="AD1244" s="72"/>
      <c r="AE1244" s="72">
        <f t="shared" si="721"/>
        <v>3.3133974961050722E-2</v>
      </c>
      <c r="AF1244" s="72">
        <f t="shared" si="722"/>
        <v>0.55532976725316652</v>
      </c>
      <c r="AG1244" s="72">
        <f t="shared" si="723"/>
        <v>0.7</v>
      </c>
      <c r="AH1244" s="72">
        <f t="shared" si="724"/>
        <v>0.24959139483438258</v>
      </c>
      <c r="AI1244" s="72">
        <f t="shared" si="725"/>
        <v>0.14487077931501546</v>
      </c>
      <c r="AJ1244" s="72">
        <f>(AV1244-Driver!$K$179)/(Driver!$L$179-Driver!$K$179)</f>
        <v>0.11344774796551445</v>
      </c>
      <c r="AK1244" s="72">
        <f>(AW1244-Driver!$K$180)/(Driver!$L$180-Driver!$K$180)</f>
        <v>0.67159443435085664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4.3516187672534415E-2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67.586161092916882</v>
      </c>
      <c r="AX1244" s="70">
        <f t="shared" si="728"/>
        <v>7.3534433693796242</v>
      </c>
      <c r="AY1244" s="70">
        <f>IFERROR(Driver!$K$19/Data!BH1244/Data!BI1244*Data!BK1244*Data!BL1244,"")</f>
        <v>0.17314959248736622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1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0.63963641464870091</v>
      </c>
      <c r="L1245" s="72">
        <f t="shared" si="706"/>
        <v>0.49458141970832337</v>
      </c>
      <c r="M1245" s="72">
        <f t="shared" si="707"/>
        <v>0.78469140958907846</v>
      </c>
      <c r="N1245" s="72">
        <f t="shared" si="708"/>
        <v>0.47816827926389682</v>
      </c>
      <c r="O1245" s="72">
        <f t="shared" si="709"/>
        <v>0.98701706061444983</v>
      </c>
      <c r="P1245" s="72">
        <f t="shared" si="710"/>
        <v>0.88888888888888884</v>
      </c>
      <c r="Q1245" s="72"/>
      <c r="R1245" s="72"/>
      <c r="S1245" s="72">
        <f t="shared" si="711"/>
        <v>0.94353988680648437</v>
      </c>
      <c r="T1245" s="72">
        <f t="shared" si="712"/>
        <v>0.96248736883327479</v>
      </c>
      <c r="U1245" s="72">
        <f t="shared" si="713"/>
        <v>0.70576641276343022</v>
      </c>
      <c r="V1245" s="72">
        <f t="shared" si="714"/>
        <v>0.93164291191980297</v>
      </c>
      <c r="W1245" s="72">
        <f t="shared" si="715"/>
        <v>0.88660806964674366</v>
      </c>
      <c r="X1245" s="72">
        <f t="shared" si="716"/>
        <v>0.50541858029167663</v>
      </c>
      <c r="Y1245" s="72">
        <f t="shared" si="717"/>
        <v>0.21530859041092151</v>
      </c>
      <c r="Z1245" s="72">
        <f t="shared" si="718"/>
        <v>0.52183172073610318</v>
      </c>
      <c r="AA1245" s="72">
        <f t="shared" si="719"/>
        <v>1.2982939385550146E-2</v>
      </c>
      <c r="AB1245" s="72">
        <f t="shared" si="720"/>
        <v>0.11111111111111116</v>
      </c>
      <c r="AC1245" s="72"/>
      <c r="AD1245" s="72"/>
      <c r="AE1245" s="72">
        <f t="shared" si="721"/>
        <v>5.6460113193515599E-2</v>
      </c>
      <c r="AF1245" s="72">
        <f t="shared" si="722"/>
        <v>3.7512631166725235E-2</v>
      </c>
      <c r="AG1245" s="72">
        <f t="shared" si="723"/>
        <v>0.29423358723656978</v>
      </c>
      <c r="AH1245" s="72">
        <f t="shared" si="724"/>
        <v>6.8357088080196998E-2</v>
      </c>
      <c r="AI1245" s="72">
        <f t="shared" si="725"/>
        <v>0.11339193035325631</v>
      </c>
      <c r="AJ1245" s="72">
        <f>(AV1245-Driver!$K$179)/(Driver!$L$179-Driver!$K$179)</f>
        <v>0.81097413584723221</v>
      </c>
      <c r="AK1245" s="72">
        <f>(AW1245-Driver!$K$180)/(Driver!$L$180-Driver!$K$180)</f>
        <v>0.4670859535662002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0.10909405049666127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47.680250953004254</v>
      </c>
      <c r="AX1245" s="70">
        <f t="shared" si="728"/>
        <v>9.271485486624929</v>
      </c>
      <c r="AY1245" s="70">
        <f>IFERROR(Driver!$K$19/Data!BH1245/Data!BI1245*Data!BK1245*Data!BL1245,"")</f>
        <v>0.43408192207552604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0.7540371177191596</v>
      </c>
      <c r="L1246" s="72">
        <f t="shared" si="706"/>
        <v>0.72538473934413017</v>
      </c>
      <c r="M1246" s="72">
        <f t="shared" si="707"/>
        <v>0.78268949609418892</v>
      </c>
      <c r="N1246" s="72">
        <f t="shared" si="708"/>
        <v>0.76970056282805288</v>
      </c>
      <c r="O1246" s="72">
        <f t="shared" si="709"/>
        <v>0.93237119342837027</v>
      </c>
      <c r="P1246" s="72">
        <f t="shared" si="710"/>
        <v>0.64599673202614372</v>
      </c>
      <c r="Q1246" s="72"/>
      <c r="R1246" s="72"/>
      <c r="S1246" s="72">
        <f t="shared" si="711"/>
        <v>0.89185862489438894</v>
      </c>
      <c r="T1246" s="72">
        <f t="shared" si="712"/>
        <v>9.9999999999999978E-2</v>
      </c>
      <c r="U1246" s="72">
        <f t="shared" si="713"/>
        <v>0.30000000000000004</v>
      </c>
      <c r="V1246" s="72">
        <f t="shared" si="714"/>
        <v>0.75103076297750759</v>
      </c>
      <c r="W1246" s="72">
        <f t="shared" si="715"/>
        <v>0.85680851348458908</v>
      </c>
      <c r="X1246" s="72">
        <f t="shared" si="716"/>
        <v>0.27461526065586978</v>
      </c>
      <c r="Y1246" s="72">
        <f t="shared" si="717"/>
        <v>0.21731050390581105</v>
      </c>
      <c r="Z1246" s="72">
        <f t="shared" si="718"/>
        <v>0.23029943717194717</v>
      </c>
      <c r="AA1246" s="72">
        <f t="shared" si="719"/>
        <v>6.7628806571629688E-2</v>
      </c>
      <c r="AB1246" s="72">
        <f t="shared" si="720"/>
        <v>0.35400326797385634</v>
      </c>
      <c r="AC1246" s="72"/>
      <c r="AD1246" s="72"/>
      <c r="AE1246" s="72">
        <f t="shared" si="721"/>
        <v>0.10814137510561111</v>
      </c>
      <c r="AF1246" s="72">
        <f t="shared" si="722"/>
        <v>0.9</v>
      </c>
      <c r="AG1246" s="72">
        <f t="shared" si="723"/>
        <v>0.7</v>
      </c>
      <c r="AH1246" s="72">
        <f t="shared" si="724"/>
        <v>0.24896923702249243</v>
      </c>
      <c r="AI1246" s="72">
        <f t="shared" si="725"/>
        <v>0.14319148651541094</v>
      </c>
      <c r="AJ1246" s="72">
        <f>(AV1246-Driver!$K$179)/(Driver!$L$179-Driver!$K$179)</f>
        <v>3.094029489968576E-2</v>
      </c>
      <c r="AK1246" s="72">
        <f>(AW1246-Driver!$K$180)/(Driver!$L$180-Driver!$K$180)</f>
        <v>0.66426466684546037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2.8482304539481435E-2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66.872715407197347</v>
      </c>
      <c r="AX1246" s="70">
        <f t="shared" si="728"/>
        <v>6.6476949345475242</v>
      </c>
      <c r="AY1246" s="70">
        <f>IFERROR(Driver!$K$19/Data!BH1246/Data!BI1246*Data!BK1246*Data!BL1246,"")</f>
        <v>0.11333022693127487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0.78197136792767863</v>
      </c>
      <c r="L1247" s="72">
        <f t="shared" si="706"/>
        <v>0.78146402384981062</v>
      </c>
      <c r="M1247" s="72">
        <f t="shared" si="707"/>
        <v>0.78247871200554664</v>
      </c>
      <c r="N1247" s="72">
        <f t="shared" si="708"/>
        <v>0.77033295389869094</v>
      </c>
      <c r="O1247" s="72">
        <f t="shared" si="709"/>
        <v>0.96811625401337376</v>
      </c>
      <c r="P1247" s="72">
        <f t="shared" si="710"/>
        <v>0.608986928104575</v>
      </c>
      <c r="Q1247" s="72"/>
      <c r="R1247" s="72"/>
      <c r="S1247" s="72">
        <f t="shared" si="711"/>
        <v>0.8811429611004884</v>
      </c>
      <c r="T1247" s="72">
        <f t="shared" si="712"/>
        <v>0.15822480960585772</v>
      </c>
      <c r="U1247" s="72">
        <f t="shared" si="713"/>
        <v>0.30000000000000004</v>
      </c>
      <c r="V1247" s="72">
        <f t="shared" si="714"/>
        <v>0.75060594288764859</v>
      </c>
      <c r="W1247" s="72">
        <f t="shared" si="715"/>
        <v>0.85538417594972871</v>
      </c>
      <c r="X1247" s="72">
        <f t="shared" si="716"/>
        <v>0.21853597615018935</v>
      </c>
      <c r="Y1247" s="72">
        <f t="shared" si="717"/>
        <v>0.21752128799445339</v>
      </c>
      <c r="Z1247" s="72">
        <f t="shared" si="718"/>
        <v>0.229667046101309</v>
      </c>
      <c r="AA1247" s="72">
        <f t="shared" si="719"/>
        <v>3.1883745986626202E-2</v>
      </c>
      <c r="AB1247" s="72">
        <f t="shared" si="720"/>
        <v>0.39101307189542495</v>
      </c>
      <c r="AC1247" s="72"/>
      <c r="AD1247" s="72"/>
      <c r="AE1247" s="72">
        <f t="shared" si="721"/>
        <v>0.11885703889951155</v>
      </c>
      <c r="AF1247" s="72">
        <f t="shared" si="722"/>
        <v>0.84177519039414228</v>
      </c>
      <c r="AG1247" s="72">
        <f t="shared" si="723"/>
        <v>0.7</v>
      </c>
      <c r="AH1247" s="72">
        <f t="shared" si="724"/>
        <v>0.24939405711235146</v>
      </c>
      <c r="AI1247" s="72">
        <f t="shared" si="725"/>
        <v>0.14461582405027135</v>
      </c>
      <c r="AJ1247" s="72">
        <f>(AV1247-Driver!$K$179)/(Driver!$L$179-Driver!$K$179)</f>
        <v>8.7019579405366171E-2</v>
      </c>
      <c r="AK1247" s="72">
        <f>(AW1247-Driver!$K$180)/(Driver!$L$180-Driver!$K$180)</f>
        <v>0.70032126323765376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6.4227365124484917E-2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70.382297821482965</v>
      </c>
      <c r="AX1247" s="70">
        <f t="shared" si="728"/>
        <v>6.6420034149117813</v>
      </c>
      <c r="AY1247" s="70">
        <f>IFERROR(Driver!$K$19/Data!BH1247/Data!BI1247*Data!BK1247*Data!BL1247,"")</f>
        <v>0.25555874015271129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0.68561858677033805</v>
      </c>
      <c r="L1248" s="72">
        <f t="shared" si="706"/>
        <v>0.57233502538071068</v>
      </c>
      <c r="M1248" s="72">
        <f t="shared" si="707"/>
        <v>0.79890214815996541</v>
      </c>
      <c r="N1248" s="72">
        <f t="shared" si="708"/>
        <v>0.62804496300512236</v>
      </c>
      <c r="O1248" s="72">
        <f t="shared" si="709"/>
        <v>0.99741965140941435</v>
      </c>
      <c r="P1248" s="72">
        <f t="shared" si="710"/>
        <v>0.7712418300653594</v>
      </c>
      <c r="Q1248" s="72"/>
      <c r="R1248" s="72"/>
      <c r="S1248" s="72">
        <f t="shared" si="711"/>
        <v>0.98496681412938325</v>
      </c>
      <c r="T1248" s="72">
        <f t="shared" si="712"/>
        <v>0.97866332546014156</v>
      </c>
      <c r="U1248" s="72">
        <f t="shared" si="713"/>
        <v>0.72010150196217393</v>
      </c>
      <c r="V1248" s="72">
        <f t="shared" si="714"/>
        <v>0.84120946615426573</v>
      </c>
      <c r="W1248" s="72">
        <f t="shared" si="715"/>
        <v>0.87812500000000004</v>
      </c>
      <c r="X1248" s="72">
        <f t="shared" si="716"/>
        <v>0.42766497461928926</v>
      </c>
      <c r="Y1248" s="72">
        <f t="shared" si="717"/>
        <v>0.20109785184003459</v>
      </c>
      <c r="Z1248" s="72">
        <f t="shared" si="718"/>
        <v>0.37195503699487759</v>
      </c>
      <c r="AA1248" s="72">
        <f t="shared" si="719"/>
        <v>2.5803485905856599E-3</v>
      </c>
      <c r="AB1248" s="72">
        <f t="shared" si="720"/>
        <v>0.22875816993464054</v>
      </c>
      <c r="AC1248" s="72"/>
      <c r="AD1248" s="72"/>
      <c r="AE1248" s="72">
        <f t="shared" si="721"/>
        <v>1.5033185870616805E-2</v>
      </c>
      <c r="AF1248" s="72">
        <f t="shared" si="722"/>
        <v>2.1336674539858394E-2</v>
      </c>
      <c r="AG1248" s="72">
        <f t="shared" si="723"/>
        <v>0.27989849803782607</v>
      </c>
      <c r="AH1248" s="72">
        <f t="shared" si="724"/>
        <v>0.15879053384573427</v>
      </c>
      <c r="AI1248" s="72">
        <f t="shared" si="725"/>
        <v>0.12187499999999998</v>
      </c>
      <c r="AJ1248" s="72">
        <f>(AV1248-Driver!$K$179)/(Driver!$L$179-Driver!$K$179)</f>
        <v>0.73322053017484479</v>
      </c>
      <c r="AK1248" s="72">
        <f>(AW1248-Driver!$K$180)/(Driver!$L$180-Driver!$K$180)</f>
        <v>0.56274950202536855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9.3530762520525459E-2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56.991698536923977</v>
      </c>
      <c r="AX1248" s="70">
        <f t="shared" si="728"/>
        <v>7.9225953329538985</v>
      </c>
      <c r="AY1248" s="70">
        <f>IFERROR(Driver!$K$19/Data!BH1248/Data!BI1248*Data!BK1248*Data!BL1248,"")</f>
        <v>0.37215607068638257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1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0.58136658879320913</v>
      </c>
      <c r="L1249" s="72">
        <f t="shared" si="706"/>
        <v>0.32513496092176308</v>
      </c>
      <c r="M1249" s="72">
        <f t="shared" si="707"/>
        <v>0.83759821666465517</v>
      </c>
      <c r="N1249" s="72">
        <f t="shared" si="708"/>
        <v>0.84495510023398479</v>
      </c>
      <c r="O1249" s="72">
        <f t="shared" si="709"/>
        <v>0.94194085694952323</v>
      </c>
      <c r="P1249" s="72">
        <f t="shared" si="710"/>
        <v>0.7258986928104576</v>
      </c>
      <c r="Q1249" s="72"/>
      <c r="R1249" s="72"/>
      <c r="S1249" s="72">
        <f t="shared" si="711"/>
        <v>0.94794336967126414</v>
      </c>
      <c r="T1249" s="72">
        <f t="shared" si="712"/>
        <v>0.94397921258355399</v>
      </c>
      <c r="U1249" s="72">
        <f t="shared" si="713"/>
        <v>0.74603000564914301</v>
      </c>
      <c r="V1249" s="72">
        <f t="shared" si="714"/>
        <v>0.82546991056345487</v>
      </c>
      <c r="W1249" s="72">
        <f t="shared" si="715"/>
        <v>0.86520495710200196</v>
      </c>
      <c r="X1249" s="72">
        <f t="shared" si="716"/>
        <v>0.67486503907823692</v>
      </c>
      <c r="Y1249" s="72">
        <f t="shared" si="717"/>
        <v>0.16240178333534483</v>
      </c>
      <c r="Z1249" s="72">
        <f t="shared" si="718"/>
        <v>0.15504489976601527</v>
      </c>
      <c r="AA1249" s="72">
        <f t="shared" si="719"/>
        <v>5.8059143050476769E-2</v>
      </c>
      <c r="AB1249" s="72">
        <f t="shared" si="720"/>
        <v>0.27410130718954245</v>
      </c>
      <c r="AC1249" s="72"/>
      <c r="AD1249" s="72"/>
      <c r="AE1249" s="72">
        <f t="shared" si="721"/>
        <v>5.2056630328735864E-2</v>
      </c>
      <c r="AF1249" s="72">
        <f t="shared" si="722"/>
        <v>5.6020787416446019E-2</v>
      </c>
      <c r="AG1249" s="72">
        <f t="shared" si="723"/>
        <v>0.25396999435085699</v>
      </c>
      <c r="AH1249" s="72">
        <f t="shared" si="724"/>
        <v>0.17453008943654519</v>
      </c>
      <c r="AI1249" s="72">
        <f t="shared" si="725"/>
        <v>0.1347950428979981</v>
      </c>
      <c r="AJ1249" s="72">
        <f>(AV1249-Driver!$K$179)/(Driver!$L$179-Driver!$K$179)</f>
        <v>0.98042059463379239</v>
      </c>
      <c r="AK1249" s="72">
        <f>(AW1249-Driver!$K$180)/(Driver!$L$180-Driver!$K$180)</f>
        <v>0.58762874556195877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59.413329093701961</v>
      </c>
      <c r="AX1249" s="70">
        <f t="shared" si="728"/>
        <v>5.9704040978941375</v>
      </c>
      <c r="AY1249" s="70">
        <f>IFERROR(Driver!$K$19/Data!BH1249/Data!BI1249*Data!BK1249*Data!BL1249,"")</f>
        <v>0.61343877093813237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0.73613495930262152</v>
      </c>
      <c r="L1250" s="72">
        <f t="shared" si="706"/>
        <v>0.72413584723229407</v>
      </c>
      <c r="M1250" s="72">
        <f t="shared" si="707"/>
        <v>0.74813407137294896</v>
      </c>
      <c r="N1250" s="72">
        <f t="shared" si="708"/>
        <v>0.55658477202301904</v>
      </c>
      <c r="O1250" s="72">
        <f t="shared" si="709"/>
        <v>0.97703312837033762</v>
      </c>
      <c r="P1250" s="72">
        <f t="shared" si="710"/>
        <v>0.71078431372549011</v>
      </c>
      <c r="Q1250" s="72"/>
      <c r="R1250" s="72"/>
      <c r="S1250" s="72">
        <f t="shared" si="711"/>
        <v>0.95874718922735735</v>
      </c>
      <c r="T1250" s="72">
        <f t="shared" si="712"/>
        <v>0.94643233194106469</v>
      </c>
      <c r="U1250" s="72">
        <f t="shared" si="713"/>
        <v>0.71530472337132611</v>
      </c>
      <c r="V1250" s="72">
        <f t="shared" si="714"/>
        <v>0.88417028212627979</v>
      </c>
      <c r="W1250" s="72">
        <f t="shared" si="715"/>
        <v>0.86649623207195525</v>
      </c>
      <c r="X1250" s="72">
        <f t="shared" si="716"/>
        <v>0.27586415276770598</v>
      </c>
      <c r="Y1250" s="72">
        <f t="shared" si="717"/>
        <v>0.25186592862705104</v>
      </c>
      <c r="Z1250" s="72">
        <f t="shared" si="718"/>
        <v>0.44341522797698091</v>
      </c>
      <c r="AA1250" s="72">
        <f t="shared" si="719"/>
        <v>2.2966871629662336E-2</v>
      </c>
      <c r="AB1250" s="72">
        <f t="shared" si="720"/>
        <v>0.28921568627450983</v>
      </c>
      <c r="AC1250" s="72"/>
      <c r="AD1250" s="72"/>
      <c r="AE1250" s="72">
        <f t="shared" si="721"/>
        <v>4.1252810772642701E-2</v>
      </c>
      <c r="AF1250" s="72">
        <f t="shared" si="722"/>
        <v>5.3567668058935328E-2</v>
      </c>
      <c r="AG1250" s="72">
        <f t="shared" si="723"/>
        <v>0.28469527662867394</v>
      </c>
      <c r="AH1250" s="72">
        <f t="shared" si="724"/>
        <v>0.11582971787372018</v>
      </c>
      <c r="AI1250" s="72">
        <f t="shared" si="725"/>
        <v>0.13350376792804472</v>
      </c>
      <c r="AJ1250" s="72">
        <f>(AV1250-Driver!$K$179)/(Driver!$L$179-Driver!$K$179)</f>
        <v>0.58141970832326151</v>
      </c>
      <c r="AK1250" s="72">
        <f>(AW1250-Driver!$K$180)/(Driver!$L$180-Driver!$K$180)</f>
        <v>0.62513253942945868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63.063775020286101</v>
      </c>
      <c r="AX1250" s="70">
        <f t="shared" si="728"/>
        <v>8.5657370517928282</v>
      </c>
      <c r="AY1250" s="70">
        <f>IFERROR(Driver!$K$19/Data!BH1250/Data!BI1250*Data!BK1250*Data!BL1250,"")</f>
        <v>0.29103871309491408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1</v>
      </c>
      <c r="F1251" s="43" t="b">
        <f>CL1251&gt;Driver!$F$56</f>
        <v>1</v>
      </c>
      <c r="G1251" s="43" t="b">
        <f>AND(CB1251&gt;Driver!$F$55,CB1251&lt;Driver!$G$55)</f>
        <v>1</v>
      </c>
      <c r="H1251" s="43" t="b">
        <f t="shared" si="703"/>
        <v>1</v>
      </c>
      <c r="I1251" s="43">
        <f t="shared" si="704"/>
        <v>2</v>
      </c>
      <c r="J1251" s="43" t="b">
        <f t="array" ref="J1251">NOT(OR(($H$9:$H$1273=TRUE)*($I$9:$I$1273&gt;0)*($BT$9:$BT$1273=BT1251)*($K$9:$K$1273&gt;K1251)))</f>
        <v>0</v>
      </c>
      <c r="K1251" s="72">
        <f t="shared" si="705"/>
        <v>0.78503446348875849</v>
      </c>
      <c r="L1251" s="72">
        <f t="shared" si="706"/>
        <v>0.84870276367738295</v>
      </c>
      <c r="M1251" s="72">
        <f t="shared" si="707"/>
        <v>0.72136616330013403</v>
      </c>
      <c r="N1251" s="72">
        <f t="shared" si="708"/>
        <v>0.5932634541200279</v>
      </c>
      <c r="O1251" s="72">
        <f t="shared" si="709"/>
        <v>0.96593307499606096</v>
      </c>
      <c r="P1251" s="72">
        <f t="shared" si="710"/>
        <v>0.60490196078431357</v>
      </c>
      <c r="Q1251" s="72"/>
      <c r="R1251" s="72"/>
      <c r="S1251" s="72">
        <f t="shared" si="711"/>
        <v>0.98676599858874958</v>
      </c>
      <c r="T1251" s="72">
        <f t="shared" si="712"/>
        <v>0.94313556611885652</v>
      </c>
      <c r="U1251" s="72">
        <f t="shared" si="713"/>
        <v>0.80745793400096766</v>
      </c>
      <c r="V1251" s="72">
        <f t="shared" si="714"/>
        <v>0.80034557566622988</v>
      </c>
      <c r="W1251" s="72">
        <f t="shared" si="715"/>
        <v>0.86013207402288261</v>
      </c>
      <c r="X1251" s="72">
        <f t="shared" si="716"/>
        <v>0.15129723632261699</v>
      </c>
      <c r="Y1251" s="72">
        <f t="shared" si="717"/>
        <v>0.27863383669986591</v>
      </c>
      <c r="Z1251" s="72">
        <f t="shared" si="718"/>
        <v>0.40673654587997216</v>
      </c>
      <c r="AA1251" s="72">
        <f t="shared" si="719"/>
        <v>3.406692500393909E-2</v>
      </c>
      <c r="AB1251" s="72">
        <f t="shared" si="720"/>
        <v>0.39509803921568637</v>
      </c>
      <c r="AC1251" s="72"/>
      <c r="AD1251" s="72"/>
      <c r="AE1251" s="72">
        <f t="shared" si="721"/>
        <v>1.3234001411250418E-2</v>
      </c>
      <c r="AF1251" s="72">
        <f t="shared" si="722"/>
        <v>5.6864433881143511E-2</v>
      </c>
      <c r="AG1251" s="72">
        <f t="shared" si="723"/>
        <v>0.19254206599903234</v>
      </c>
      <c r="AH1251" s="72">
        <f t="shared" si="724"/>
        <v>0.19965442433377015</v>
      </c>
      <c r="AI1251" s="72">
        <f t="shared" si="725"/>
        <v>0.13986792597711739</v>
      </c>
      <c r="AJ1251" s="72">
        <f>(AV1251-Driver!$K$179)/(Driver!$L$179-Driver!$K$179)</f>
        <v>0.45685279187817252</v>
      </c>
      <c r="AK1251" s="72">
        <f>(AW1251-Driver!$K$180)/(Driver!$L$180-Driver!$K$180)</f>
        <v>0.72042946611334346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6.2044186107172029E-2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72.339537335379177</v>
      </c>
      <c r="AX1251" s="70">
        <f t="shared" si="728"/>
        <v>8.2356289129197489</v>
      </c>
      <c r="AY1251" s="70">
        <f>IFERROR(Driver!$K$19/Data!BH1251/Data!BI1251*Data!BK1251*Data!BL1251,"")</f>
        <v>0.24687193697915838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0.77614761613436056</v>
      </c>
      <c r="L1252" s="72">
        <f t="shared" si="706"/>
        <v>0.81288776085730396</v>
      </c>
      <c r="M1252" s="72">
        <f t="shared" si="707"/>
        <v>0.73940747141141716</v>
      </c>
      <c r="N1252" s="72">
        <f t="shared" si="708"/>
        <v>0.65270821476000762</v>
      </c>
      <c r="O1252" s="72">
        <f t="shared" si="709"/>
        <v>0.93851256548731543</v>
      </c>
      <c r="P1252" s="72">
        <f t="shared" si="710"/>
        <v>0.62700163398692821</v>
      </c>
      <c r="Q1252" s="72"/>
      <c r="R1252" s="72"/>
      <c r="S1252" s="72">
        <f t="shared" si="711"/>
        <v>0.99163598381522311</v>
      </c>
      <c r="T1252" s="72">
        <f t="shared" si="712"/>
        <v>9.9999999999999978E-2</v>
      </c>
      <c r="U1252" s="72">
        <f t="shared" si="713"/>
        <v>0.30000000000000004</v>
      </c>
      <c r="V1252" s="72">
        <f t="shared" si="714"/>
        <v>0.75137954317558331</v>
      </c>
      <c r="W1252" s="72">
        <f t="shared" si="715"/>
        <v>0.85426489886420198</v>
      </c>
      <c r="X1252" s="72">
        <f t="shared" si="716"/>
        <v>0.18711223914269598</v>
      </c>
      <c r="Y1252" s="72">
        <f t="shared" si="717"/>
        <v>0.26059252858858289</v>
      </c>
      <c r="Z1252" s="72">
        <f t="shared" si="718"/>
        <v>0.34729178523999243</v>
      </c>
      <c r="AA1252" s="72">
        <f t="shared" si="719"/>
        <v>6.1487434512684534E-2</v>
      </c>
      <c r="AB1252" s="72">
        <f t="shared" si="720"/>
        <v>0.37299836601307185</v>
      </c>
      <c r="AC1252" s="72"/>
      <c r="AD1252" s="72"/>
      <c r="AE1252" s="72">
        <f t="shared" si="721"/>
        <v>8.3640161847768346E-3</v>
      </c>
      <c r="AF1252" s="72">
        <f t="shared" si="722"/>
        <v>0.9</v>
      </c>
      <c r="AG1252" s="72">
        <f t="shared" si="723"/>
        <v>0.7</v>
      </c>
      <c r="AH1252" s="72">
        <f t="shared" si="724"/>
        <v>0.24862045682441672</v>
      </c>
      <c r="AI1252" s="72">
        <f t="shared" si="725"/>
        <v>0.14573510113579799</v>
      </c>
      <c r="AJ1252" s="72">
        <f>(AV1252-Driver!$K$179)/(Driver!$L$179-Driver!$K$179)</f>
        <v>0.11844331641285955</v>
      </c>
      <c r="AK1252" s="72">
        <f>(AW1252-Driver!$K$180)/(Driver!$L$180-Driver!$K$180)</f>
        <v>0.69311919386633514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3.4623676598426585E-2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69.681281681825439</v>
      </c>
      <c r="AX1252" s="70">
        <f t="shared" si="728"/>
        <v>7.7006260671599316</v>
      </c>
      <c r="AY1252" s="70">
        <f>IFERROR(Driver!$K$19/Data!BH1252/Data!BI1252*Data!BK1252*Data!BL1252,"")</f>
        <v>0.13776656030959625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0.76553914330389716</v>
      </c>
      <c r="L1253" s="72">
        <f t="shared" si="706"/>
        <v>0.75406897107404725</v>
      </c>
      <c r="M1253" s="72">
        <f t="shared" si="707"/>
        <v>0.77700931553374719</v>
      </c>
      <c r="N1253" s="72">
        <f t="shared" si="708"/>
        <v>0.70203471826977815</v>
      </c>
      <c r="O1253" s="72">
        <f t="shared" si="709"/>
        <v>0.98847035251447013</v>
      </c>
      <c r="P1253" s="72">
        <f t="shared" si="710"/>
        <v>0.64052287581699341</v>
      </c>
      <c r="Q1253" s="72"/>
      <c r="R1253" s="72"/>
      <c r="S1253" s="72">
        <f t="shared" si="711"/>
        <v>0.66451771340828492</v>
      </c>
      <c r="T1253" s="72">
        <f t="shared" si="712"/>
        <v>9.9999999999999978E-2</v>
      </c>
      <c r="U1253" s="72">
        <f t="shared" si="713"/>
        <v>0.30000000000000004</v>
      </c>
      <c r="V1253" s="72">
        <f t="shared" si="714"/>
        <v>0.75001067976008196</v>
      </c>
      <c r="W1253" s="72">
        <f t="shared" si="715"/>
        <v>0.85359618441971385</v>
      </c>
      <c r="X1253" s="72">
        <f t="shared" si="716"/>
        <v>0.24593102892595275</v>
      </c>
      <c r="Y1253" s="72">
        <f t="shared" si="717"/>
        <v>0.22299068446625278</v>
      </c>
      <c r="Z1253" s="72">
        <f t="shared" si="718"/>
        <v>0.29796528173022191</v>
      </c>
      <c r="AA1253" s="72">
        <f t="shared" si="719"/>
        <v>1.1529647485529856E-2</v>
      </c>
      <c r="AB1253" s="72">
        <f t="shared" si="720"/>
        <v>0.35947712418300654</v>
      </c>
      <c r="AC1253" s="72"/>
      <c r="AD1253" s="72"/>
      <c r="AE1253" s="72">
        <f t="shared" si="721"/>
        <v>0.33548228659171503</v>
      </c>
      <c r="AF1253" s="72">
        <f t="shared" si="722"/>
        <v>0.9</v>
      </c>
      <c r="AG1253" s="72">
        <f t="shared" si="723"/>
        <v>0.7</v>
      </c>
      <c r="AH1253" s="72">
        <f t="shared" si="724"/>
        <v>0.24998932023991807</v>
      </c>
      <c r="AI1253" s="72">
        <f t="shared" si="725"/>
        <v>0.14640381558028617</v>
      </c>
      <c r="AJ1253" s="72">
        <f>(AV1253-Driver!$K$179)/(Driver!$L$179-Driver!$K$179)</f>
        <v>5.9624526629602756E-2</v>
      </c>
      <c r="AK1253" s="72">
        <f>(AW1253-Driver!$K$180)/(Driver!$L$180-Driver!$K$180)</f>
        <v>0.67793998808976319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68.203807960323161</v>
      </c>
      <c r="AX1253" s="70">
        <f t="shared" si="728"/>
        <v>7.2566875355719969</v>
      </c>
      <c r="AY1253" s="70">
        <f>IFERROR(Driver!$K$19/Data!BH1253/Data!BI1253*Data!BK1253*Data!BL1253,"")</f>
        <v>0.33654708148981183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1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0.80879400994313899</v>
      </c>
      <c r="L1254" s="72">
        <f t="shared" si="706"/>
        <v>0.89664410603496902</v>
      </c>
      <c r="M1254" s="72">
        <f t="shared" si="707"/>
        <v>0.72094391385130896</v>
      </c>
      <c r="N1254" s="72">
        <f t="shared" si="708"/>
        <v>0.62361822551065571</v>
      </c>
      <c r="O1254" s="72">
        <f t="shared" si="709"/>
        <v>0.96613345068379397</v>
      </c>
      <c r="P1254" s="72">
        <f t="shared" si="710"/>
        <v>0.5730800653594772</v>
      </c>
      <c r="Q1254" s="72"/>
      <c r="R1254" s="72"/>
      <c r="S1254" s="72">
        <f t="shared" si="711"/>
        <v>0.96060753953558087</v>
      </c>
      <c r="T1254" s="72">
        <f t="shared" si="712"/>
        <v>0.89209842718877419</v>
      </c>
      <c r="U1254" s="72">
        <f t="shared" si="713"/>
        <v>0.8099843963036637</v>
      </c>
      <c r="V1254" s="72">
        <f t="shared" si="714"/>
        <v>0.79056517004719873</v>
      </c>
      <c r="W1254" s="72">
        <f t="shared" si="715"/>
        <v>0.8603941590932298</v>
      </c>
      <c r="X1254" s="72">
        <f t="shared" si="716"/>
        <v>0.10335589396503098</v>
      </c>
      <c r="Y1254" s="72">
        <f t="shared" si="717"/>
        <v>0.27905608614869104</v>
      </c>
      <c r="Z1254" s="72">
        <f t="shared" si="718"/>
        <v>0.37638177448934423</v>
      </c>
      <c r="AA1254" s="72">
        <f t="shared" si="719"/>
        <v>3.386654931620605E-2</v>
      </c>
      <c r="AB1254" s="72">
        <f t="shared" si="720"/>
        <v>0.42691993464052286</v>
      </c>
      <c r="AC1254" s="72"/>
      <c r="AD1254" s="72"/>
      <c r="AE1254" s="72">
        <f t="shared" si="721"/>
        <v>3.9392460464419077E-2</v>
      </c>
      <c r="AF1254" s="72">
        <f t="shared" si="722"/>
        <v>0.10790157281122575</v>
      </c>
      <c r="AG1254" s="72">
        <f t="shared" si="723"/>
        <v>0.19001560369633635</v>
      </c>
      <c r="AH1254" s="72">
        <f t="shared" si="724"/>
        <v>0.20943482995280127</v>
      </c>
      <c r="AI1254" s="72">
        <f t="shared" si="725"/>
        <v>0.13960584090677014</v>
      </c>
      <c r="AJ1254" s="72">
        <f>(AV1254-Driver!$K$179)/(Driver!$L$179-Driver!$K$179)</f>
        <v>0.4089114495205865</v>
      </c>
      <c r="AK1254" s="72">
        <f>(AW1254-Driver!$K$180)/(Driver!$L$180-Driver!$K$180)</f>
        <v>0.74742712923889965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6.2244561794905069E-2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74.967365062146357</v>
      </c>
      <c r="AX1254" s="70">
        <f t="shared" si="728"/>
        <v>7.9624359704040977</v>
      </c>
      <c r="AY1254" s="70">
        <f>IFERROR(Driver!$K$19/Data!BH1254/Data!BI1254*Data!BK1254*Data!BL1254,"")</f>
        <v>0.24766922577054876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1</v>
      </c>
      <c r="F1255" s="43" t="b">
        <f>CL1255&gt;Driver!$F$56</f>
        <v>1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0.75564942221353126</v>
      </c>
      <c r="L1255" s="72">
        <f t="shared" si="706"/>
        <v>0.78440496333897358</v>
      </c>
      <c r="M1255" s="72">
        <f t="shared" si="707"/>
        <v>0.72689388108808894</v>
      </c>
      <c r="N1255" s="72">
        <f t="shared" si="708"/>
        <v>0.57745367735407571</v>
      </c>
      <c r="O1255" s="72">
        <f t="shared" si="709"/>
        <v>0.99865280251149813</v>
      </c>
      <c r="P1255" s="72">
        <f t="shared" si="710"/>
        <v>0.60457516339869288</v>
      </c>
      <c r="Q1255" s="72"/>
      <c r="R1255" s="72"/>
      <c r="S1255" s="72">
        <f t="shared" si="711"/>
        <v>0.854271302940387</v>
      </c>
      <c r="T1255" s="72">
        <f t="shared" si="712"/>
        <v>0.95169612400971604</v>
      </c>
      <c r="U1255" s="72">
        <f t="shared" si="713"/>
        <v>0.84411143998429927</v>
      </c>
      <c r="V1255" s="72">
        <f t="shared" si="714"/>
        <v>0.77534502637732228</v>
      </c>
      <c r="W1255" s="72">
        <f t="shared" si="715"/>
        <v>0.86047739624505926</v>
      </c>
      <c r="X1255" s="72">
        <f t="shared" si="716"/>
        <v>0.21559503666102636</v>
      </c>
      <c r="Y1255" s="72">
        <f t="shared" si="717"/>
        <v>0.27310611891191106</v>
      </c>
      <c r="Z1255" s="72">
        <f t="shared" si="718"/>
        <v>0.42254632264592423</v>
      </c>
      <c r="AA1255" s="72">
        <f t="shared" si="719"/>
        <v>1.3471974885018445E-3</v>
      </c>
      <c r="AB1255" s="72">
        <f t="shared" si="720"/>
        <v>0.39542483660130717</v>
      </c>
      <c r="AC1255" s="72"/>
      <c r="AD1255" s="72"/>
      <c r="AE1255" s="72">
        <f t="shared" si="721"/>
        <v>0.14572869705961305</v>
      </c>
      <c r="AF1255" s="72">
        <f t="shared" si="722"/>
        <v>4.8303875990283983E-2</v>
      </c>
      <c r="AG1255" s="72">
        <f t="shared" si="723"/>
        <v>0.1558885600157007</v>
      </c>
      <c r="AH1255" s="72">
        <f t="shared" si="724"/>
        <v>0.22465497362267767</v>
      </c>
      <c r="AI1255" s="72">
        <f t="shared" si="725"/>
        <v>0.13952260375494072</v>
      </c>
      <c r="AJ1255" s="72">
        <f>(AV1255-Driver!$K$179)/(Driver!$L$179-Driver!$K$179)</f>
        <v>0.52115059221658189</v>
      </c>
      <c r="AK1255" s="72">
        <f>(AW1255-Driver!$K$180)/(Driver!$L$180-Driver!$K$180)</f>
        <v>0.7235348412540501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9.4763913622609275E-2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72.641800196383528</v>
      </c>
      <c r="AX1255" s="70">
        <f t="shared" si="728"/>
        <v>8.3779169038133183</v>
      </c>
      <c r="AY1255" s="70">
        <f>IFERROR(Driver!$K$19/Data!BH1255/Data!BI1255*Data!BK1255*Data!BL1255,"")</f>
        <v>0.37706274156499736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0.76582771349176448</v>
      </c>
      <c r="L1256" s="72">
        <f t="shared" si="706"/>
        <v>0.80257432922407546</v>
      </c>
      <c r="M1256" s="72">
        <f t="shared" si="707"/>
        <v>0.72908109775945351</v>
      </c>
      <c r="N1256" s="72">
        <f t="shared" si="708"/>
        <v>0.60148453803832291</v>
      </c>
      <c r="O1256" s="72">
        <f t="shared" si="709"/>
        <v>0.9407424153707562</v>
      </c>
      <c r="P1256" s="72">
        <f t="shared" si="710"/>
        <v>0.64501633986928097</v>
      </c>
      <c r="Q1256" s="72"/>
      <c r="R1256" s="72"/>
      <c r="S1256" s="72">
        <f t="shared" si="711"/>
        <v>0.97034588205296513</v>
      </c>
      <c r="T1256" s="72">
        <f t="shared" si="712"/>
        <v>0.42940848693135403</v>
      </c>
      <c r="U1256" s="72">
        <f t="shared" si="713"/>
        <v>0.30000000000000004</v>
      </c>
      <c r="V1256" s="72">
        <f t="shared" si="714"/>
        <v>0.75064675905356981</v>
      </c>
      <c r="W1256" s="72">
        <f t="shared" si="715"/>
        <v>0.85581830029494477</v>
      </c>
      <c r="X1256" s="72">
        <f t="shared" si="716"/>
        <v>0.19742567077592454</v>
      </c>
      <c r="Y1256" s="72">
        <f t="shared" si="717"/>
        <v>0.27091890224054654</v>
      </c>
      <c r="Z1256" s="72">
        <f t="shared" si="718"/>
        <v>0.39851546196167703</v>
      </c>
      <c r="AA1256" s="72">
        <f t="shared" si="719"/>
        <v>5.9257584629243763E-2</v>
      </c>
      <c r="AB1256" s="72">
        <f t="shared" si="720"/>
        <v>0.35498366013071897</v>
      </c>
      <c r="AC1256" s="72"/>
      <c r="AD1256" s="72"/>
      <c r="AE1256" s="72">
        <f t="shared" si="721"/>
        <v>2.9654117947034875E-2</v>
      </c>
      <c r="AF1256" s="72">
        <f t="shared" si="722"/>
        <v>0.57059151306864597</v>
      </c>
      <c r="AG1256" s="72">
        <f t="shared" si="723"/>
        <v>0.7</v>
      </c>
      <c r="AH1256" s="72">
        <f t="shared" si="724"/>
        <v>0.24935324094643016</v>
      </c>
      <c r="AI1256" s="72">
        <f t="shared" si="725"/>
        <v>0.14418169970505521</v>
      </c>
      <c r="AJ1256" s="72">
        <f>(AV1256-Driver!$K$179)/(Driver!$L$179-Driver!$K$179)</f>
        <v>0.10812988477963098</v>
      </c>
      <c r="AK1256" s="72">
        <f>(AW1256-Driver!$K$180)/(Driver!$L$180-Driver!$K$180)</f>
        <v>0.68107875133823148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68.509320665394114</v>
      </c>
      <c r="AX1256" s="70">
        <f t="shared" si="728"/>
        <v>8.1616391576550935</v>
      </c>
      <c r="AY1256" s="70">
        <f>IFERROR(Driver!$K$19/Data!BH1256/Data!BI1256*Data!BK1256*Data!BL1256,"")</f>
        <v>0.14663906544564378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0.72556302897627156</v>
      </c>
      <c r="L1257" s="72">
        <f t="shared" si="706"/>
        <v>0.71781081298847793</v>
      </c>
      <c r="M1257" s="72">
        <f t="shared" si="707"/>
        <v>0.73331524496406519</v>
      </c>
      <c r="N1257" s="72">
        <f t="shared" si="708"/>
        <v>0.73302188073104402</v>
      </c>
      <c r="O1257" s="72">
        <f t="shared" si="709"/>
        <v>0.93285522671017118</v>
      </c>
      <c r="P1257" s="72">
        <f t="shared" si="710"/>
        <v>0.53406862745098049</v>
      </c>
      <c r="Q1257" s="72"/>
      <c r="R1257" s="72"/>
      <c r="S1257" s="72">
        <f t="shared" si="711"/>
        <v>0.79166894030707846</v>
      </c>
      <c r="T1257" s="72">
        <f t="shared" si="712"/>
        <v>9.9999999999999978E-2</v>
      </c>
      <c r="U1257" s="72">
        <f t="shared" si="713"/>
        <v>0.30000000000000004</v>
      </c>
      <c r="V1257" s="72">
        <f t="shared" si="714"/>
        <v>0.75025689152629504</v>
      </c>
      <c r="W1257" s="72">
        <f t="shared" si="715"/>
        <v>0.85381729200652523</v>
      </c>
      <c r="X1257" s="72">
        <f t="shared" si="716"/>
        <v>0.28218918701152201</v>
      </c>
      <c r="Y1257" s="72">
        <f t="shared" si="717"/>
        <v>0.26668475503593475</v>
      </c>
      <c r="Z1257" s="72">
        <f t="shared" si="718"/>
        <v>0.26697811926895593</v>
      </c>
      <c r="AA1257" s="72">
        <f t="shared" si="719"/>
        <v>6.7144773289828791E-2</v>
      </c>
      <c r="AB1257" s="72">
        <f t="shared" si="720"/>
        <v>0.46593137254901956</v>
      </c>
      <c r="AC1257" s="72"/>
      <c r="AD1257" s="72"/>
      <c r="AE1257" s="72">
        <f t="shared" si="721"/>
        <v>0.20833105969292159</v>
      </c>
      <c r="AF1257" s="72">
        <f t="shared" si="722"/>
        <v>0.9</v>
      </c>
      <c r="AG1257" s="72">
        <f t="shared" si="723"/>
        <v>0.7</v>
      </c>
      <c r="AH1257" s="72">
        <f t="shared" si="724"/>
        <v>0.2497431084737049</v>
      </c>
      <c r="AI1257" s="72">
        <f t="shared" si="725"/>
        <v>0.14618270799347471</v>
      </c>
      <c r="AJ1257" s="72">
        <f>(AV1257-Driver!$K$179)/(Driver!$L$179-Driver!$K$179)</f>
        <v>2.3366368544033518E-2</v>
      </c>
      <c r="AK1257" s="72">
        <f>(AW1257-Driver!$K$180)/(Driver!$L$180-Driver!$K$180)</f>
        <v>0.77247893411617718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77.405791942128957</v>
      </c>
      <c r="AX1257" s="70">
        <f t="shared" si="728"/>
        <v>6.9778030734206027</v>
      </c>
      <c r="AY1257" s="70">
        <f>IFERROR(Driver!$K$19/Data!BH1257/Data!BI1257*Data!BK1257*Data!BL1257,"")</f>
        <v>0.11525618069645373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0.72403233837976955</v>
      </c>
      <c r="L1258" s="72">
        <f t="shared" si="706"/>
        <v>0.72901055515268709</v>
      </c>
      <c r="M1258" s="72">
        <f t="shared" si="707"/>
        <v>0.71905412160685178</v>
      </c>
      <c r="N1258" s="72">
        <f t="shared" si="708"/>
        <v>0.52180326313792436</v>
      </c>
      <c r="O1258" s="72">
        <f t="shared" si="709"/>
        <v>0.93147838272838268</v>
      </c>
      <c r="P1258" s="72">
        <f t="shared" si="710"/>
        <v>0.70388071895424842</v>
      </c>
      <c r="Q1258" s="72"/>
      <c r="R1258" s="72"/>
      <c r="S1258" s="72">
        <f t="shared" si="711"/>
        <v>0.92592908732303458</v>
      </c>
      <c r="T1258" s="72">
        <f t="shared" si="712"/>
        <v>9.9999999999999978E-2</v>
      </c>
      <c r="U1258" s="72">
        <f t="shared" si="713"/>
        <v>0.30000000000000004</v>
      </c>
      <c r="V1258" s="72">
        <f t="shared" si="714"/>
        <v>0.75023884324983237</v>
      </c>
      <c r="W1258" s="72">
        <f t="shared" si="715"/>
        <v>0.85228146853146858</v>
      </c>
      <c r="X1258" s="72">
        <f t="shared" si="716"/>
        <v>0.27098944484731285</v>
      </c>
      <c r="Y1258" s="72">
        <f t="shared" si="717"/>
        <v>0.28094587839314816</v>
      </c>
      <c r="Z1258" s="72">
        <f t="shared" si="718"/>
        <v>0.47819673686207559</v>
      </c>
      <c r="AA1258" s="72">
        <f t="shared" si="719"/>
        <v>6.8521617271617277E-2</v>
      </c>
      <c r="AB1258" s="72">
        <f t="shared" si="720"/>
        <v>0.29611928104575164</v>
      </c>
      <c r="AC1258" s="72"/>
      <c r="AD1258" s="72"/>
      <c r="AE1258" s="72">
        <f t="shared" si="721"/>
        <v>7.4070912676965361E-2</v>
      </c>
      <c r="AF1258" s="72">
        <f t="shared" si="722"/>
        <v>0.9</v>
      </c>
      <c r="AG1258" s="72">
        <f t="shared" si="723"/>
        <v>0.7</v>
      </c>
      <c r="AH1258" s="72">
        <f t="shared" si="724"/>
        <v>0.24976115675016769</v>
      </c>
      <c r="AI1258" s="72">
        <f t="shared" si="725"/>
        <v>0.14771853146853145</v>
      </c>
      <c r="AJ1258" s="72">
        <f>(AV1258-Driver!$K$179)/(Driver!$L$179-Driver!$K$179)</f>
        <v>3.4566110708242691E-2</v>
      </c>
      <c r="AK1258" s="72">
        <f>(AW1258-Driver!$K$180)/(Driver!$L$180-Driver!$K$180)</f>
        <v>0.63295046783670095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2.7589493839493839E-2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63.824736031573956</v>
      </c>
      <c r="AX1258" s="70">
        <f t="shared" si="728"/>
        <v>8.8787706317586803</v>
      </c>
      <c r="AY1258" s="70">
        <f>IFERROR(Driver!$K$19/Data!BH1258/Data!BI1258*Data!BK1258*Data!BL1258,"")</f>
        <v>0.10977776020246759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0.78975386883232912</v>
      </c>
      <c r="L1259" s="72">
        <f t="shared" si="706"/>
        <v>0.86139311900733229</v>
      </c>
      <c r="M1259" s="72">
        <f t="shared" si="707"/>
        <v>0.71811461865732595</v>
      </c>
      <c r="N1259" s="72">
        <f t="shared" si="708"/>
        <v>0.72037405931828236</v>
      </c>
      <c r="O1259" s="72">
        <f t="shared" si="709"/>
        <v>0.96934561364715943</v>
      </c>
      <c r="P1259" s="72">
        <f t="shared" si="710"/>
        <v>0.46462418300653585</v>
      </c>
      <c r="Q1259" s="72"/>
      <c r="R1259" s="72"/>
      <c r="S1259" s="72">
        <f t="shared" si="711"/>
        <v>0.82262619814204185</v>
      </c>
      <c r="T1259" s="72">
        <f t="shared" si="712"/>
        <v>0.70632066757568257</v>
      </c>
      <c r="U1259" s="72">
        <f t="shared" si="713"/>
        <v>0.30000000000000004</v>
      </c>
      <c r="V1259" s="72">
        <f t="shared" si="714"/>
        <v>0.75242744036509612</v>
      </c>
      <c r="W1259" s="72">
        <f t="shared" si="715"/>
        <v>0.8564397965381112</v>
      </c>
      <c r="X1259" s="72">
        <f t="shared" si="716"/>
        <v>0.13860688099266777</v>
      </c>
      <c r="Y1259" s="72">
        <f t="shared" si="717"/>
        <v>0.2818853813426741</v>
      </c>
      <c r="Z1259" s="72">
        <f t="shared" si="718"/>
        <v>0.2796259406817177</v>
      </c>
      <c r="AA1259" s="72">
        <f t="shared" si="719"/>
        <v>3.0654386352840582E-2</v>
      </c>
      <c r="AB1259" s="72">
        <f t="shared" si="720"/>
        <v>0.53537581699346415</v>
      </c>
      <c r="AC1259" s="72"/>
      <c r="AD1259" s="72"/>
      <c r="AE1259" s="72">
        <f t="shared" si="721"/>
        <v>0.17737380185795815</v>
      </c>
      <c r="AF1259" s="72">
        <f t="shared" si="722"/>
        <v>0.29367933242431743</v>
      </c>
      <c r="AG1259" s="72">
        <f t="shared" si="723"/>
        <v>0.7</v>
      </c>
      <c r="AH1259" s="72">
        <f t="shared" si="724"/>
        <v>0.24757255963490382</v>
      </c>
      <c r="AI1259" s="72">
        <f t="shared" si="725"/>
        <v>0.14356020346188886</v>
      </c>
      <c r="AJ1259" s="72">
        <f>(AV1259-Driver!$K$179)/(Driver!$L$179-Driver!$K$179)</f>
        <v>0.16694867456288776</v>
      </c>
      <c r="AK1259" s="72">
        <f>(AW1259-Driver!$K$180)/(Driver!$L$180-Driver!$K$180)</f>
        <v>0.8401638668010184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6.5456724758270537E-2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83.993930403091838</v>
      </c>
      <c r="AX1259" s="70">
        <f t="shared" si="728"/>
        <v>7.091633466135459</v>
      </c>
      <c r="AY1259" s="70">
        <f>IFERROR(Driver!$K$19/Data!BH1259/Data!BI1259*Data!BK1259*Data!BL1259,"")</f>
        <v>0.26045032489382469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0.80096230429047832</v>
      </c>
      <c r="L1260" s="72">
        <f t="shared" si="706"/>
        <v>0.90949560873418744</v>
      </c>
      <c r="M1260" s="72">
        <f t="shared" si="707"/>
        <v>0.6924289998467692</v>
      </c>
      <c r="N1260" s="72">
        <f t="shared" si="708"/>
        <v>0.68053342186808319</v>
      </c>
      <c r="O1260" s="72">
        <f t="shared" si="709"/>
        <v>0.97130423126699594</v>
      </c>
      <c r="P1260" s="72">
        <f t="shared" si="710"/>
        <v>0.42544934640522869</v>
      </c>
      <c r="Q1260" s="72"/>
      <c r="R1260" s="72"/>
      <c r="S1260" s="72">
        <f t="shared" si="711"/>
        <v>0.81135753558427837</v>
      </c>
      <c r="T1260" s="72">
        <f t="shared" si="712"/>
        <v>0.78726101431734952</v>
      </c>
      <c r="U1260" s="72">
        <f t="shared" si="713"/>
        <v>0.43497176558905348</v>
      </c>
      <c r="V1260" s="72">
        <f t="shared" si="714"/>
        <v>0.75561756435100669</v>
      </c>
      <c r="W1260" s="72">
        <f t="shared" si="715"/>
        <v>0.85742945701731765</v>
      </c>
      <c r="X1260" s="72">
        <f t="shared" si="716"/>
        <v>9.0504391265812612E-2</v>
      </c>
      <c r="Y1260" s="72">
        <f t="shared" si="717"/>
        <v>0.30757100015323074</v>
      </c>
      <c r="Z1260" s="72">
        <f t="shared" si="718"/>
        <v>0.31946657813191687</v>
      </c>
      <c r="AA1260" s="72">
        <f t="shared" si="719"/>
        <v>2.8695768733004071E-2</v>
      </c>
      <c r="AB1260" s="72">
        <f t="shared" si="720"/>
        <v>0.57455065359477131</v>
      </c>
      <c r="AC1260" s="72"/>
      <c r="AD1260" s="72"/>
      <c r="AE1260" s="72">
        <f t="shared" si="721"/>
        <v>0.18864246441572163</v>
      </c>
      <c r="AF1260" s="72">
        <f t="shared" si="722"/>
        <v>0.21273898568265046</v>
      </c>
      <c r="AG1260" s="72">
        <f t="shared" si="723"/>
        <v>0.56502823441094652</v>
      </c>
      <c r="AH1260" s="72">
        <f t="shared" si="724"/>
        <v>0.24438243564899331</v>
      </c>
      <c r="AI1260" s="72">
        <f t="shared" si="725"/>
        <v>0.14257054298268235</v>
      </c>
      <c r="AJ1260" s="72">
        <f>(AV1260-Driver!$K$179)/(Driver!$L$179-Driver!$K$179)</f>
        <v>0.21505116428974291</v>
      </c>
      <c r="AK1260" s="72">
        <f>(AW1260-Driver!$K$180)/(Driver!$L$180-Driver!$K$180)</f>
        <v>0.88060881067340768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6.7415342378107049E-2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87.930654275122066</v>
      </c>
      <c r="AX1260" s="70">
        <f t="shared" si="728"/>
        <v>7.4501992031872515</v>
      </c>
      <c r="AY1260" s="70">
        <f>IFERROR(Driver!$K$19/Data!BH1260/Data!BI1260*Data!BK1260*Data!BL1260,"")</f>
        <v>0.26824360506959055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0.75526570008745131</v>
      </c>
      <c r="L1261" s="72">
        <f t="shared" si="706"/>
        <v>0.78799049230521312</v>
      </c>
      <c r="M1261" s="72">
        <f t="shared" si="707"/>
        <v>0.72254090786968939</v>
      </c>
      <c r="N1261" s="72">
        <f t="shared" si="708"/>
        <v>0.63563365585277931</v>
      </c>
      <c r="O1261" s="72">
        <f t="shared" si="709"/>
        <v>0.97153155141641978</v>
      </c>
      <c r="P1261" s="72">
        <f t="shared" si="710"/>
        <v>0.56045751633986929</v>
      </c>
      <c r="Q1261" s="72"/>
      <c r="R1261" s="72"/>
      <c r="S1261" s="72">
        <f t="shared" si="711"/>
        <v>0.76789654911255156</v>
      </c>
      <c r="T1261" s="72">
        <f t="shared" si="712"/>
        <v>0.43089940820206718</v>
      </c>
      <c r="U1261" s="72" t="e">
        <f t="shared" si="713"/>
        <v>#VALUE!</v>
      </c>
      <c r="V1261" s="72">
        <f t="shared" si="714"/>
        <v>0.75</v>
      </c>
      <c r="W1261" s="72">
        <f t="shared" si="715"/>
        <v>0.85285894843276033</v>
      </c>
      <c r="X1261" s="72">
        <f t="shared" si="716"/>
        <v>0.21200950769478688</v>
      </c>
      <c r="Y1261" s="72">
        <f t="shared" si="717"/>
        <v>0.27745909213031056</v>
      </c>
      <c r="Z1261" s="72">
        <f t="shared" si="718"/>
        <v>0.36436634414722074</v>
      </c>
      <c r="AA1261" s="72">
        <f t="shared" si="719"/>
        <v>2.8468448583580191E-2</v>
      </c>
      <c r="AB1261" s="72">
        <f t="shared" si="720"/>
        <v>0.43954248366013077</v>
      </c>
      <c r="AC1261" s="72"/>
      <c r="AD1261" s="72"/>
      <c r="AE1261" s="72">
        <f t="shared" si="721"/>
        <v>0.23210345088744849</v>
      </c>
      <c r="AF1261" s="72">
        <f t="shared" si="722"/>
        <v>0.56910059179793282</v>
      </c>
      <c r="AG1261" s="72" t="e">
        <f t="shared" si="723"/>
        <v>#VALUE!</v>
      </c>
      <c r="AH1261" s="72">
        <f t="shared" si="724"/>
        <v>0.25</v>
      </c>
      <c r="AI1261" s="72">
        <f t="shared" si="725"/>
        <v>0.14714105156723964</v>
      </c>
      <c r="AJ1261" s="72">
        <f>(AV1261-Driver!$K$179)/(Driver!$L$179-Driver!$K$179)</f>
        <v>9.3546047860768644E-2</v>
      </c>
      <c r="AK1261" s="72">
        <f>(AW1261-Driver!$K$180)/(Driver!$L$180-Driver!$K$180)</f>
        <v>0.75835583333936529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6.7642662527530928E-2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76.03111459925546</v>
      </c>
      <c r="AX1261" s="70">
        <f t="shared" si="728"/>
        <v>7.8542970973249862</v>
      </c>
      <c r="AY1261" s="70">
        <f>IFERROR(Driver!$K$19/Data!BH1261/Data!BI1261*Data!BK1261*Data!BL1261,"")</f>
        <v>0.26914810505780423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0.8215686644742044</v>
      </c>
      <c r="L1262" s="72">
        <f t="shared" si="706"/>
        <v>0.95908871162678266</v>
      </c>
      <c r="M1262" s="72">
        <f t="shared" si="707"/>
        <v>0.68404861732162603</v>
      </c>
      <c r="N1262" s="72">
        <f t="shared" si="708"/>
        <v>0.74314013786125344</v>
      </c>
      <c r="O1262" s="72">
        <f t="shared" si="709"/>
        <v>0.95737172717552044</v>
      </c>
      <c r="P1262" s="72">
        <f t="shared" si="710"/>
        <v>0.35163398692810444</v>
      </c>
      <c r="Q1262" s="72"/>
      <c r="R1262" s="72"/>
      <c r="S1262" s="72">
        <f t="shared" si="711"/>
        <v>0.94526787568154691</v>
      </c>
      <c r="T1262" s="72">
        <f t="shared" si="712"/>
        <v>0.80751243196212841</v>
      </c>
      <c r="U1262" s="72">
        <f t="shared" si="713"/>
        <v>0.43143565401298312</v>
      </c>
      <c r="V1262" s="72">
        <f t="shared" si="714"/>
        <v>0.76213725966280887</v>
      </c>
      <c r="W1262" s="72">
        <f t="shared" si="715"/>
        <v>0.85733639246588511</v>
      </c>
      <c r="X1262" s="72">
        <f t="shared" si="716"/>
        <v>4.0911288373217336E-2</v>
      </c>
      <c r="Y1262" s="72">
        <f t="shared" si="717"/>
        <v>0.31595138267837392</v>
      </c>
      <c r="Z1262" s="72">
        <f t="shared" si="718"/>
        <v>0.25685986213874662</v>
      </c>
      <c r="AA1262" s="72">
        <f t="shared" si="719"/>
        <v>4.2628272824479514E-2</v>
      </c>
      <c r="AB1262" s="72">
        <f t="shared" si="720"/>
        <v>0.64836601307189556</v>
      </c>
      <c r="AC1262" s="72"/>
      <c r="AD1262" s="72"/>
      <c r="AE1262" s="72">
        <f t="shared" si="721"/>
        <v>5.4732124318453146E-2</v>
      </c>
      <c r="AF1262" s="72">
        <f t="shared" si="722"/>
        <v>0.19248756803787162</v>
      </c>
      <c r="AG1262" s="72">
        <f t="shared" si="723"/>
        <v>0.56856434598701688</v>
      </c>
      <c r="AH1262" s="72">
        <f t="shared" si="724"/>
        <v>0.23786274033719113</v>
      </c>
      <c r="AI1262" s="72">
        <f t="shared" si="725"/>
        <v>0.14266360753411492</v>
      </c>
      <c r="AJ1262" s="72">
        <f>(AV1262-Driver!$K$179)/(Driver!$L$179-Driver!$K$179)</f>
        <v>0.34646684392877286</v>
      </c>
      <c r="AK1262" s="72">
        <f>(AW1262-Driver!$K$180)/(Driver!$L$180-Driver!$K$180)</f>
        <v>0.94336685932665687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5.3482838286631605E-2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94.039232619915921</v>
      </c>
      <c r="AX1262" s="70">
        <f t="shared" si="728"/>
        <v>6.8867387592487193</v>
      </c>
      <c r="AY1262" s="70">
        <f>IFERROR(Driver!$K$19/Data!BH1262/Data!BI1262*Data!BK1262*Data!BL1262,"")</f>
        <v>0.21280659335520855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0.73488210677746646</v>
      </c>
      <c r="L1263" s="72">
        <f t="shared" si="706"/>
        <v>0.7619249053259205</v>
      </c>
      <c r="M1263" s="72">
        <f t="shared" si="707"/>
        <v>0.70783930822901242</v>
      </c>
      <c r="N1263" s="72">
        <f t="shared" si="708"/>
        <v>0.58251280591918042</v>
      </c>
      <c r="O1263" s="72">
        <f t="shared" si="709"/>
        <v>0.99018812530380484</v>
      </c>
      <c r="P1263" s="72">
        <f t="shared" si="710"/>
        <v>0.55081699346405211</v>
      </c>
      <c r="Q1263" s="72"/>
      <c r="R1263" s="72"/>
      <c r="S1263" s="72">
        <f t="shared" si="711"/>
        <v>0.94573025145572243</v>
      </c>
      <c r="T1263" s="72">
        <f t="shared" si="712"/>
        <v>0.94876363691918897</v>
      </c>
      <c r="U1263" s="72">
        <f t="shared" si="713"/>
        <v>0.72766356662456266</v>
      </c>
      <c r="V1263" s="72">
        <f t="shared" si="714"/>
        <v>0.82108409744732702</v>
      </c>
      <c r="W1263" s="72">
        <f t="shared" si="715"/>
        <v>0.87344416279730885</v>
      </c>
      <c r="X1263" s="72">
        <f t="shared" si="716"/>
        <v>0.23807509467407945</v>
      </c>
      <c r="Y1263" s="72">
        <f t="shared" si="717"/>
        <v>0.29216069177098752</v>
      </c>
      <c r="Z1263" s="72">
        <f t="shared" si="718"/>
        <v>0.41748719408081963</v>
      </c>
      <c r="AA1263" s="72">
        <f t="shared" si="719"/>
        <v>9.8118746961951553E-3</v>
      </c>
      <c r="AB1263" s="72">
        <f t="shared" si="720"/>
        <v>0.44918300653594784</v>
      </c>
      <c r="AC1263" s="72"/>
      <c r="AD1263" s="72"/>
      <c r="AE1263" s="72">
        <f t="shared" si="721"/>
        <v>5.426974854427763E-2</v>
      </c>
      <c r="AF1263" s="72">
        <f t="shared" si="722"/>
        <v>5.1236363080811087E-2</v>
      </c>
      <c r="AG1263" s="72">
        <f t="shared" si="723"/>
        <v>0.27233643337543734</v>
      </c>
      <c r="AH1263" s="72">
        <f t="shared" si="724"/>
        <v>0.17891590255267303</v>
      </c>
      <c r="AI1263" s="72">
        <f t="shared" si="725"/>
        <v>0.12655583720269117</v>
      </c>
      <c r="AJ1263" s="72">
        <f>(AV1263-Driver!$K$179)/(Driver!$L$179-Driver!$K$179)</f>
        <v>0.54363065022963497</v>
      </c>
      <c r="AK1263" s="72">
        <f>(AW1263-Driver!$K$180)/(Driver!$L$180-Driver!$K$180)</f>
        <v>0.77305708137767903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8.6299236414915964E-2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77.462066123966977</v>
      </c>
      <c r="AX1263" s="70">
        <f t="shared" si="728"/>
        <v>8.3323847467273762</v>
      </c>
      <c r="AY1263" s="70">
        <f>IFERROR(Driver!$K$19/Data!BH1263/Data!BI1263*Data!BK1263*Data!BL1263,"")</f>
        <v>0.34338204738106604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1</v>
      </c>
      <c r="H1264" s="43" t="b">
        <f t="shared" si="703"/>
        <v>0</v>
      </c>
      <c r="I1264" s="43">
        <f t="shared" si="704"/>
        <v>2</v>
      </c>
      <c r="J1264" s="43" t="b">
        <f t="array" ref="J1264">NOT(OR(($H$9:$H$1273=TRUE)*($I$9:$I$1273&gt;0)*($BT$9:$BT$1273=BT1264)*($K$9:$K$1273&gt;K1264)))</f>
        <v>0</v>
      </c>
      <c r="K1264" s="72">
        <f t="shared" si="705"/>
        <v>0.70502504750328132</v>
      </c>
      <c r="L1264" s="72">
        <f t="shared" si="706"/>
        <v>0.72204093143179437</v>
      </c>
      <c r="M1264" s="72">
        <f t="shared" si="707"/>
        <v>0.68800916357476827</v>
      </c>
      <c r="N1264" s="72">
        <f t="shared" si="708"/>
        <v>0.58630715234300879</v>
      </c>
      <c r="O1264" s="72">
        <f t="shared" si="709"/>
        <v>0.98282654753162302</v>
      </c>
      <c r="P1264" s="72">
        <f t="shared" si="710"/>
        <v>0.49489379084967311</v>
      </c>
      <c r="Q1264" s="72"/>
      <c r="R1264" s="72"/>
      <c r="S1264" s="72">
        <f t="shared" si="711"/>
        <v>0.87937144316289495</v>
      </c>
      <c r="T1264" s="72">
        <f t="shared" si="712"/>
        <v>0.92129939949435924</v>
      </c>
      <c r="U1264" s="72">
        <f t="shared" si="713"/>
        <v>0.79688680767276121</v>
      </c>
      <c r="V1264" s="72">
        <f t="shared" si="714"/>
        <v>0.78649778931849845</v>
      </c>
      <c r="W1264" s="72">
        <f t="shared" si="715"/>
        <v>0.85928679070306613</v>
      </c>
      <c r="X1264" s="72">
        <f t="shared" si="716"/>
        <v>0.27795906856820557</v>
      </c>
      <c r="Y1264" s="72">
        <f t="shared" si="717"/>
        <v>0.31199083642523168</v>
      </c>
      <c r="Z1264" s="72">
        <f t="shared" si="718"/>
        <v>0.41369284765699116</v>
      </c>
      <c r="AA1264" s="72">
        <f t="shared" si="719"/>
        <v>1.717345246837701E-2</v>
      </c>
      <c r="AB1264" s="72">
        <f t="shared" si="720"/>
        <v>0.50510620915032689</v>
      </c>
      <c r="AC1264" s="72"/>
      <c r="AD1264" s="72"/>
      <c r="AE1264" s="72">
        <f t="shared" si="721"/>
        <v>0.12062855683710505</v>
      </c>
      <c r="AF1264" s="72">
        <f t="shared" si="722"/>
        <v>7.8700600505640789E-2</v>
      </c>
      <c r="AG1264" s="72">
        <f t="shared" si="723"/>
        <v>0.20311319232723879</v>
      </c>
      <c r="AH1264" s="72">
        <f t="shared" si="724"/>
        <v>0.21350221068150155</v>
      </c>
      <c r="AI1264" s="72">
        <f t="shared" si="725"/>
        <v>0.14071320929693387</v>
      </c>
      <c r="AJ1264" s="72">
        <f>(AV1264-Driver!$K$179)/(Driver!$L$179-Driver!$K$179)</f>
        <v>0.58351462412376109</v>
      </c>
      <c r="AK1264" s="72">
        <f>(AW1264-Driver!$K$180)/(Driver!$L$180-Driver!$K$180)</f>
        <v>0.82476857353385979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7.893765864273411E-2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82.495423724161711</v>
      </c>
      <c r="AX1264" s="70">
        <f t="shared" si="728"/>
        <v>8.29823562891292</v>
      </c>
      <c r="AY1264" s="70">
        <f>IFERROR(Driver!$K$19/Data!BH1264/Data!BI1264*Data!BK1264*Data!BL1264,"")</f>
        <v>0.31409055243419021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0.70279791488030463</v>
      </c>
      <c r="L1265" s="72">
        <f t="shared" si="706"/>
        <v>0.68537990492305223</v>
      </c>
      <c r="M1265" s="72">
        <f t="shared" si="707"/>
        <v>0.72021592483755703</v>
      </c>
      <c r="N1265" s="72">
        <f t="shared" si="708"/>
        <v>0.64511952191235045</v>
      </c>
      <c r="O1265" s="72">
        <f t="shared" si="709"/>
        <v>0.97569982122777155</v>
      </c>
      <c r="P1265" s="72">
        <f t="shared" si="710"/>
        <v>0.53982843137254899</v>
      </c>
      <c r="Q1265" s="72"/>
      <c r="R1265" s="72"/>
      <c r="S1265" s="72">
        <f t="shared" si="711"/>
        <v>0.83384192236934596</v>
      </c>
      <c r="T1265" s="72">
        <f t="shared" si="712"/>
        <v>0.96167217604194666</v>
      </c>
      <c r="U1265" s="72">
        <f t="shared" si="713"/>
        <v>0.72473826511186001</v>
      </c>
      <c r="V1265" s="72">
        <f t="shared" si="714"/>
        <v>0.83523722103580478</v>
      </c>
      <c r="W1265" s="72">
        <f t="shared" si="715"/>
        <v>0.86666400638467678</v>
      </c>
      <c r="X1265" s="72">
        <f t="shared" si="716"/>
        <v>0.31462009507694783</v>
      </c>
      <c r="Y1265" s="72">
        <f t="shared" si="717"/>
        <v>0.27978407516244297</v>
      </c>
      <c r="Z1265" s="72">
        <f t="shared" si="718"/>
        <v>0.3548804780876495</v>
      </c>
      <c r="AA1265" s="72">
        <f t="shared" si="719"/>
        <v>2.4300178772228412E-2</v>
      </c>
      <c r="AB1265" s="72">
        <f t="shared" si="720"/>
        <v>0.46017156862745096</v>
      </c>
      <c r="AC1265" s="72"/>
      <c r="AD1265" s="72"/>
      <c r="AE1265" s="72">
        <f t="shared" si="721"/>
        <v>0.16615807763065404</v>
      </c>
      <c r="AF1265" s="72">
        <f t="shared" si="722"/>
        <v>3.8327823958053384E-2</v>
      </c>
      <c r="AG1265" s="72">
        <f t="shared" si="723"/>
        <v>0.27526173488813999</v>
      </c>
      <c r="AH1265" s="72">
        <f t="shared" si="724"/>
        <v>0.16476277896419517</v>
      </c>
      <c r="AI1265" s="72">
        <f t="shared" si="725"/>
        <v>0.13333599361532322</v>
      </c>
      <c r="AJ1265" s="72">
        <f>(AV1265-Driver!$K$179)/(Driver!$L$179-Driver!$K$179)</f>
        <v>0.62017565063250335</v>
      </c>
      <c r="AK1265" s="72">
        <f>(AW1265-Driver!$K$180)/(Driver!$L$180-Driver!$K$180)</f>
        <v>0.77895174786563903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0.12041128988333953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78.035825710678893</v>
      </c>
      <c r="AX1265" s="70">
        <f t="shared" si="728"/>
        <v>7.7689243027888448</v>
      </c>
      <c r="AY1265" s="70">
        <f>IFERROR(Driver!$K$19/Data!BH1265/Data!BI1265*Data!BK1265*Data!BL1265,"")</f>
        <v>0.4791128747552828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0.61251330152909422</v>
      </c>
      <c r="L1266" s="72">
        <f t="shared" si="706"/>
        <v>0.44309483522681514</v>
      </c>
      <c r="M1266" s="72">
        <f t="shared" si="707"/>
        <v>0.78193176783137319</v>
      </c>
      <c r="N1266" s="72">
        <f t="shared" si="708"/>
        <v>0.84685227344589897</v>
      </c>
      <c r="O1266" s="72">
        <f t="shared" si="709"/>
        <v>0.95278289932926641</v>
      </c>
      <c r="P1266" s="72">
        <f t="shared" si="710"/>
        <v>0.54616013071895431</v>
      </c>
      <c r="Q1266" s="72"/>
      <c r="R1266" s="72"/>
      <c r="S1266" s="72">
        <f t="shared" si="711"/>
        <v>0.88291148452422297</v>
      </c>
      <c r="T1266" s="72">
        <f t="shared" si="712"/>
        <v>0.96459599658531658</v>
      </c>
      <c r="U1266" s="72">
        <f t="shared" si="713"/>
        <v>0.79476950475395602</v>
      </c>
      <c r="V1266" s="72">
        <f t="shared" si="714"/>
        <v>0.79791044929845767</v>
      </c>
      <c r="W1266" s="72">
        <f t="shared" si="715"/>
        <v>0.86454612489175076</v>
      </c>
      <c r="X1266" s="72">
        <f t="shared" si="716"/>
        <v>0.55690516477318486</v>
      </c>
      <c r="Y1266" s="72">
        <f t="shared" si="717"/>
        <v>0.21806823216862678</v>
      </c>
      <c r="Z1266" s="72">
        <f t="shared" si="718"/>
        <v>0.15314772655410097</v>
      </c>
      <c r="AA1266" s="72">
        <f t="shared" si="719"/>
        <v>4.7217100670733592E-2</v>
      </c>
      <c r="AB1266" s="72">
        <f t="shared" si="720"/>
        <v>0.45383986928104575</v>
      </c>
      <c r="AC1266" s="72"/>
      <c r="AD1266" s="72"/>
      <c r="AE1266" s="72">
        <f t="shared" si="721"/>
        <v>0.11708851547577703</v>
      </c>
      <c r="AF1266" s="72">
        <f t="shared" si="722"/>
        <v>3.5404003414683402E-2</v>
      </c>
      <c r="AG1266" s="72">
        <f t="shared" si="723"/>
        <v>0.20523049524604395</v>
      </c>
      <c r="AH1266" s="72">
        <f t="shared" si="724"/>
        <v>0.20208955070154233</v>
      </c>
      <c r="AI1266" s="72">
        <f t="shared" si="725"/>
        <v>0.13545387510824922</v>
      </c>
      <c r="AJ1266" s="72">
        <f>(AV1266-Driver!$K$179)/(Driver!$L$179-Driver!$K$179)</f>
        <v>0.86246072032874044</v>
      </c>
      <c r="AK1266" s="72">
        <f>(AW1266-Driver!$K$180)/(Driver!$L$180-Driver!$K$180)</f>
        <v>0.75530695026999384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0.14332821178184471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75.73435041532943</v>
      </c>
      <c r="AX1266" s="70">
        <f t="shared" si="728"/>
        <v>5.9533295389869085</v>
      </c>
      <c r="AY1266" s="70">
        <f>IFERROR(Driver!$K$19/Data!BH1266/Data!BI1266*Data!BK1266*Data!BL1266,"")</f>
        <v>0.57029861275354587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0.73749241419914247</v>
      </c>
      <c r="L1267" s="72">
        <f t="shared" si="706"/>
        <v>0.76293207638385308</v>
      </c>
      <c r="M1267" s="72">
        <f t="shared" si="707"/>
        <v>0.71205275201443197</v>
      </c>
      <c r="N1267" s="72">
        <f t="shared" si="708"/>
        <v>0.66029690760766457</v>
      </c>
      <c r="O1267" s="72">
        <f t="shared" si="709"/>
        <v>0.98370448569053304</v>
      </c>
      <c r="P1267" s="72">
        <f t="shared" si="710"/>
        <v>0.49215686274509807</v>
      </c>
      <c r="Q1267" s="72"/>
      <c r="R1267" s="72"/>
      <c r="S1267" s="72">
        <f t="shared" si="711"/>
        <v>0.40523388773269975</v>
      </c>
      <c r="T1267" s="72">
        <f t="shared" si="712"/>
        <v>9.9999999999999978E-2</v>
      </c>
      <c r="U1267" s="72">
        <f t="shared" si="713"/>
        <v>0.30000000000000004</v>
      </c>
      <c r="V1267" s="72">
        <f t="shared" si="714"/>
        <v>0.75010398116203225</v>
      </c>
      <c r="W1267" s="72">
        <f t="shared" si="715"/>
        <v>0.85372088432688509</v>
      </c>
      <c r="X1267" s="72">
        <f t="shared" si="716"/>
        <v>0.23706792361614695</v>
      </c>
      <c r="Y1267" s="72">
        <f t="shared" si="717"/>
        <v>0.28794724798556809</v>
      </c>
      <c r="Z1267" s="72">
        <f t="shared" si="718"/>
        <v>0.33970309239233537</v>
      </c>
      <c r="AA1267" s="72">
        <f t="shared" si="719"/>
        <v>1.6295514309466963E-2</v>
      </c>
      <c r="AB1267" s="72">
        <f t="shared" si="720"/>
        <v>0.50784313725490193</v>
      </c>
      <c r="AC1267" s="72"/>
      <c r="AD1267" s="72"/>
      <c r="AE1267" s="72">
        <f t="shared" si="721"/>
        <v>0.59476611226730025</v>
      </c>
      <c r="AF1267" s="72">
        <f t="shared" si="722"/>
        <v>0.9</v>
      </c>
      <c r="AG1267" s="72">
        <f t="shared" si="723"/>
        <v>0.7</v>
      </c>
      <c r="AH1267" s="72">
        <f t="shared" si="724"/>
        <v>0.24989601883796772</v>
      </c>
      <c r="AI1267" s="72">
        <f t="shared" si="725"/>
        <v>0.14627911567311488</v>
      </c>
      <c r="AJ1267" s="72">
        <f>(AV1267-Driver!$K$179)/(Driver!$L$179-Driver!$K$179)</f>
        <v>6.8487631939408572E-2</v>
      </c>
      <c r="AK1267" s="72">
        <f>(AW1267-Driver!$K$180)/(Driver!$L$180-Driver!$K$180)</f>
        <v>0.82052578976199197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7.9815596801644156E-2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82.082450764889614</v>
      </c>
      <c r="AX1267" s="70">
        <f t="shared" si="728"/>
        <v>7.6323278315310183</v>
      </c>
      <c r="AY1267" s="70">
        <f>IFERROR(Driver!$K$19/Data!BH1267/Data!BI1267*Data!BK1267*Data!BL1267,"")</f>
        <v>0.31758384177259263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1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0.53554587404199194</v>
      </c>
      <c r="L1268" s="72">
        <f t="shared" si="706"/>
        <v>0.30555555555555558</v>
      </c>
      <c r="M1268" s="72">
        <f t="shared" si="707"/>
        <v>0.76553619252842831</v>
      </c>
      <c r="N1268" s="72">
        <f t="shared" si="708"/>
        <v>0.67737146651489288</v>
      </c>
      <c r="O1268" s="72">
        <f t="shared" si="709"/>
        <v>0.96686783002464038</v>
      </c>
      <c r="P1268" s="72">
        <f t="shared" si="710"/>
        <v>0.65236928104575176</v>
      </c>
      <c r="Q1268" s="72"/>
      <c r="R1268" s="72"/>
      <c r="S1268" s="72">
        <f t="shared" si="711"/>
        <v>0.85372014405419516</v>
      </c>
      <c r="T1268" s="72">
        <f t="shared" si="712"/>
        <v>0.91655197642999409</v>
      </c>
      <c r="U1268" s="72">
        <f t="shared" si="713"/>
        <v>0.79420739221970749</v>
      </c>
      <c r="V1268" s="72">
        <f t="shared" si="714"/>
        <v>0.79679301794147617</v>
      </c>
      <c r="W1268" s="72">
        <f t="shared" si="715"/>
        <v>0.85917530074403725</v>
      </c>
      <c r="X1268" s="72">
        <f t="shared" si="716"/>
        <v>0.69444444444444442</v>
      </c>
      <c r="Y1268" s="72">
        <f t="shared" si="717"/>
        <v>0.23446380747157169</v>
      </c>
      <c r="Z1268" s="72">
        <f t="shared" si="718"/>
        <v>0.32262853348510717</v>
      </c>
      <c r="AA1268" s="72">
        <f t="shared" si="719"/>
        <v>3.3132169975359615E-2</v>
      </c>
      <c r="AB1268" s="72">
        <f t="shared" si="720"/>
        <v>0.3476307189542483</v>
      </c>
      <c r="AC1268" s="72"/>
      <c r="AD1268" s="72"/>
      <c r="AE1268" s="72">
        <f t="shared" si="721"/>
        <v>0.14627985594580484</v>
      </c>
      <c r="AF1268" s="72">
        <f t="shared" si="722"/>
        <v>8.3448023570005955E-2</v>
      </c>
      <c r="AG1268" s="72">
        <f t="shared" si="723"/>
        <v>0.20579260778029251</v>
      </c>
      <c r="AH1268" s="72">
        <f t="shared" si="724"/>
        <v>0.20320698205852386</v>
      </c>
      <c r="AI1268" s="72">
        <f t="shared" si="725"/>
        <v>0.14082469925596272</v>
      </c>
      <c r="AJ1268" s="72">
        <f>(AV1268-Driver!$K$179)/(Driver!$L$179-Driver!$K$179)</f>
        <v>1</v>
      </c>
      <c r="AK1268" s="72">
        <f>(AW1268-Driver!$K$180)/(Driver!$L$180-Driver!$K$180)</f>
        <v>0.67095388386352928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67.523812869547882</v>
      </c>
      <c r="AX1268" s="70">
        <f t="shared" si="728"/>
        <v>7.4786568013659647</v>
      </c>
      <c r="AY1268" s="70">
        <f>IFERROR(Driver!$K$19/Data!BH1268/Data!BI1268*Data!BK1268*Data!BL1268,"")</f>
        <v>0.51425510019980103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2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0.73828280710478644</v>
      </c>
      <c r="L1269" s="72">
        <f t="shared" si="706"/>
        <v>0.82259688985577306</v>
      </c>
      <c r="M1269" s="72">
        <f t="shared" si="707"/>
        <v>0.65396872435379994</v>
      </c>
      <c r="N1269" s="72">
        <f t="shared" si="708"/>
        <v>0.55342281666982851</v>
      </c>
      <c r="O1269" s="72">
        <f t="shared" si="709"/>
        <v>0.97882649364647312</v>
      </c>
      <c r="P1269" s="72">
        <f t="shared" si="710"/>
        <v>0.42965686274509785</v>
      </c>
      <c r="Q1269" s="72"/>
      <c r="R1269" s="72"/>
      <c r="S1269" s="72">
        <f t="shared" si="711"/>
        <v>0.7921709389032936</v>
      </c>
      <c r="T1269" s="72">
        <f t="shared" si="712"/>
        <v>0.97890181305615409</v>
      </c>
      <c r="U1269" s="72">
        <f t="shared" si="713"/>
        <v>0.86880906079971887</v>
      </c>
      <c r="V1269" s="72">
        <f t="shared" si="714"/>
        <v>0.77138297579884108</v>
      </c>
      <c r="W1269" s="72">
        <f t="shared" si="715"/>
        <v>0.86040286975717439</v>
      </c>
      <c r="X1269" s="72">
        <f t="shared" si="716"/>
        <v>0.17740311014422694</v>
      </c>
      <c r="Y1269" s="72">
        <f t="shared" si="717"/>
        <v>0.34603127564620012</v>
      </c>
      <c r="Z1269" s="72">
        <f t="shared" si="718"/>
        <v>0.44657718333017143</v>
      </c>
      <c r="AA1269" s="72">
        <f t="shared" si="719"/>
        <v>2.1173506353526883E-2</v>
      </c>
      <c r="AB1269" s="72">
        <f t="shared" si="720"/>
        <v>0.57034313725490215</v>
      </c>
      <c r="AC1269" s="72"/>
      <c r="AD1269" s="72"/>
      <c r="AE1269" s="72">
        <f t="shared" si="721"/>
        <v>0.20782906109670635</v>
      </c>
      <c r="AF1269" s="72">
        <f t="shared" si="722"/>
        <v>2.1098186943845867E-2</v>
      </c>
      <c r="AG1269" s="72">
        <f t="shared" si="723"/>
        <v>0.13119093920028116</v>
      </c>
      <c r="AH1269" s="72">
        <f t="shared" si="724"/>
        <v>0.2286170242011589</v>
      </c>
      <c r="AI1269" s="72">
        <f t="shared" si="725"/>
        <v>0.13959713024282561</v>
      </c>
      <c r="AJ1269" s="72">
        <f>(AV1269-Driver!$K$179)/(Driver!$L$179-Driver!$K$179)</f>
        <v>0.48295866569978246</v>
      </c>
      <c r="AK1269" s="72">
        <f>(AW1269-Driver!$K$180)/(Driver!$L$180-Driver!$K$180)</f>
        <v>0.88872976812116999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88.721110732404298</v>
      </c>
      <c r="AX1269" s="70">
        <f t="shared" si="728"/>
        <v>8.5941946499715431</v>
      </c>
      <c r="AY1269" s="70">
        <f>IFERROR(Driver!$K$19/Data!BH1269/Data!BI1269*Data!BK1269*Data!BL1269,"")</f>
        <v>0.29817445920118046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1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0.80064816744585943</v>
      </c>
      <c r="L1270" s="72">
        <f t="shared" si="706"/>
        <v>0.96839497220207882</v>
      </c>
      <c r="M1270" s="72">
        <f t="shared" si="707"/>
        <v>0.63290136268964003</v>
      </c>
      <c r="N1270" s="72">
        <f t="shared" si="708"/>
        <v>0.60907323088597987</v>
      </c>
      <c r="O1270" s="72">
        <f t="shared" si="709"/>
        <v>0.98407530162738499</v>
      </c>
      <c r="P1270" s="72">
        <f t="shared" si="710"/>
        <v>0.30555555555555558</v>
      </c>
      <c r="Q1270" s="72"/>
      <c r="R1270" s="72"/>
      <c r="S1270" s="72">
        <f t="shared" si="711"/>
        <v>0.66519044859608645</v>
      </c>
      <c r="T1270" s="72">
        <f t="shared" si="712"/>
        <v>0.69992698737926895</v>
      </c>
      <c r="U1270" s="72">
        <f t="shared" si="713"/>
        <v>0.33205884432643962</v>
      </c>
      <c r="V1270" s="72">
        <f t="shared" si="714"/>
        <v>0.75444728724879662</v>
      </c>
      <c r="W1270" s="72">
        <f t="shared" si="715"/>
        <v>0.85477215189873412</v>
      </c>
      <c r="X1270" s="72">
        <f t="shared" si="716"/>
        <v>3.1605027797921237E-2</v>
      </c>
      <c r="Y1270" s="72">
        <f t="shared" si="717"/>
        <v>0.36709863731035991</v>
      </c>
      <c r="Z1270" s="72">
        <f t="shared" si="718"/>
        <v>0.39092676911402019</v>
      </c>
      <c r="AA1270" s="72">
        <f t="shared" si="719"/>
        <v>1.5924698372615037E-2</v>
      </c>
      <c r="AB1270" s="72">
        <f t="shared" si="720"/>
        <v>0.69444444444444442</v>
      </c>
      <c r="AC1270" s="72"/>
      <c r="AD1270" s="72"/>
      <c r="AE1270" s="72">
        <f t="shared" si="721"/>
        <v>0.33480955140391361</v>
      </c>
      <c r="AF1270" s="72">
        <f t="shared" si="722"/>
        <v>0.30007301262073105</v>
      </c>
      <c r="AG1270" s="72">
        <f t="shared" si="723"/>
        <v>0.66794115567356038</v>
      </c>
      <c r="AH1270" s="72">
        <f t="shared" si="724"/>
        <v>0.24555271275120341</v>
      </c>
      <c r="AI1270" s="72">
        <f t="shared" si="725"/>
        <v>0.14522784810126582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8.0186412738496082E-2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99.551640735507277</v>
      </c>
      <c r="AX1270" s="70">
        <f t="shared" si="728"/>
        <v>8.0933409220261812</v>
      </c>
      <c r="AY1270" s="70">
        <f>IFERROR(Driver!$K$19/Data!BH1270/Data!BI1270*Data!BK1270*Data!BL1270,"")</f>
        <v>0.31905930715197961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1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0.72603726080409037</v>
      </c>
      <c r="L1271" s="72">
        <f t="shared" si="706"/>
        <v>0.79355007654500043</v>
      </c>
      <c r="M1271" s="72">
        <f t="shared" si="707"/>
        <v>0.6585244450631802</v>
      </c>
      <c r="N1271" s="72">
        <f t="shared" si="708"/>
        <v>0.57492411307152347</v>
      </c>
      <c r="O1271" s="72">
        <f t="shared" si="709"/>
        <v>0.99868843780429151</v>
      </c>
      <c r="P1271" s="72">
        <f t="shared" si="710"/>
        <v>0.40196078431372562</v>
      </c>
      <c r="Q1271" s="72"/>
      <c r="R1271" s="72"/>
      <c r="S1271" s="72">
        <f t="shared" si="711"/>
        <v>0.19999999999999996</v>
      </c>
      <c r="T1271" s="72">
        <f t="shared" si="712"/>
        <v>9.9999999999999978E-2</v>
      </c>
      <c r="U1271" s="72">
        <f t="shared" si="713"/>
        <v>0.30000000000000004</v>
      </c>
      <c r="V1271" s="72">
        <f t="shared" si="714"/>
        <v>0.75002506289965498</v>
      </c>
      <c r="W1271" s="72">
        <f t="shared" si="715"/>
        <v>0.85280339083878642</v>
      </c>
      <c r="X1271" s="72">
        <f t="shared" si="716"/>
        <v>0.20644992345499957</v>
      </c>
      <c r="Y1271" s="72">
        <f t="shared" si="717"/>
        <v>0.3414755549368198</v>
      </c>
      <c r="Z1271" s="72">
        <f t="shared" si="718"/>
        <v>0.42507588692847648</v>
      </c>
      <c r="AA1271" s="72">
        <f t="shared" si="719"/>
        <v>1.3115621957085211E-3</v>
      </c>
      <c r="AB1271" s="72">
        <f t="shared" si="720"/>
        <v>0.59803921568627438</v>
      </c>
      <c r="AC1271" s="72"/>
      <c r="AD1271" s="72"/>
      <c r="AE1271" s="72">
        <f t="shared" si="721"/>
        <v>0.8</v>
      </c>
      <c r="AF1271" s="72">
        <f t="shared" si="722"/>
        <v>0.9</v>
      </c>
      <c r="AG1271" s="72">
        <f t="shared" si="723"/>
        <v>0.7</v>
      </c>
      <c r="AH1271" s="72">
        <f t="shared" si="724"/>
        <v>0.24997493710034505</v>
      </c>
      <c r="AI1271" s="72">
        <f t="shared" si="725"/>
        <v>0.14719660916121355</v>
      </c>
      <c r="AJ1271" s="72">
        <f>(AV1271-Driver!$K$179)/(Driver!$L$179-Driver!$K$179)</f>
        <v>9.9105632100555952E-2</v>
      </c>
      <c r="AK1271" s="72">
        <f>(AW1271-Driver!$K$180)/(Driver!$L$180-Driver!$K$180)</f>
        <v>0.91348662453224283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9.4799548915402598E-2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91.130828692142373</v>
      </c>
      <c r="AX1271" s="70">
        <f t="shared" si="728"/>
        <v>8.4006829823562885</v>
      </c>
      <c r="AY1271" s="70">
        <f>IFERROR(Driver!$K$19/Data!BH1271/Data!BI1271*Data!BK1271*Data!BL1271,"")</f>
        <v>0.37720453331550097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0.63132526803267819</v>
      </c>
      <c r="L1272" s="72">
        <f t="shared" si="706"/>
        <v>0.64565707839819519</v>
      </c>
      <c r="M1272" s="72">
        <f t="shared" si="707"/>
        <v>0.6169934576671614</v>
      </c>
      <c r="N1272" s="72">
        <f t="shared" si="708"/>
        <v>0.44844589894390685</v>
      </c>
      <c r="O1272" s="72">
        <f t="shared" si="709"/>
        <v>0.99697891850202147</v>
      </c>
      <c r="P1272" s="72">
        <f t="shared" si="710"/>
        <v>0.40555555555555567</v>
      </c>
      <c r="Q1272" s="72"/>
      <c r="R1272" s="72"/>
      <c r="S1272" s="72">
        <f t="shared" si="711"/>
        <v>0.70835341079377867</v>
      </c>
      <c r="T1272" s="72">
        <f t="shared" si="712"/>
        <v>0.98473199542590073</v>
      </c>
      <c r="U1272" s="72">
        <f t="shared" si="713"/>
        <v>0.84290751626718385</v>
      </c>
      <c r="V1272" s="72">
        <f t="shared" si="714"/>
        <v>0.7728330897271658</v>
      </c>
      <c r="W1272" s="72">
        <f t="shared" si="715"/>
        <v>0.85674821002386636</v>
      </c>
      <c r="X1272" s="72">
        <f t="shared" si="716"/>
        <v>0.35434292160180486</v>
      </c>
      <c r="Y1272" s="72">
        <f t="shared" si="717"/>
        <v>0.38300654233283865</v>
      </c>
      <c r="Z1272" s="72">
        <f t="shared" si="718"/>
        <v>0.55155410105609315</v>
      </c>
      <c r="AA1272" s="72">
        <f t="shared" si="719"/>
        <v>3.0210814979785144E-3</v>
      </c>
      <c r="AB1272" s="72">
        <f t="shared" si="720"/>
        <v>0.59444444444444433</v>
      </c>
      <c r="AC1272" s="72"/>
      <c r="AD1272" s="72"/>
      <c r="AE1272" s="72">
        <f t="shared" si="721"/>
        <v>0.29164658920622133</v>
      </c>
      <c r="AF1272" s="72">
        <f t="shared" si="722"/>
        <v>1.5268004574099256E-2</v>
      </c>
      <c r="AG1272" s="72">
        <f t="shared" si="723"/>
        <v>0.15709248373281612</v>
      </c>
      <c r="AH1272" s="72">
        <f t="shared" si="724"/>
        <v>0.22716691027283425</v>
      </c>
      <c r="AI1272" s="72">
        <f t="shared" si="725"/>
        <v>0.14325178997613364</v>
      </c>
      <c r="AJ1272" s="72">
        <f>(AV1272-Driver!$K$179)/(Driver!$L$179-Driver!$K$179)</f>
        <v>0.65989847715736039</v>
      </c>
      <c r="AK1272" s="72">
        <f>(AW1272-Driver!$K$180)/(Driver!$L$180-Driver!$K$180)</f>
        <v>0.92199245958703535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91.95874735652238</v>
      </c>
      <c r="AX1272" s="70">
        <f t="shared" si="728"/>
        <v>9.5389869095048372</v>
      </c>
      <c r="AY1272" s="70">
        <f>IFERROR(Driver!$K$19/Data!BH1272/Data!BI1272*Data!BK1272*Data!BL1272,"")</f>
        <v>0.39444399132134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0.66978748358196816</v>
      </c>
      <c r="L1273" s="72">
        <f t="shared" si="706"/>
        <v>0.74153976311336733</v>
      </c>
      <c r="M1273" s="72">
        <f t="shared" si="707"/>
        <v>0.59803520405056898</v>
      </c>
      <c r="N1273" s="72">
        <f t="shared" si="708"/>
        <v>0.39722222222222214</v>
      </c>
      <c r="O1273" s="72">
        <f t="shared" si="709"/>
        <v>0.96105822653079231</v>
      </c>
      <c r="P1273" s="72">
        <f t="shared" si="710"/>
        <v>0.43582516339869271</v>
      </c>
      <c r="Q1273" s="72"/>
      <c r="R1273" s="72"/>
      <c r="S1273" s="72">
        <f t="shared" si="711"/>
        <v>0.68533634859859061</v>
      </c>
      <c r="T1273" s="72">
        <f t="shared" si="712"/>
        <v>0.97342257683801636</v>
      </c>
      <c r="U1273" s="72">
        <f t="shared" si="713"/>
        <v>0.85523523648765909</v>
      </c>
      <c r="V1273" s="72">
        <f t="shared" si="714"/>
        <v>0.75827989932751994</v>
      </c>
      <c r="W1273" s="72">
        <f t="shared" si="715"/>
        <v>0.85606927392470933</v>
      </c>
      <c r="X1273" s="72">
        <f t="shared" si="716"/>
        <v>0.25846023688663272</v>
      </c>
      <c r="Y1273" s="72">
        <f t="shared" si="717"/>
        <v>0.40196479594943096</v>
      </c>
      <c r="Z1273" s="72">
        <f t="shared" si="718"/>
        <v>0.60277777777777786</v>
      </c>
      <c r="AA1273" s="72">
        <f t="shared" si="719"/>
        <v>3.8941773469207741E-2</v>
      </c>
      <c r="AB1273" s="72">
        <f t="shared" si="720"/>
        <v>0.56417483660130729</v>
      </c>
      <c r="AC1273" s="72"/>
      <c r="AD1273" s="72"/>
      <c r="AE1273" s="72">
        <f t="shared" si="721"/>
        <v>0.31466365140140934</v>
      </c>
      <c r="AF1273" s="72">
        <f t="shared" si="722"/>
        <v>2.6577423161983638E-2</v>
      </c>
      <c r="AG1273" s="72">
        <f t="shared" si="723"/>
        <v>0.14476476351234091</v>
      </c>
      <c r="AH1273" s="72">
        <f t="shared" si="724"/>
        <v>0.24172010067248012</v>
      </c>
      <c r="AI1273" s="72">
        <f t="shared" si="725"/>
        <v>0.14393072607529067</v>
      </c>
      <c r="AJ1273" s="72">
        <f>(AV1273-Driver!$K$179)/(Driver!$L$179-Driver!$K$179)</f>
        <v>0.56401579244218825</v>
      </c>
      <c r="AK1273" s="72">
        <f>(AW1273-Driver!$K$180)/(Driver!$L$180-Driver!$K$180)</f>
        <v>0.89985447961350618</v>
      </c>
      <c r="AL1273" s="72">
        <f>(AX1273-Driver!$K$181)/(Driver!$L$181-Driver!$K$181)</f>
        <v>1</v>
      </c>
      <c r="AM1273" s="72">
        <f>(AY1273-Driver!$K$182)/(Driver!$L$182-Driver!$K$182)</f>
        <v>0.13505288458031886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89.803938722956318</v>
      </c>
      <c r="AX1273" s="70">
        <f t="shared" si="728"/>
        <v>10</v>
      </c>
      <c r="AY1273" s="70">
        <f>IFERROR(Driver!$K$19/Data!BH1273/Data!BI1273*Data!BK1273*Data!BL1273,"")</f>
        <v>0.53737133650806301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197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49.25149536</v>
      </c>
      <c r="O5">
        <v>-122.94129940000001</v>
      </c>
      <c r="P5" s="198" t="s">
        <v>962</v>
      </c>
      <c r="Q5" s="198" t="s">
        <v>963</v>
      </c>
      <c r="R5" s="198" t="s">
        <v>964</v>
      </c>
      <c r="S5" s="198">
        <v>165</v>
      </c>
      <c r="T5" s="198">
        <v>2</v>
      </c>
      <c r="U5" s="198" t="s">
        <v>965</v>
      </c>
      <c r="V5">
        <v>20</v>
      </c>
      <c r="W5">
        <v>10</v>
      </c>
      <c r="X5">
        <v>30</v>
      </c>
      <c r="Y5">
        <v>25</v>
      </c>
      <c r="Z5">
        <v>15</v>
      </c>
      <c r="AA5" s="198"/>
      <c r="AB5" s="198"/>
      <c r="AC5" s="198" t="s">
        <v>966</v>
      </c>
      <c r="AD5" s="198">
        <v>5</v>
      </c>
      <c r="AE5">
        <v>10</v>
      </c>
      <c r="AF5">
        <v>45</v>
      </c>
      <c r="AG5">
        <v>30</v>
      </c>
      <c r="AH5">
        <v>10</v>
      </c>
      <c r="AI5" s="198"/>
      <c r="AJ5" s="198">
        <v>2</v>
      </c>
      <c r="AK5" s="198">
        <v>2</v>
      </c>
      <c r="AL5" s="198"/>
      <c r="AM5" s="198">
        <v>2</v>
      </c>
      <c r="AN5" s="198"/>
      <c r="AO5" s="198"/>
      <c r="AP5" s="198" t="s">
        <v>967</v>
      </c>
      <c r="AQ5" s="198" t="s">
        <v>968</v>
      </c>
      <c r="AR5" s="198" t="s">
        <v>969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970</v>
      </c>
      <c r="D7" s="25"/>
    </row>
    <row r="9" spans="1:46">
      <c r="E9" s="107" t="s">
        <v>971</v>
      </c>
    </row>
    <row r="10" spans="1:46">
      <c r="E10" s="12" t="s">
        <v>972</v>
      </c>
    </row>
    <row r="11" spans="1:46">
      <c r="E11" s="12"/>
    </row>
    <row r="12" spans="1:46">
      <c r="E12" s="64" t="s">
        <v>973</v>
      </c>
    </row>
    <row r="13" spans="1:46">
      <c r="E13" s="119" t="s">
        <v>974</v>
      </c>
      <c r="F13" s="217" t="str">
        <f>R5</f>
        <v>6' 1''</v>
      </c>
    </row>
    <row r="14" spans="1:46">
      <c r="E14" s="136" t="s">
        <v>975</v>
      </c>
      <c r="F14" s="88" t="str">
        <f>LEFT(F13,FIND("'",F13,1)-1)</f>
        <v>6</v>
      </c>
    </row>
    <row r="15" spans="1:46">
      <c r="E15" s="136" t="s">
        <v>976</v>
      </c>
      <c r="F15" s="88" t="str">
        <f>LEFT(RIGHT(F13,LEN(F13)-FIND(" ",F13,1)),LEN(F13)-5)</f>
        <v>1</v>
      </c>
    </row>
    <row r="16" spans="1:46">
      <c r="E16" s="136" t="s">
        <v>977</v>
      </c>
      <c r="F16" s="89">
        <f>(F14*12+F15)*2.54</f>
        <v>185.42000000000002</v>
      </c>
    </row>
    <row r="18" spans="5:11">
      <c r="G18" s="89" t="s">
        <v>978</v>
      </c>
      <c r="H18" s="89" t="s">
        <v>979</v>
      </c>
      <c r="I18" s="89" t="s">
        <v>980</v>
      </c>
      <c r="J18" s="89" t="s">
        <v>981</v>
      </c>
      <c r="K18" s="89" t="s">
        <v>982</v>
      </c>
    </row>
    <row r="19" spans="5:11">
      <c r="E19" s="89" t="s">
        <v>19</v>
      </c>
      <c r="F19" s="199">
        <f>S5</f>
        <v>165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0.65</v>
      </c>
    </row>
    <row r="21" spans="5:11">
      <c r="E21" s="64" t="s">
        <v>983</v>
      </c>
      <c r="J21" s="11"/>
    </row>
    <row r="22" spans="5:11">
      <c r="E22" s="89" t="s">
        <v>80</v>
      </c>
      <c r="F22" s="107">
        <f t="array" ref="F22:F26">TRANSPOSE(V5:Z5)</f>
        <v>20</v>
      </c>
      <c r="G22" s="57">
        <f t="shared" ref="G22:G27" si="0">IFERROR(F22/100,0%)</f>
        <v>0.2</v>
      </c>
    </row>
    <row r="23" spans="5:11">
      <c r="E23" s="56" t="s">
        <v>81</v>
      </c>
      <c r="F23" s="107">
        <v>10</v>
      </c>
      <c r="G23" s="57">
        <f t="shared" si="0"/>
        <v>0.1</v>
      </c>
      <c r="H23" s="42" t="s">
        <v>984</v>
      </c>
    </row>
    <row r="24" spans="5:11">
      <c r="E24" s="89" t="s">
        <v>82</v>
      </c>
      <c r="F24" s="107">
        <v>30</v>
      </c>
      <c r="G24" s="57">
        <f t="shared" si="0"/>
        <v>0.3</v>
      </c>
    </row>
    <row r="25" spans="5:11">
      <c r="E25" s="89" t="s">
        <v>83</v>
      </c>
      <c r="F25" s="107">
        <v>25</v>
      </c>
      <c r="G25" s="57">
        <f t="shared" si="0"/>
        <v>0.25</v>
      </c>
    </row>
    <row r="26" spans="5:11">
      <c r="E26" s="56" t="s">
        <v>84</v>
      </c>
      <c r="F26" s="107">
        <v>15</v>
      </c>
      <c r="G26" s="57">
        <f t="shared" si="0"/>
        <v>0.15</v>
      </c>
      <c r="H26" s="56" t="s">
        <v>985</v>
      </c>
    </row>
    <row r="27" spans="5:11">
      <c r="E27" s="58" t="s">
        <v>986</v>
      </c>
      <c r="F27" s="89">
        <f>SUM(F23:F25)</f>
        <v>65</v>
      </c>
      <c r="G27" s="57">
        <f t="shared" si="0"/>
        <v>0.65</v>
      </c>
    </row>
    <row r="29" spans="5:11">
      <c r="E29" s="64" t="s">
        <v>987</v>
      </c>
    </row>
    <row r="30" spans="5:11">
      <c r="F30" s="89" t="s">
        <v>988</v>
      </c>
      <c r="G30" s="89" t="s">
        <v>989</v>
      </c>
      <c r="H30" s="89" t="s">
        <v>990</v>
      </c>
    </row>
    <row r="31" spans="5:11">
      <c r="E31" s="89" t="s">
        <v>991</v>
      </c>
      <c r="F31" s="13">
        <f t="array" ref="F31:F35">TRANSPOSE(AD5:AH5)</f>
        <v>5</v>
      </c>
      <c r="G31" s="57">
        <f>IFERROR(F31/SUM($F$31:$F$34),0%)</f>
        <v>5.5555555555555552E-2</v>
      </c>
      <c r="H31" s="12">
        <v>1</v>
      </c>
    </row>
    <row r="32" spans="5:11">
      <c r="E32" s="89" t="s">
        <v>992</v>
      </c>
      <c r="F32" s="13">
        <v>10</v>
      </c>
      <c r="G32" s="57">
        <f>IFERROR(F32/SUM($F$31:$F$34),0%)</f>
        <v>0.1111111111111111</v>
      </c>
      <c r="H32" s="12">
        <v>2</v>
      </c>
    </row>
    <row r="33" spans="2:11">
      <c r="E33" s="89" t="s">
        <v>993</v>
      </c>
      <c r="F33" s="13">
        <v>45</v>
      </c>
      <c r="G33" s="57">
        <f>IFERROR(F33/SUM($F$31:$F$34),0%)</f>
        <v>0.5</v>
      </c>
      <c r="H33" s="12">
        <v>3</v>
      </c>
    </row>
    <row r="34" spans="2:11">
      <c r="E34" s="89" t="s">
        <v>994</v>
      </c>
      <c r="F34" s="13">
        <v>30</v>
      </c>
      <c r="G34" s="57">
        <f>IFERROR(F34/SUM($F$31:$F$34),0%)</f>
        <v>0.33333333333333331</v>
      </c>
      <c r="H34" s="12">
        <v>5</v>
      </c>
      <c r="I34" s="58" t="s">
        <v>995</v>
      </c>
    </row>
    <row r="35" spans="2:11">
      <c r="E35" s="170" t="s">
        <v>996</v>
      </c>
      <c r="F35" s="170">
        <v>10</v>
      </c>
      <c r="H35" s="170"/>
    </row>
    <row r="37" spans="2:11">
      <c r="F37" s="89" t="s">
        <v>997</v>
      </c>
      <c r="G37" s="89" t="s">
        <v>998</v>
      </c>
      <c r="H37" s="89" t="s">
        <v>979</v>
      </c>
      <c r="I37" s="89" t="s">
        <v>980</v>
      </c>
      <c r="J37" s="89" t="s">
        <v>981</v>
      </c>
      <c r="K37" s="89" t="s">
        <v>982</v>
      </c>
    </row>
    <row r="38" spans="2:11">
      <c r="E38" s="89" t="s">
        <v>987</v>
      </c>
      <c r="F38" s="11">
        <f>SUMPRODUCT(G31:G34,H31:H34)</f>
        <v>3.4444444444444442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0.61111111111111105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999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1000</v>
      </c>
    </row>
    <row r="43" spans="2:11">
      <c r="E43" s="89" t="s">
        <v>1001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1002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1003</v>
      </c>
    </row>
    <row r="49" spans="2:13" ht="14.4" customHeight="1">
      <c r="E49" s="148" t="s">
        <v>1004</v>
      </c>
      <c r="F49" s="89" t="s">
        <v>1005</v>
      </c>
      <c r="G49" s="89" t="s">
        <v>1006</v>
      </c>
      <c r="H49" s="89" t="s">
        <v>1007</v>
      </c>
    </row>
    <row r="50" spans="2:13" ht="14.4" customHeight="1">
      <c r="E50" s="81" t="s">
        <v>70</v>
      </c>
      <c r="F50" s="89" t="s">
        <v>1008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1008</v>
      </c>
      <c r="G51" s="89" t="s">
        <v>1009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1010</v>
      </c>
      <c r="F53" s="89" t="s">
        <v>1011</v>
      </c>
      <c r="G53" s="89" t="s">
        <v>1012</v>
      </c>
      <c r="H53" s="89" t="s">
        <v>1013</v>
      </c>
      <c r="I53" s="89" t="s">
        <v>1014</v>
      </c>
    </row>
    <row r="54" spans="2:13" ht="14.4" customHeight="1">
      <c r="E54" s="81" t="s">
        <v>1015</v>
      </c>
      <c r="F54" s="65">
        <f>$F$16*(1+H54)</f>
        <v>174.29480000000001</v>
      </c>
      <c r="G54" s="65">
        <f>$F$16*(1+I54)</f>
        <v>189.12840000000003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95</v>
      </c>
      <c r="G55" s="89">
        <f>INDEX(I$95:I$100,MATCH(TRUE,$K$95:$K$100,0))</f>
        <v>105</v>
      </c>
    </row>
    <row r="56" spans="2:13" ht="14.4" customHeight="1">
      <c r="E56" s="81" t="s">
        <v>134</v>
      </c>
      <c r="F56" s="89">
        <f>IF(G43,$F$128,0)</f>
        <v>0</v>
      </c>
      <c r="G56" s="89" t="s">
        <v>1016</v>
      </c>
    </row>
    <row r="57" spans="2:13" ht="14.4" customHeight="1">
      <c r="E57" s="81"/>
    </row>
    <row r="58" spans="2:13" s="48" customFormat="1" ht="14.4" customHeight="1">
      <c r="C58" s="51" t="s">
        <v>1015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1017</v>
      </c>
      <c r="F60" s="219" t="s">
        <v>1018</v>
      </c>
      <c r="G60" s="219" t="s">
        <v>1019</v>
      </c>
      <c r="H60" s="219" t="s">
        <v>998</v>
      </c>
      <c r="I60" s="219" t="s">
        <v>979</v>
      </c>
      <c r="J60" s="219" t="s">
        <v>1020</v>
      </c>
      <c r="K60" s="219" t="s">
        <v>1021</v>
      </c>
      <c r="L60" s="219" t="s">
        <v>1022</v>
      </c>
      <c r="M60" s="219" t="s">
        <v>1023</v>
      </c>
    </row>
    <row r="61" spans="2:13" ht="14.4" customHeight="1">
      <c r="B61" s="81"/>
      <c r="E61" s="89" t="s">
        <v>1024</v>
      </c>
      <c r="F61" s="89" t="s">
        <v>1025</v>
      </c>
      <c r="G61" s="89" t="s">
        <v>1026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1027</v>
      </c>
      <c r="F62" s="89">
        <v>137</v>
      </c>
      <c r="G62" s="89" t="s">
        <v>1028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1029</v>
      </c>
      <c r="F63" s="89">
        <v>142</v>
      </c>
      <c r="G63" s="89" t="s">
        <v>1030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1031</v>
      </c>
      <c r="F64" s="89">
        <v>147</v>
      </c>
      <c r="G64" s="89" t="s">
        <v>1032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1033</v>
      </c>
      <c r="F65" s="89">
        <v>152</v>
      </c>
      <c r="G65" s="89" t="s">
        <v>1034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1035</v>
      </c>
      <c r="F66" s="89">
        <v>158</v>
      </c>
      <c r="G66" s="89" t="s">
        <v>1036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1037</v>
      </c>
      <c r="F67" s="89">
        <v>163</v>
      </c>
      <c r="G67" s="89" t="s">
        <v>1038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1039</v>
      </c>
      <c r="F68" s="89">
        <v>168</v>
      </c>
      <c r="G68" s="89" t="s">
        <v>1040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1041</v>
      </c>
      <c r="F69" s="89">
        <v>173</v>
      </c>
      <c r="G69" s="89" t="s">
        <v>1042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1043</v>
      </c>
      <c r="F70" s="89">
        <v>178</v>
      </c>
      <c r="G70" s="89" t="s">
        <v>1044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1045</v>
      </c>
      <c r="F71" s="89">
        <v>183</v>
      </c>
      <c r="G71" s="89" t="s">
        <v>1046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1047</v>
      </c>
      <c r="F72" s="89">
        <v>188</v>
      </c>
      <c r="G72" s="89" t="s">
        <v>1048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1049</v>
      </c>
      <c r="F73" s="89">
        <v>193</v>
      </c>
      <c r="G73" s="89" t="s">
        <v>1050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1051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1052</v>
      </c>
      <c r="H76" s="53"/>
      <c r="L76" s="57"/>
      <c r="M76" s="57"/>
    </row>
    <row r="77" spans="2:13" ht="14.4" customHeight="1">
      <c r="B77" s="81"/>
      <c r="E77" s="53" t="s">
        <v>1053</v>
      </c>
      <c r="F77" s="53" t="s">
        <v>1054</v>
      </c>
      <c r="G77" s="84" t="s">
        <v>998</v>
      </c>
      <c r="H77" s="84" t="s">
        <v>979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1055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1005</v>
      </c>
      <c r="F87" s="164" t="s">
        <v>1056</v>
      </c>
      <c r="G87" s="89" t="s">
        <v>998</v>
      </c>
      <c r="H87" s="89" t="s">
        <v>979</v>
      </c>
      <c r="L87" s="57"/>
      <c r="M87" s="57"/>
    </row>
    <row r="88" spans="2:13" ht="14.4" customHeight="1">
      <c r="B88" s="81"/>
      <c r="E88" s="168" t="s">
        <v>80</v>
      </c>
      <c r="F88" s="168" t="s">
        <v>1057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1058</v>
      </c>
      <c r="F89" s="168" t="s">
        <v>1059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1060</v>
      </c>
      <c r="F90" s="168" t="s">
        <v>1061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1062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1063</v>
      </c>
      <c r="F92" s="168" t="s">
        <v>1064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1065</v>
      </c>
      <c r="F94" s="89" t="s">
        <v>1066</v>
      </c>
      <c r="G94" s="89" t="s">
        <v>1067</v>
      </c>
      <c r="H94" s="89" t="s">
        <v>998</v>
      </c>
      <c r="I94" s="89" t="s">
        <v>979</v>
      </c>
      <c r="J94" s="89" t="s">
        <v>1068</v>
      </c>
      <c r="K94" s="89" t="s">
        <v>1069</v>
      </c>
      <c r="L94" s="89" t="s">
        <v>1070</v>
      </c>
      <c r="M94" s="57" t="s">
        <v>1071</v>
      </c>
    </row>
    <row r="95" spans="2:13" ht="14.4" customHeight="1">
      <c r="B95" s="81"/>
      <c r="E95" s="89" t="s">
        <v>1072</v>
      </c>
      <c r="F95" s="89" t="s">
        <v>1073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986</v>
      </c>
      <c r="F96" s="89" t="s">
        <v>1073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986</v>
      </c>
      <c r="F97" s="89" t="s">
        <v>1073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1073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1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1073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4" customHeight="1">
      <c r="B100" s="81"/>
      <c r="E100" s="89" t="s">
        <v>83</v>
      </c>
      <c r="F100" s="89" t="s">
        <v>1073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1074</v>
      </c>
      <c r="L102" s="57"/>
      <c r="M102" s="57"/>
    </row>
    <row r="103" spans="2:13" ht="14.4" customHeight="1">
      <c r="B103" s="81"/>
      <c r="E103" s="89" t="s">
        <v>1075</v>
      </c>
      <c r="L103" s="57"/>
      <c r="M103" s="57"/>
    </row>
    <row r="104" spans="2:13" ht="14.4" customHeight="1">
      <c r="B104" s="81"/>
      <c r="E104" s="89" t="s">
        <v>1076</v>
      </c>
      <c r="L104" s="57"/>
      <c r="M104" s="57"/>
    </row>
    <row r="105" spans="2:13" ht="14.4" customHeight="1">
      <c r="B105" s="81"/>
      <c r="E105" s="89" t="s">
        <v>1077</v>
      </c>
      <c r="L105" s="57"/>
      <c r="M105" s="57"/>
    </row>
    <row r="106" spans="2:13" ht="14.4" customHeight="1">
      <c r="B106" s="81"/>
      <c r="E106" s="89" t="s">
        <v>1078</v>
      </c>
      <c r="L106" s="57"/>
      <c r="M106" s="57"/>
    </row>
    <row r="107" spans="2:13" ht="14.4" customHeight="1">
      <c r="B107" s="81"/>
      <c r="E107" s="89" t="s">
        <v>1079</v>
      </c>
      <c r="L107" s="57"/>
      <c r="M107" s="57"/>
    </row>
    <row r="108" spans="2:13" ht="14.4" customHeight="1">
      <c r="B108" s="81"/>
      <c r="E108" s="89" t="s">
        <v>1080</v>
      </c>
      <c r="L108" s="57"/>
      <c r="M108" s="57"/>
    </row>
    <row r="109" spans="2:13" ht="14.4" customHeight="1">
      <c r="B109" s="81"/>
      <c r="E109" s="89" t="s">
        <v>1081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1082</v>
      </c>
      <c r="L116" s="89" t="s">
        <v>143</v>
      </c>
    </row>
    <row r="117" spans="2:16" ht="14.4" customHeight="1">
      <c r="B117" s="81"/>
      <c r="F117" s="89" t="s">
        <v>1083</v>
      </c>
      <c r="J117" s="89" t="s">
        <v>979</v>
      </c>
      <c r="L117" s="89" t="s">
        <v>1083</v>
      </c>
      <c r="P117" s="89" t="s">
        <v>979</v>
      </c>
    </row>
    <row r="118" spans="2:16" ht="14.4" customHeight="1">
      <c r="B118" s="81"/>
      <c r="E118" s="106" t="s">
        <v>1084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1085</v>
      </c>
      <c r="F128" s="41">
        <v>30</v>
      </c>
      <c r="G128" s="58" t="s">
        <v>1086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1087</v>
      </c>
    </row>
    <row r="132" spans="2:5" s="48" customFormat="1" ht="14.4" customHeight="1">
      <c r="D132" s="49" t="s">
        <v>1088</v>
      </c>
      <c r="E132" s="49"/>
    </row>
    <row r="133" spans="2:5" ht="14.4" customHeight="1">
      <c r="E133" s="81"/>
    </row>
    <row r="134" spans="2:5">
      <c r="E134" s="64" t="s">
        <v>1089</v>
      </c>
    </row>
    <row r="135" spans="2:5">
      <c r="E135" s="89" t="s">
        <v>1090</v>
      </c>
    </row>
    <row r="136" spans="2:5">
      <c r="E136" s="89" t="s">
        <v>1091</v>
      </c>
    </row>
    <row r="137" spans="2:5">
      <c r="E137" s="89" t="s">
        <v>1092</v>
      </c>
    </row>
    <row r="138" spans="2:5">
      <c r="E138" s="89" t="s">
        <v>1093</v>
      </c>
    </row>
    <row r="139" spans="2:5">
      <c r="E139" s="89" t="s">
        <v>1094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1095</v>
      </c>
    </row>
    <row r="144" spans="2:5">
      <c r="E144" s="89" t="s">
        <v>1096</v>
      </c>
    </row>
    <row r="145" spans="5:10" ht="14.4" customHeight="1">
      <c r="E145" s="81"/>
    </row>
    <row r="146" spans="5:10">
      <c r="E146" s="47" t="s">
        <v>1088</v>
      </c>
    </row>
    <row r="147" spans="5:10">
      <c r="E147" s="89" t="s">
        <v>1097</v>
      </c>
    </row>
    <row r="148" spans="5:10">
      <c r="E148" s="89" t="s">
        <v>1098</v>
      </c>
    </row>
    <row r="149" spans="5:10">
      <c r="E149" s="89" t="s">
        <v>1099</v>
      </c>
    </row>
    <row r="150" spans="5:10" ht="14.4" customHeight="1">
      <c r="E150" s="81"/>
    </row>
    <row r="151" spans="5:10" ht="14.4" customHeight="1">
      <c r="E151" s="68" t="s">
        <v>1100</v>
      </c>
    </row>
    <row r="152" spans="5:10" ht="14.4" customHeight="1">
      <c r="E152" s="69" t="s">
        <v>1101</v>
      </c>
    </row>
    <row r="153" spans="5:10" ht="14.4" customHeight="1">
      <c r="E153" s="69" t="s">
        <v>1102</v>
      </c>
    </row>
    <row r="154" spans="5:10" ht="14.4" customHeight="1">
      <c r="E154" s="81" t="s">
        <v>1103</v>
      </c>
    </row>
    <row r="155" spans="5:10" ht="14.4" customHeight="1">
      <c r="E155" s="81" t="s">
        <v>1104</v>
      </c>
    </row>
    <row r="156" spans="5:10" ht="14.4" customHeight="1">
      <c r="E156" s="81"/>
    </row>
    <row r="157" spans="5:10" ht="14.4" customHeight="1">
      <c r="E157" s="81"/>
      <c r="F157" s="58" t="s">
        <v>1105</v>
      </c>
      <c r="J157" s="58" t="s">
        <v>1106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1107</v>
      </c>
      <c r="J159" s="89" t="s">
        <v>1108</v>
      </c>
    </row>
    <row r="160" spans="5:10">
      <c r="E160" s="89" t="s">
        <v>13</v>
      </c>
      <c r="F160" s="89" t="s">
        <v>1109</v>
      </c>
      <c r="J160" s="89" t="s">
        <v>1109</v>
      </c>
    </row>
    <row r="161" spans="4:14">
      <c r="E161" s="136" t="s">
        <v>19</v>
      </c>
      <c r="F161" s="89" t="s">
        <v>1110</v>
      </c>
      <c r="J161" s="89" t="s">
        <v>1111</v>
      </c>
    </row>
    <row r="162" spans="4:14">
      <c r="E162" s="136" t="s">
        <v>22</v>
      </c>
      <c r="F162" s="89" t="s">
        <v>1112</v>
      </c>
      <c r="J162" s="89" t="s">
        <v>1113</v>
      </c>
    </row>
    <row r="163" spans="4:14">
      <c r="E163" s="136" t="s">
        <v>25</v>
      </c>
      <c r="F163" s="89" t="s">
        <v>1114</v>
      </c>
      <c r="J163" s="89" t="s">
        <v>1115</v>
      </c>
    </row>
    <row r="164" spans="4:14" ht="14.4" customHeight="1">
      <c r="E164" s="55" t="s">
        <v>128</v>
      </c>
    </row>
    <row r="165" spans="4:14">
      <c r="E165" s="89" t="s">
        <v>1116</v>
      </c>
      <c r="F165" s="89" t="s">
        <v>1117</v>
      </c>
      <c r="J165" s="89" t="s">
        <v>1118</v>
      </c>
    </row>
    <row r="166" spans="4:14">
      <c r="E166" s="89" t="s">
        <v>140</v>
      </c>
      <c r="F166" s="89" t="s">
        <v>1119</v>
      </c>
      <c r="J166" s="89" t="s">
        <v>1120</v>
      </c>
    </row>
    <row r="167" spans="4:14">
      <c r="E167" s="64" t="s">
        <v>63</v>
      </c>
    </row>
    <row r="168" spans="4:14">
      <c r="E168" s="45" t="s">
        <v>80</v>
      </c>
      <c r="F168" s="89" t="s">
        <v>1121</v>
      </c>
      <c r="J168" s="89" t="s">
        <v>1122</v>
      </c>
    </row>
    <row r="169" spans="4:14">
      <c r="E169" s="45" t="s">
        <v>81</v>
      </c>
      <c r="F169" s="89" t="s">
        <v>1123</v>
      </c>
      <c r="J169" s="89" t="s">
        <v>1124</v>
      </c>
    </row>
    <row r="170" spans="4:14">
      <c r="E170" s="45" t="s">
        <v>82</v>
      </c>
      <c r="F170" s="89" t="s">
        <v>1125</v>
      </c>
      <c r="J170" s="89" t="s">
        <v>1126</v>
      </c>
    </row>
    <row r="171" spans="4:14">
      <c r="E171" s="45" t="s">
        <v>83</v>
      </c>
      <c r="F171" s="89" t="s">
        <v>1127</v>
      </c>
      <c r="J171" s="89" t="s">
        <v>1128</v>
      </c>
    </row>
    <row r="172" spans="4:14">
      <c r="E172" s="45" t="s">
        <v>84</v>
      </c>
      <c r="F172" s="89" t="s">
        <v>1129</v>
      </c>
      <c r="J172" s="89" t="s">
        <v>1130</v>
      </c>
    </row>
    <row r="173" spans="4:14" ht="14.4" customHeight="1">
      <c r="J173" s="54"/>
    </row>
    <row r="174" spans="4:14" s="48" customFormat="1" ht="14.4" customHeight="1">
      <c r="D174" s="51" t="s">
        <v>1131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1132</v>
      </c>
      <c r="G176" s="53"/>
      <c r="H176" s="53"/>
      <c r="I176" s="54"/>
      <c r="J176" s="75"/>
      <c r="K176" s="53" t="s">
        <v>1133</v>
      </c>
      <c r="L176" s="53"/>
      <c r="M176" s="53"/>
      <c r="N176" s="53"/>
    </row>
    <row r="177" spans="5:20" ht="14.4" customHeight="1">
      <c r="E177" s="52" t="s">
        <v>1065</v>
      </c>
      <c r="F177" s="53" t="s">
        <v>1001</v>
      </c>
      <c r="G177" s="53" t="s">
        <v>998</v>
      </c>
      <c r="H177" s="53" t="s">
        <v>979</v>
      </c>
      <c r="I177" s="84" t="s">
        <v>1134</v>
      </c>
      <c r="J177" s="75" t="s">
        <v>1135</v>
      </c>
      <c r="K177" s="53" t="s">
        <v>998</v>
      </c>
      <c r="L177" s="53" t="s">
        <v>979</v>
      </c>
      <c r="M177" s="53" t="s">
        <v>1136</v>
      </c>
      <c r="N177" s="53" t="s">
        <v>1137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0.30555555555555552</v>
      </c>
      <c r="G179" s="57">
        <f>I39*I38</f>
        <v>0</v>
      </c>
      <c r="H179" s="57">
        <f>J38*J39</f>
        <v>1</v>
      </c>
      <c r="I179" s="57">
        <f>F179/H179</f>
        <v>0.30555555555555552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2.2162634272519171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2.2162634272519171</v>
      </c>
      <c r="L180" s="65">
        <v>99.551640735507277</v>
      </c>
      <c r="P180" s="11">
        <f>MAX(Data!AV9:AV1273)</f>
        <v>21.047008547008549</v>
      </c>
      <c r="Q180" s="11">
        <f>MAX(Data!AW9:AW1273)</f>
        <v>99.551640735507277</v>
      </c>
      <c r="R180" s="11">
        <f>MAX(Data!AX9:AX1273)</f>
        <v>10</v>
      </c>
      <c r="S180" s="11">
        <f>MAX(Data!AY9:AY1273)</f>
        <v>3.9789697064076903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0.3972222222222222</v>
      </c>
      <c r="G181" s="57">
        <f>I38*I19</f>
        <v>0</v>
      </c>
      <c r="H181" s="57">
        <f>J38*J19</f>
        <v>1</v>
      </c>
      <c r="I181" s="57">
        <f>F181/H181</f>
        <v>0.3972222222222222</v>
      </c>
      <c r="J181" s="76">
        <f>K19</f>
        <v>0.65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9.6111111111111119E-2</v>
      </c>
      <c r="G182" s="57">
        <v>0</v>
      </c>
      <c r="H182" s="57">
        <v>1</v>
      </c>
      <c r="I182" s="57">
        <f>F182/H182</f>
        <v>9.6111111111111119E-2</v>
      </c>
      <c r="J182" s="76">
        <f>I182</f>
        <v>9.6111111111111119E-2</v>
      </c>
      <c r="K182" s="65">
        <v>0</v>
      </c>
      <c r="L182" s="65">
        <v>3.9789697064076903</v>
      </c>
      <c r="P182" s="11">
        <f>_xlfn.PERCENTILE.EXC(Data!AV12:AV1276,0.05)</f>
        <v>0.72751322751322756</v>
      </c>
      <c r="Q182" s="11">
        <f>_xlfn.PERCENTILE.EXC(Data!AW12:AW1276,0.05)</f>
        <v>12.400584084797451</v>
      </c>
      <c r="R182" s="11">
        <f>_xlfn.PERCENTILE.EXC(Data!AX12:AX1276,0.05)</f>
        <v>2.056346044393853</v>
      </c>
      <c r="S182" s="11">
        <f>_xlfn.PERCENTILE.EXC(Data!AY12:AY1276,0.05)</f>
        <v>0.13314806586486413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0.30555555555555552</v>
      </c>
      <c r="G183" s="57">
        <f>I40*I38</f>
        <v>0</v>
      </c>
      <c r="H183" s="57">
        <f>J40*J38</f>
        <v>1</v>
      </c>
      <c r="I183" s="57">
        <f>F183/H183</f>
        <v>0.30555555555555552</v>
      </c>
      <c r="J183" s="76">
        <f>I183</f>
        <v>0.30555555555555552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61.85847943473555</v>
      </c>
      <c r="R183" s="11">
        <f>_xlfn.PERCENTILE.EXC(Data!AX12:AX1276,0.95)</f>
        <v>7.4294251565167899</v>
      </c>
      <c r="S183" s="11">
        <f>_xlfn.PERCENTILE.EXC(Data!AY12:AY1276,0.95)</f>
        <v>0.97658320464001169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1116</v>
      </c>
      <c r="F185" s="88" t="s">
        <v>1138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0.2</v>
      </c>
      <c r="G188" s="57">
        <v>0</v>
      </c>
      <c r="H188" s="57">
        <v>1</v>
      </c>
      <c r="I188" s="46">
        <f>F188/H188</f>
        <v>0.2</v>
      </c>
      <c r="J188" s="74">
        <f>I188</f>
        <v>0.2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0.1</v>
      </c>
      <c r="G189" s="57">
        <v>0</v>
      </c>
      <c r="H189" s="57">
        <v>1</v>
      </c>
      <c r="I189" s="46">
        <f>F189/H189</f>
        <v>0.1</v>
      </c>
      <c r="J189" s="74">
        <f>I189</f>
        <v>0.1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0.3</v>
      </c>
      <c r="G190" s="57">
        <v>0</v>
      </c>
      <c r="H190" s="57">
        <v>1</v>
      </c>
      <c r="I190" s="46">
        <f>F190/H190</f>
        <v>0.3</v>
      </c>
      <c r="J190" s="74">
        <f>I190</f>
        <v>0.3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0.25</v>
      </c>
      <c r="G191" s="57">
        <v>0</v>
      </c>
      <c r="H191" s="57">
        <v>1</v>
      </c>
      <c r="I191" s="46">
        <f>F191/H191</f>
        <v>0.25</v>
      </c>
      <c r="J191" s="74">
        <f>I191</f>
        <v>0.25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0.15</v>
      </c>
      <c r="G192" s="57">
        <v>0</v>
      </c>
      <c r="H192" s="57">
        <v>1</v>
      </c>
      <c r="I192" s="46">
        <f>F192/H192</f>
        <v>0.15</v>
      </c>
      <c r="J192" s="74">
        <f>I192</f>
        <v>0.15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1139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1140</v>
      </c>
      <c r="F198" s="89" t="s">
        <v>998</v>
      </c>
      <c r="G198" s="89" t="s">
        <v>979</v>
      </c>
      <c r="H198" s="89" t="s">
        <v>1141</v>
      </c>
      <c r="I198" s="89" t="s">
        <v>979</v>
      </c>
      <c r="K198" s="89" t="s">
        <v>1142</v>
      </c>
    </row>
    <row r="199" spans="4:11">
      <c r="D199" s="106"/>
      <c r="E199" s="64" t="s">
        <v>1133</v>
      </c>
      <c r="K199" s="89" t="s">
        <v>1143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1144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1010</v>
      </c>
    </row>
    <row r="213" spans="2:37" s="26" customFormat="1" ht="14.4" customHeight="1">
      <c r="B213" s="21" t="s">
        <v>1145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1146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1147</v>
      </c>
      <c r="AI215" s="34" t="s">
        <v>1148</v>
      </c>
      <c r="AJ215" s="34" t="s">
        <v>1149</v>
      </c>
      <c r="AK215" s="35" t="s">
        <v>1150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1151</v>
      </c>
      <c r="G221" s="9" t="s">
        <v>1152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1151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1151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1151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1151</v>
      </c>
      <c r="G225" s="9" t="s">
        <v>1153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1151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1151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1151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1151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1151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1151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1154</v>
      </c>
      <c r="S397" s="9" t="s">
        <v>1154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1154</v>
      </c>
      <c r="S399" s="9" t="s">
        <v>1154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1155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1156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1154</v>
      </c>
      <c r="S628" s="9" t="s">
        <v>1154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1157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1154</v>
      </c>
      <c r="S675" s="9" t="s">
        <v>1154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1154</v>
      </c>
      <c r="S810" s="9" t="s">
        <v>1154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1158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1154</v>
      </c>
      <c r="S875" s="9" t="s">
        <v>1154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1159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1159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1159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1159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1159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1159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1159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1159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1159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1159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1159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1159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1159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1159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1159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1159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1159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1159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1159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1159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1159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1159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1159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1159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1159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1159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1159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1159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1159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1159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1159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1159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1159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1159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1159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1159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1159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1159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1159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1159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1159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1159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1159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1159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1159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1159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1159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1159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1159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1159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1159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1159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1159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1159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1159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1159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1159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1159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1159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1159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1159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1159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1159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1159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1159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1159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1159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1159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1159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1159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1159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1159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1159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1159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1159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1159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1159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1159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1159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1159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1159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1159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1159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1159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1159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1159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1159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1159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1159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1159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1159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1159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1159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1160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1154</v>
      </c>
      <c r="S1229" s="9" t="s">
        <v>1154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1154</v>
      </c>
      <c r="S1289" s="9" t="s">
        <v>1154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1154</v>
      </c>
      <c r="S1305" s="9" t="s">
        <v>1154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1154</v>
      </c>
      <c r="S1306" s="9" t="s">
        <v>1154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1154</v>
      </c>
      <c r="S1307" s="9" t="s">
        <v>1154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1154</v>
      </c>
      <c r="S1325" s="9" t="s">
        <v>1154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1154</v>
      </c>
      <c r="S1326" s="9" t="s">
        <v>1154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1161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1162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1163</v>
      </c>
      <c r="AG1" t="s">
        <v>1164</v>
      </c>
      <c r="AH1" t="s">
        <v>1165</v>
      </c>
      <c r="AI1" t="s">
        <v>1166</v>
      </c>
      <c r="AJ1" t="s">
        <v>1167</v>
      </c>
      <c r="AK1" t="s">
        <v>1168</v>
      </c>
      <c r="AL1" t="s">
        <v>1169</v>
      </c>
      <c r="AM1" t="s">
        <v>1170</v>
      </c>
      <c r="AN1" t="s">
        <v>1171</v>
      </c>
      <c r="AO1" t="s">
        <v>1172</v>
      </c>
      <c r="AP1" t="s">
        <v>1173</v>
      </c>
      <c r="AQ1" t="s">
        <v>1174</v>
      </c>
      <c r="AR1" t="s">
        <v>1175</v>
      </c>
      <c r="AS1" s="226" t="s">
        <v>1176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1177</v>
      </c>
      <c r="AH2" t="s">
        <v>1178</v>
      </c>
      <c r="AI2" s="245">
        <v>319.99</v>
      </c>
      <c r="AJ2" t="s">
        <v>1179</v>
      </c>
      <c r="AK2" t="s">
        <v>1177</v>
      </c>
      <c r="AL2" t="s">
        <v>1180</v>
      </c>
      <c r="AM2" s="245">
        <v>319.99</v>
      </c>
      <c r="AN2" t="s">
        <v>1181</v>
      </c>
      <c r="AO2" t="s">
        <v>1177</v>
      </c>
      <c r="AP2" t="s">
        <v>1182</v>
      </c>
      <c r="AQ2" s="245">
        <v>335.99</v>
      </c>
      <c r="AR2" t="s">
        <v>1183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1177</v>
      </c>
      <c r="AH3" t="s">
        <v>1184</v>
      </c>
      <c r="AI3" s="245">
        <v>349.99</v>
      </c>
      <c r="AJ3" t="s">
        <v>1185</v>
      </c>
      <c r="AK3" t="s">
        <v>1186</v>
      </c>
      <c r="AL3" t="s">
        <v>1180</v>
      </c>
      <c r="AM3" s="245">
        <v>399</v>
      </c>
      <c r="AN3" t="s">
        <v>1187</v>
      </c>
      <c r="AO3" t="s">
        <v>1177</v>
      </c>
      <c r="AP3" t="s">
        <v>1178</v>
      </c>
      <c r="AQ3" s="245">
        <v>399.99</v>
      </c>
      <c r="AR3" t="s">
        <v>1188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1189</v>
      </c>
      <c r="AH4" t="s">
        <v>1190</v>
      </c>
      <c r="AI4" s="245">
        <v>659.95</v>
      </c>
      <c r="AJ4" t="s">
        <v>1191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1157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1192</v>
      </c>
      <c r="AH5" t="s">
        <v>1193</v>
      </c>
      <c r="AI5" s="245">
        <v>1198.6300000000001</v>
      </c>
      <c r="AJ5" t="s">
        <v>1194</v>
      </c>
      <c r="AK5" t="s">
        <v>1195</v>
      </c>
      <c r="AL5" t="s">
        <v>1190</v>
      </c>
      <c r="AM5" s="245">
        <v>1404.95</v>
      </c>
      <c r="AN5" t="s">
        <v>1196</v>
      </c>
      <c r="AO5" t="s">
        <v>1197</v>
      </c>
      <c r="AP5" t="s">
        <v>1184</v>
      </c>
      <c r="AQ5" s="245">
        <v>349.99</v>
      </c>
      <c r="AR5" t="s">
        <v>1198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1199</v>
      </c>
      <c r="AH6" t="s">
        <v>1193</v>
      </c>
      <c r="AI6" s="245">
        <v>450.88</v>
      </c>
      <c r="AJ6" t="s">
        <v>1200</v>
      </c>
      <c r="AK6" t="s">
        <v>1199</v>
      </c>
      <c r="AL6" t="s">
        <v>1190</v>
      </c>
      <c r="AM6" s="245">
        <v>499.95</v>
      </c>
      <c r="AN6" t="s">
        <v>1201</v>
      </c>
      <c r="AO6" t="s">
        <v>1202</v>
      </c>
      <c r="AP6" t="s">
        <v>1203</v>
      </c>
      <c r="AQ6" s="245">
        <v>521.29</v>
      </c>
      <c r="AR6" t="s">
        <v>1204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1158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1205</v>
      </c>
      <c r="AH7" t="s">
        <v>1206</v>
      </c>
      <c r="AI7" s="245">
        <v>590</v>
      </c>
      <c r="AJ7" t="s">
        <v>1207</v>
      </c>
      <c r="AK7" t="s">
        <v>1208</v>
      </c>
      <c r="AL7" t="s">
        <v>1203</v>
      </c>
      <c r="AM7" s="245">
        <v>641.59</v>
      </c>
      <c r="AN7" t="s">
        <v>1209</v>
      </c>
      <c r="AO7" t="s">
        <v>1205</v>
      </c>
      <c r="AP7" t="s">
        <v>1210</v>
      </c>
      <c r="AQ7" s="245">
        <v>669.99</v>
      </c>
      <c r="AR7" t="s">
        <v>1211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1212</v>
      </c>
      <c r="AH8" t="s">
        <v>1190</v>
      </c>
      <c r="AI8" s="245">
        <v>564.95000000000005</v>
      </c>
      <c r="AJ8" t="s">
        <v>1213</v>
      </c>
      <c r="AK8" t="s">
        <v>1214</v>
      </c>
      <c r="AL8" t="s">
        <v>1180</v>
      </c>
      <c r="AM8" s="245">
        <v>599</v>
      </c>
      <c r="AN8" t="s">
        <v>1215</v>
      </c>
      <c r="AO8" t="s">
        <v>1216</v>
      </c>
      <c r="AP8" t="s">
        <v>1217</v>
      </c>
      <c r="AQ8" s="245">
        <v>639.95000000000005</v>
      </c>
      <c r="AR8" t="s">
        <v>1218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1219</v>
      </c>
      <c r="AH9" t="s">
        <v>1220</v>
      </c>
      <c r="AI9" s="245">
        <v>469.99</v>
      </c>
      <c r="AJ9" t="s">
        <v>1221</v>
      </c>
      <c r="AK9" t="s">
        <v>1222</v>
      </c>
      <c r="AL9" t="s">
        <v>1223</v>
      </c>
      <c r="AM9" s="245">
        <v>479.99</v>
      </c>
      <c r="AN9" t="s">
        <v>1224</v>
      </c>
      <c r="AO9" t="s">
        <v>1222</v>
      </c>
      <c r="AP9" t="s">
        <v>1225</v>
      </c>
      <c r="AQ9" s="245">
        <v>479.99</v>
      </c>
      <c r="AR9" t="s">
        <v>1226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1227</v>
      </c>
      <c r="AH10" t="s">
        <v>1228</v>
      </c>
      <c r="AI10" s="245">
        <v>479.99</v>
      </c>
      <c r="AJ10" t="s">
        <v>1229</v>
      </c>
      <c r="AK10" t="s">
        <v>1230</v>
      </c>
      <c r="AL10" t="s">
        <v>1231</v>
      </c>
      <c r="AM10" s="245">
        <v>539.95000000000005</v>
      </c>
      <c r="AN10" t="s">
        <v>1232</v>
      </c>
      <c r="AO10" t="s">
        <v>1227</v>
      </c>
      <c r="AP10" t="s">
        <v>1178</v>
      </c>
      <c r="AQ10" s="245">
        <v>575.95000000000005</v>
      </c>
      <c r="AR10" t="s">
        <v>1233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1234</v>
      </c>
      <c r="AH11" t="s">
        <v>1203</v>
      </c>
      <c r="AI11" s="245">
        <v>521.29</v>
      </c>
      <c r="AJ11" t="s">
        <v>1235</v>
      </c>
      <c r="AK11" t="s">
        <v>1236</v>
      </c>
      <c r="AL11" t="s">
        <v>1231</v>
      </c>
      <c r="AM11" s="245">
        <v>539.95000000000005</v>
      </c>
      <c r="AN11" t="s">
        <v>1237</v>
      </c>
      <c r="AO11" t="s">
        <v>1238</v>
      </c>
      <c r="AP11" t="s">
        <v>1239</v>
      </c>
      <c r="AQ11" s="245">
        <v>569.95000000000005</v>
      </c>
      <c r="AR11" t="s">
        <v>1240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1227</v>
      </c>
      <c r="AH12" t="s">
        <v>1241</v>
      </c>
      <c r="AI12" s="245">
        <v>429.99</v>
      </c>
      <c r="AJ12" t="s">
        <v>1242</v>
      </c>
      <c r="AK12" t="s">
        <v>1227</v>
      </c>
      <c r="AL12" t="s">
        <v>1243</v>
      </c>
      <c r="AM12" s="245">
        <v>599.96</v>
      </c>
      <c r="AN12" t="s">
        <v>1244</v>
      </c>
      <c r="AO12" t="s">
        <v>1227</v>
      </c>
      <c r="AP12" t="s">
        <v>1180</v>
      </c>
      <c r="AQ12" s="245">
        <v>599.99</v>
      </c>
      <c r="AR12" t="s">
        <v>1245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1246</v>
      </c>
      <c r="AH13" t="s">
        <v>1247</v>
      </c>
      <c r="AI13" s="245">
        <v>419.97</v>
      </c>
      <c r="AJ13" t="s">
        <v>1248</v>
      </c>
      <c r="AK13" t="s">
        <v>1249</v>
      </c>
      <c r="AL13" t="s">
        <v>1250</v>
      </c>
      <c r="AM13" s="245">
        <v>485.38</v>
      </c>
      <c r="AN13" t="s">
        <v>1251</v>
      </c>
      <c r="AO13" t="s">
        <v>1252</v>
      </c>
      <c r="AP13" t="s">
        <v>1223</v>
      </c>
      <c r="AQ13" s="245">
        <v>560</v>
      </c>
      <c r="AR13" t="s">
        <v>1253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1254</v>
      </c>
      <c r="AH14" t="s">
        <v>1255</v>
      </c>
      <c r="AI14" s="245">
        <v>317.95</v>
      </c>
      <c r="AJ14" t="s">
        <v>1256</v>
      </c>
      <c r="AK14" t="s">
        <v>1254</v>
      </c>
      <c r="AL14" t="s">
        <v>1257</v>
      </c>
      <c r="AM14" s="245">
        <v>357.82</v>
      </c>
      <c r="AN14" t="s">
        <v>1258</v>
      </c>
      <c r="AO14" t="s">
        <v>1246</v>
      </c>
      <c r="AP14" t="s">
        <v>1247</v>
      </c>
      <c r="AQ14" s="245">
        <v>419.97</v>
      </c>
      <c r="AR14" t="s">
        <v>1259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1260</v>
      </c>
      <c r="AH15" t="s">
        <v>1261</v>
      </c>
      <c r="AI15" s="245">
        <v>553.33000000000004</v>
      </c>
      <c r="AJ15" t="s">
        <v>1262</v>
      </c>
      <c r="AK15" t="s">
        <v>1263</v>
      </c>
      <c r="AL15" t="s">
        <v>1264</v>
      </c>
      <c r="AM15" s="245">
        <v>544.54999999999995</v>
      </c>
      <c r="AN15" t="s">
        <v>1265</v>
      </c>
      <c r="AO15" t="s">
        <v>1263</v>
      </c>
      <c r="AP15" t="s">
        <v>1225</v>
      </c>
      <c r="AQ15" s="245">
        <v>599</v>
      </c>
      <c r="AR15" t="s">
        <v>1266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1267</v>
      </c>
      <c r="AH16" t="s">
        <v>1247</v>
      </c>
      <c r="AI16" s="245">
        <v>599.96</v>
      </c>
      <c r="AJ16" t="s">
        <v>1268</v>
      </c>
      <c r="AK16" t="s">
        <v>1267</v>
      </c>
      <c r="AL16" t="s">
        <v>1190</v>
      </c>
      <c r="AM16" s="245">
        <v>609.95000000000005</v>
      </c>
      <c r="AN16" t="s">
        <v>1269</v>
      </c>
      <c r="AO16" t="s">
        <v>1267</v>
      </c>
      <c r="AP16" t="s">
        <v>1270</v>
      </c>
      <c r="AQ16" s="245">
        <v>649.95000000000005</v>
      </c>
      <c r="AR16" t="s">
        <v>1271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1267</v>
      </c>
      <c r="AH17" t="s">
        <v>1193</v>
      </c>
      <c r="AI17" s="245">
        <v>506.21</v>
      </c>
      <c r="AJ17" t="s">
        <v>1272</v>
      </c>
      <c r="AK17" t="s">
        <v>1267</v>
      </c>
      <c r="AL17" t="s">
        <v>1261</v>
      </c>
      <c r="AM17" s="245">
        <v>553.33000000000004</v>
      </c>
      <c r="AN17" t="s">
        <v>1273</v>
      </c>
      <c r="AO17" t="s">
        <v>1267</v>
      </c>
      <c r="AP17" t="s">
        <v>1247</v>
      </c>
      <c r="AQ17" s="245">
        <v>599.96</v>
      </c>
      <c r="AR17" t="s">
        <v>1274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1275</v>
      </c>
      <c r="AH18" t="s">
        <v>1276</v>
      </c>
      <c r="AI18" s="245">
        <v>400</v>
      </c>
      <c r="AJ18" t="s">
        <v>1277</v>
      </c>
      <c r="AK18" t="s">
        <v>1278</v>
      </c>
      <c r="AL18" t="s">
        <v>1279</v>
      </c>
      <c r="AM18" s="245">
        <v>519.92999999999995</v>
      </c>
      <c r="AN18" t="s">
        <v>1280</v>
      </c>
      <c r="AO18" t="s">
        <v>1278</v>
      </c>
      <c r="AP18" t="s">
        <v>1281</v>
      </c>
      <c r="AQ18" s="245">
        <v>519.96</v>
      </c>
      <c r="AR18" t="s">
        <v>1282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1151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1283</v>
      </c>
      <c r="AH20" t="s">
        <v>1239</v>
      </c>
      <c r="AI20" s="245">
        <v>549.95000000000005</v>
      </c>
      <c r="AJ20" t="s">
        <v>1284</v>
      </c>
      <c r="AK20" t="s">
        <v>1285</v>
      </c>
      <c r="AL20" t="s">
        <v>1223</v>
      </c>
      <c r="AM20" s="245">
        <v>549.97</v>
      </c>
      <c r="AN20" t="s">
        <v>1286</v>
      </c>
      <c r="AO20" t="s">
        <v>1287</v>
      </c>
      <c r="AP20" t="s">
        <v>1288</v>
      </c>
      <c r="AQ20" s="245">
        <v>559.95000000000005</v>
      </c>
      <c r="AR20" t="s">
        <v>1289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1290</v>
      </c>
      <c r="AH21" t="s">
        <v>1291</v>
      </c>
      <c r="AI21" s="245">
        <v>375</v>
      </c>
      <c r="AJ21" t="s">
        <v>1292</v>
      </c>
      <c r="AK21" t="s">
        <v>1278</v>
      </c>
      <c r="AL21" t="s">
        <v>1293</v>
      </c>
      <c r="AM21" s="245">
        <v>519.92999999999995</v>
      </c>
      <c r="AN21" t="s">
        <v>1294</v>
      </c>
      <c r="AO21" t="s">
        <v>1278</v>
      </c>
      <c r="AP21" t="s">
        <v>1270</v>
      </c>
      <c r="AQ21" s="245">
        <v>519.92999999999995</v>
      </c>
      <c r="AR21" t="s">
        <v>1295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1151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1296</v>
      </c>
      <c r="AH22" t="s">
        <v>1297</v>
      </c>
      <c r="AI22" s="245">
        <v>649.99</v>
      </c>
      <c r="AJ22" t="s">
        <v>1298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1299</v>
      </c>
      <c r="AH23" t="s">
        <v>1300</v>
      </c>
      <c r="AI23" s="245">
        <v>279.95999999999998</v>
      </c>
      <c r="AJ23" t="s">
        <v>1301</v>
      </c>
      <c r="AK23" t="s">
        <v>1302</v>
      </c>
      <c r="AL23" t="s">
        <v>1276</v>
      </c>
      <c r="AM23" s="245">
        <v>315.99</v>
      </c>
      <c r="AN23" t="s">
        <v>1303</v>
      </c>
      <c r="AO23" t="s">
        <v>1299</v>
      </c>
      <c r="AP23" t="s">
        <v>1304</v>
      </c>
      <c r="AQ23" s="245">
        <v>349</v>
      </c>
      <c r="AR23" t="s">
        <v>1305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1306</v>
      </c>
      <c r="AH24" t="s">
        <v>1223</v>
      </c>
      <c r="AI24" s="245">
        <v>279.95999999999998</v>
      </c>
      <c r="AJ24" t="s">
        <v>1307</v>
      </c>
      <c r="AK24" t="s">
        <v>1306</v>
      </c>
      <c r="AL24" t="s">
        <v>1308</v>
      </c>
      <c r="AM24" s="245">
        <v>279.95999999999998</v>
      </c>
      <c r="AN24" t="s">
        <v>1309</v>
      </c>
      <c r="AO24" t="s">
        <v>1306</v>
      </c>
      <c r="AP24" t="s">
        <v>1300</v>
      </c>
      <c r="AQ24" s="245">
        <v>279.95999999999998</v>
      </c>
      <c r="AR24" t="s">
        <v>1310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1311</v>
      </c>
      <c r="AH25" t="s">
        <v>1264</v>
      </c>
      <c r="AI25" s="245">
        <v>275.08</v>
      </c>
      <c r="AJ25" t="s">
        <v>1312</v>
      </c>
      <c r="AK25" t="s">
        <v>1313</v>
      </c>
      <c r="AL25" t="s">
        <v>1279</v>
      </c>
      <c r="AM25" s="245">
        <v>279.93</v>
      </c>
      <c r="AN25" t="s">
        <v>1314</v>
      </c>
      <c r="AO25" t="s">
        <v>1313</v>
      </c>
      <c r="AP25" t="s">
        <v>1223</v>
      </c>
      <c r="AQ25" s="245">
        <v>279.95999999999998</v>
      </c>
      <c r="AR25" t="s">
        <v>1315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1316</v>
      </c>
      <c r="AH26" t="s">
        <v>1241</v>
      </c>
      <c r="AI26" s="245">
        <v>519.96</v>
      </c>
      <c r="AJ26" t="s">
        <v>1317</v>
      </c>
      <c r="AK26" t="s">
        <v>1318</v>
      </c>
      <c r="AL26" t="s">
        <v>1319</v>
      </c>
      <c r="AM26" s="245">
        <v>519.96</v>
      </c>
      <c r="AN26" t="s">
        <v>1320</v>
      </c>
      <c r="AO26" t="s">
        <v>1321</v>
      </c>
      <c r="AP26" t="s">
        <v>1231</v>
      </c>
      <c r="AQ26" s="245">
        <v>549.95000000000005</v>
      </c>
      <c r="AR26" t="s">
        <v>1322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1151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1296</v>
      </c>
      <c r="AH27" t="s">
        <v>1297</v>
      </c>
      <c r="AI27" s="245">
        <v>649.99</v>
      </c>
      <c r="AJ27" t="s">
        <v>1323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1324</v>
      </c>
      <c r="AH28" t="s">
        <v>1325</v>
      </c>
      <c r="AI28" s="245">
        <v>531.48</v>
      </c>
      <c r="AJ28" t="s">
        <v>1326</v>
      </c>
      <c r="AK28" t="s">
        <v>1324</v>
      </c>
      <c r="AL28" t="s">
        <v>1255</v>
      </c>
      <c r="AM28" s="245">
        <v>559.45000000000005</v>
      </c>
      <c r="AN28" t="s">
        <v>1327</v>
      </c>
      <c r="AO28" t="s">
        <v>1328</v>
      </c>
      <c r="AP28" t="s">
        <v>1308</v>
      </c>
      <c r="AQ28" s="245">
        <v>639.96</v>
      </c>
      <c r="AR28" t="s">
        <v>1329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1330</v>
      </c>
      <c r="AH29" t="s">
        <v>1184</v>
      </c>
      <c r="AI29" s="245">
        <v>489.99</v>
      </c>
      <c r="AJ29" t="s">
        <v>1331</v>
      </c>
      <c r="AK29" t="s">
        <v>1330</v>
      </c>
      <c r="AL29" t="s">
        <v>1279</v>
      </c>
      <c r="AM29" s="245">
        <v>559.92999999999995</v>
      </c>
      <c r="AN29" t="s">
        <v>1332</v>
      </c>
      <c r="AO29" t="s">
        <v>1330</v>
      </c>
      <c r="AP29" t="s">
        <v>1333</v>
      </c>
      <c r="AQ29" s="245">
        <v>559.96</v>
      </c>
      <c r="AR29" t="s">
        <v>1334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1335</v>
      </c>
      <c r="AH30" t="s">
        <v>1336</v>
      </c>
      <c r="AI30" s="245">
        <v>349.99</v>
      </c>
      <c r="AJ30" t="s">
        <v>1337</v>
      </c>
      <c r="AK30" t="s">
        <v>1338</v>
      </c>
      <c r="AL30" t="s">
        <v>1184</v>
      </c>
      <c r="AM30" s="245">
        <v>454.99</v>
      </c>
      <c r="AN30" t="s">
        <v>1339</v>
      </c>
      <c r="AO30" t="s">
        <v>1338</v>
      </c>
      <c r="AP30" t="s">
        <v>1180</v>
      </c>
      <c r="AQ30" s="245">
        <v>489</v>
      </c>
      <c r="AR30" t="s">
        <v>1340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1341</v>
      </c>
      <c r="AH31" t="s">
        <v>1247</v>
      </c>
      <c r="AI31" s="245">
        <v>419.97</v>
      </c>
      <c r="AJ31" t="s">
        <v>1342</v>
      </c>
      <c r="AK31" t="s">
        <v>1343</v>
      </c>
      <c r="AL31" t="s">
        <v>1203</v>
      </c>
      <c r="AM31" s="245">
        <v>449.11</v>
      </c>
      <c r="AN31" t="s">
        <v>1344</v>
      </c>
      <c r="AO31" t="s">
        <v>1341</v>
      </c>
      <c r="AP31" t="s">
        <v>1281</v>
      </c>
      <c r="AQ31" s="245">
        <v>479.96</v>
      </c>
      <c r="AR31" t="s">
        <v>1345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1346</v>
      </c>
      <c r="AH32" t="s">
        <v>1184</v>
      </c>
      <c r="AI32" s="245">
        <v>489.99</v>
      </c>
      <c r="AJ32" t="s">
        <v>1347</v>
      </c>
      <c r="AK32" t="s">
        <v>1346</v>
      </c>
      <c r="AL32" t="s">
        <v>1348</v>
      </c>
      <c r="AM32" s="245">
        <v>504.17</v>
      </c>
      <c r="AN32" t="s">
        <v>1349</v>
      </c>
      <c r="AO32" t="s">
        <v>1350</v>
      </c>
      <c r="AP32" t="s">
        <v>1264</v>
      </c>
      <c r="AQ32" s="245">
        <v>544.54999999999995</v>
      </c>
      <c r="AR32" t="s">
        <v>1351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1352</v>
      </c>
      <c r="AH33" t="s">
        <v>1193</v>
      </c>
      <c r="AI33" s="245">
        <v>395.57</v>
      </c>
      <c r="AJ33" t="s">
        <v>1353</v>
      </c>
      <c r="AK33" t="s">
        <v>1352</v>
      </c>
      <c r="AL33" t="s">
        <v>1190</v>
      </c>
      <c r="AM33" s="245">
        <v>424.95</v>
      </c>
      <c r="AN33" t="s">
        <v>1354</v>
      </c>
      <c r="AO33" t="s">
        <v>1352</v>
      </c>
      <c r="AP33" t="s">
        <v>1255</v>
      </c>
      <c r="AQ33" s="245">
        <v>455.95</v>
      </c>
      <c r="AR33" t="s">
        <v>1355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1356</v>
      </c>
      <c r="AH34" t="s">
        <v>1193</v>
      </c>
      <c r="AI34" s="245">
        <v>414</v>
      </c>
      <c r="AJ34" t="s">
        <v>1357</v>
      </c>
      <c r="AK34" t="s">
        <v>1356</v>
      </c>
      <c r="AL34" t="s">
        <v>1247</v>
      </c>
      <c r="AM34" s="245">
        <v>489.97</v>
      </c>
      <c r="AN34" t="s">
        <v>1358</v>
      </c>
      <c r="AO34" t="s">
        <v>1356</v>
      </c>
      <c r="AP34" t="s">
        <v>1243</v>
      </c>
      <c r="AQ34" s="245">
        <v>524.96</v>
      </c>
      <c r="AR34" t="s">
        <v>1359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1360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1361</v>
      </c>
      <c r="AH35" t="s">
        <v>1270</v>
      </c>
      <c r="AI35" s="245">
        <v>1099</v>
      </c>
      <c r="AJ35" t="s">
        <v>1362</v>
      </c>
      <c r="AK35" t="s">
        <v>1363</v>
      </c>
      <c r="AL35" t="s">
        <v>1364</v>
      </c>
      <c r="AM35" s="245">
        <v>1149</v>
      </c>
      <c r="AN35" t="s">
        <v>1365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1366</v>
      </c>
      <c r="AH36" t="s">
        <v>1279</v>
      </c>
      <c r="AI36" s="245">
        <v>523.92999999999995</v>
      </c>
      <c r="AJ36" t="s">
        <v>1367</v>
      </c>
      <c r="AK36" t="s">
        <v>1368</v>
      </c>
      <c r="AL36" t="s">
        <v>1369</v>
      </c>
      <c r="AM36" s="245">
        <v>525</v>
      </c>
      <c r="AN36" t="s">
        <v>1370</v>
      </c>
      <c r="AO36" t="s">
        <v>1371</v>
      </c>
      <c r="AP36" t="s">
        <v>1276</v>
      </c>
      <c r="AQ36" s="245">
        <v>499.99</v>
      </c>
      <c r="AR36" t="s">
        <v>1372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1373</v>
      </c>
      <c r="AH37" t="s">
        <v>1243</v>
      </c>
      <c r="AI37" s="245">
        <v>1039.2</v>
      </c>
      <c r="AJ37" t="s">
        <v>1374</v>
      </c>
      <c r="AK37" t="s">
        <v>1373</v>
      </c>
      <c r="AL37" t="s">
        <v>1308</v>
      </c>
      <c r="AM37" s="245">
        <v>1039.2</v>
      </c>
      <c r="AN37" t="s">
        <v>1375</v>
      </c>
      <c r="AO37" t="s">
        <v>1373</v>
      </c>
      <c r="AP37" t="s">
        <v>1333</v>
      </c>
      <c r="AQ37" s="245">
        <v>1098.95</v>
      </c>
      <c r="AR37" t="s">
        <v>1376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1377</v>
      </c>
      <c r="AH38" t="s">
        <v>1270</v>
      </c>
      <c r="AI38" s="245">
        <v>559.92999999999995</v>
      </c>
      <c r="AJ38" t="s">
        <v>1378</v>
      </c>
      <c r="AK38" t="s">
        <v>1377</v>
      </c>
      <c r="AL38" t="s">
        <v>1247</v>
      </c>
      <c r="AM38" s="245">
        <v>559.96</v>
      </c>
      <c r="AN38" t="s">
        <v>1379</v>
      </c>
      <c r="AO38" t="s">
        <v>1377</v>
      </c>
      <c r="AP38" t="s">
        <v>1223</v>
      </c>
      <c r="AQ38" s="245">
        <v>559.96</v>
      </c>
      <c r="AR38" t="s">
        <v>1380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1381</v>
      </c>
      <c r="AH39" t="s">
        <v>1333</v>
      </c>
      <c r="AI39" s="245">
        <v>1029</v>
      </c>
      <c r="AJ39" t="s">
        <v>1382</v>
      </c>
      <c r="AK39" t="s">
        <v>1381</v>
      </c>
      <c r="AL39" t="s">
        <v>1279</v>
      </c>
      <c r="AM39" s="245">
        <v>1038.93</v>
      </c>
      <c r="AN39" t="s">
        <v>1383</v>
      </c>
      <c r="AO39" t="s">
        <v>1381</v>
      </c>
      <c r="AP39" t="s">
        <v>1243</v>
      </c>
      <c r="AQ39" s="245">
        <v>1039.2</v>
      </c>
      <c r="AR39" t="s">
        <v>1384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1385</v>
      </c>
      <c r="AH40" t="s">
        <v>1190</v>
      </c>
      <c r="AI40" s="245">
        <v>374.95</v>
      </c>
      <c r="AJ40" t="s">
        <v>1386</v>
      </c>
      <c r="AK40" t="s">
        <v>1387</v>
      </c>
      <c r="AL40" t="s">
        <v>1300</v>
      </c>
      <c r="AM40" s="245">
        <v>389</v>
      </c>
      <c r="AN40" t="s">
        <v>1388</v>
      </c>
      <c r="AO40" t="s">
        <v>1387</v>
      </c>
      <c r="AP40" t="s">
        <v>1193</v>
      </c>
      <c r="AQ40" s="245">
        <v>414</v>
      </c>
      <c r="AR40" t="s">
        <v>1389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1390</v>
      </c>
      <c r="AH41" t="s">
        <v>1223</v>
      </c>
      <c r="AI41" s="245">
        <v>559.20000000000005</v>
      </c>
      <c r="AJ41" t="s">
        <v>1391</v>
      </c>
      <c r="AK41" t="s">
        <v>1390</v>
      </c>
      <c r="AL41" t="s">
        <v>1270</v>
      </c>
      <c r="AM41" s="245">
        <v>629.92999999999995</v>
      </c>
      <c r="AN41" t="s">
        <v>1392</v>
      </c>
      <c r="AO41" t="s">
        <v>1390</v>
      </c>
      <c r="AP41" t="s">
        <v>1247</v>
      </c>
      <c r="AQ41" s="245">
        <v>639.20000000000005</v>
      </c>
      <c r="AR41" t="s">
        <v>1393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1394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1395</v>
      </c>
      <c r="AH43" t="s">
        <v>1396</v>
      </c>
      <c r="AI43" s="245">
        <v>419.99</v>
      </c>
      <c r="AJ43" t="s">
        <v>1397</v>
      </c>
      <c r="AK43" t="s">
        <v>1398</v>
      </c>
      <c r="AL43" t="s">
        <v>1399</v>
      </c>
      <c r="AM43" s="245">
        <v>429.95</v>
      </c>
      <c r="AN43" t="s">
        <v>1400</v>
      </c>
      <c r="AO43" t="s">
        <v>1398</v>
      </c>
      <c r="AP43" t="s">
        <v>1401</v>
      </c>
      <c r="AQ43" s="245">
        <v>599.99</v>
      </c>
      <c r="AR43" t="s">
        <v>1402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1403</v>
      </c>
      <c r="AH44" t="s">
        <v>1404</v>
      </c>
      <c r="AI44" s="245">
        <v>420.95</v>
      </c>
      <c r="AJ44" t="s">
        <v>1405</v>
      </c>
      <c r="AK44" t="s">
        <v>1403</v>
      </c>
      <c r="AL44" t="s">
        <v>1180</v>
      </c>
      <c r="AM44" s="245">
        <v>420.95</v>
      </c>
      <c r="AN44" t="s">
        <v>1406</v>
      </c>
      <c r="AO44" t="s">
        <v>1407</v>
      </c>
      <c r="AP44" t="s">
        <v>1408</v>
      </c>
      <c r="AQ44" s="245">
        <v>427.58</v>
      </c>
      <c r="AR44" t="s">
        <v>1409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1410</v>
      </c>
      <c r="AH45" t="s">
        <v>1190</v>
      </c>
      <c r="AI45" s="245">
        <v>514.95000000000005</v>
      </c>
      <c r="AJ45" t="s">
        <v>1411</v>
      </c>
      <c r="AK45" t="s">
        <v>1412</v>
      </c>
      <c r="AL45" t="s">
        <v>1279</v>
      </c>
      <c r="AM45" s="245">
        <v>518.92999999999995</v>
      </c>
      <c r="AN45" t="s">
        <v>1413</v>
      </c>
      <c r="AO45" t="s">
        <v>1414</v>
      </c>
      <c r="AP45" t="s">
        <v>1415</v>
      </c>
      <c r="AQ45" s="245">
        <v>699</v>
      </c>
      <c r="AR45" t="s">
        <v>1416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1417</v>
      </c>
      <c r="AH46" t="s">
        <v>1190</v>
      </c>
      <c r="AI46" s="245">
        <v>299.95</v>
      </c>
      <c r="AJ46" t="s">
        <v>1418</v>
      </c>
      <c r="AK46" t="s">
        <v>1417</v>
      </c>
      <c r="AL46" t="s">
        <v>1223</v>
      </c>
      <c r="AM46" s="245">
        <v>319.95999999999998</v>
      </c>
      <c r="AN46" t="s">
        <v>1419</v>
      </c>
      <c r="AO46" t="s">
        <v>1417</v>
      </c>
      <c r="AP46" t="s">
        <v>1420</v>
      </c>
      <c r="AQ46" s="245">
        <v>399.95</v>
      </c>
      <c r="AR46" t="s">
        <v>1421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1422</v>
      </c>
      <c r="AH47" t="s">
        <v>1423</v>
      </c>
      <c r="AI47" s="245">
        <v>576.99</v>
      </c>
      <c r="AJ47" t="s">
        <v>1424</v>
      </c>
      <c r="AK47" t="s">
        <v>1422</v>
      </c>
      <c r="AL47" t="s">
        <v>1190</v>
      </c>
      <c r="AM47" s="245">
        <v>584.95000000000005</v>
      </c>
      <c r="AN47" t="s">
        <v>1425</v>
      </c>
      <c r="AO47" t="s">
        <v>1422</v>
      </c>
      <c r="AP47" t="s">
        <v>1223</v>
      </c>
      <c r="AQ47" s="245">
        <v>663.96</v>
      </c>
      <c r="AR47" t="s">
        <v>1426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1427</v>
      </c>
      <c r="AH48" t="s">
        <v>1193</v>
      </c>
      <c r="AI48" s="245">
        <v>414</v>
      </c>
      <c r="AJ48" t="s">
        <v>1428</v>
      </c>
      <c r="AK48" t="s">
        <v>1427</v>
      </c>
      <c r="AL48" t="s">
        <v>1184</v>
      </c>
      <c r="AM48" s="245">
        <v>489.99</v>
      </c>
      <c r="AN48" t="s">
        <v>1429</v>
      </c>
      <c r="AO48" t="s">
        <v>1430</v>
      </c>
      <c r="AP48" t="s">
        <v>1190</v>
      </c>
      <c r="AQ48" s="245">
        <v>514.95000000000005</v>
      </c>
      <c r="AR48" t="s">
        <v>1431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1432</v>
      </c>
      <c r="AH49" t="s">
        <v>1408</v>
      </c>
      <c r="AI49" s="245">
        <v>623.86</v>
      </c>
      <c r="AJ49" t="s">
        <v>1433</v>
      </c>
      <c r="AK49" t="s">
        <v>1434</v>
      </c>
      <c r="AL49" t="s">
        <v>1270</v>
      </c>
      <c r="AM49" s="245">
        <v>599.92999999999995</v>
      </c>
      <c r="AN49" t="s">
        <v>1435</v>
      </c>
      <c r="AO49" t="s">
        <v>1436</v>
      </c>
      <c r="AP49" t="s">
        <v>1279</v>
      </c>
      <c r="AQ49" s="245">
        <v>638.92999999999995</v>
      </c>
      <c r="AR49" t="s">
        <v>1437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1438</v>
      </c>
      <c r="AH50" t="s">
        <v>1300</v>
      </c>
      <c r="AI50" s="245">
        <v>449</v>
      </c>
      <c r="AJ50" t="s">
        <v>1439</v>
      </c>
      <c r="AK50" t="s">
        <v>1440</v>
      </c>
      <c r="AL50" t="s">
        <v>1203</v>
      </c>
      <c r="AM50" s="245">
        <v>521.29</v>
      </c>
      <c r="AN50" t="s">
        <v>1441</v>
      </c>
      <c r="AO50" t="s">
        <v>1438</v>
      </c>
      <c r="AP50" t="s">
        <v>1184</v>
      </c>
      <c r="AQ50" s="245">
        <v>524.99</v>
      </c>
      <c r="AR50" t="s">
        <v>1442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1443</v>
      </c>
      <c r="AH51" t="s">
        <v>1193</v>
      </c>
      <c r="AI51" s="245">
        <v>367.9</v>
      </c>
      <c r="AJ51" t="s">
        <v>1444</v>
      </c>
      <c r="AK51" t="s">
        <v>1445</v>
      </c>
      <c r="AL51" t="s">
        <v>1190</v>
      </c>
      <c r="AM51" s="245">
        <v>374.95</v>
      </c>
      <c r="AN51" t="s">
        <v>1446</v>
      </c>
      <c r="AO51" t="s">
        <v>1443</v>
      </c>
      <c r="AP51" t="s">
        <v>1300</v>
      </c>
      <c r="AQ51" s="245">
        <v>479.96</v>
      </c>
      <c r="AR51" t="s">
        <v>1447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1448</v>
      </c>
      <c r="AH52" t="s">
        <v>1449</v>
      </c>
      <c r="AI52" s="245">
        <v>479.99</v>
      </c>
      <c r="AJ52" t="s">
        <v>1450</v>
      </c>
      <c r="AK52" t="s">
        <v>1448</v>
      </c>
      <c r="AL52" t="s">
        <v>1451</v>
      </c>
      <c r="AM52" s="245">
        <v>699.99</v>
      </c>
      <c r="AN52" t="s">
        <v>1452</v>
      </c>
      <c r="AO52" t="s">
        <v>1453</v>
      </c>
      <c r="AP52" t="s">
        <v>1454</v>
      </c>
      <c r="AQ52" s="245">
        <v>699.99</v>
      </c>
      <c r="AR52" t="s">
        <v>1455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1456</v>
      </c>
      <c r="AH53" t="s">
        <v>1228</v>
      </c>
      <c r="AI53" s="245">
        <v>389.99</v>
      </c>
      <c r="AJ53" t="s">
        <v>1457</v>
      </c>
      <c r="AK53" t="s">
        <v>1458</v>
      </c>
      <c r="AL53" t="s">
        <v>1203</v>
      </c>
      <c r="AM53" s="245">
        <v>441.09</v>
      </c>
      <c r="AN53" t="s">
        <v>1459</v>
      </c>
      <c r="AO53" t="s">
        <v>1456</v>
      </c>
      <c r="AP53" t="s">
        <v>1243</v>
      </c>
      <c r="AQ53" s="245">
        <v>519.96</v>
      </c>
      <c r="AR53" t="s">
        <v>1460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1461</v>
      </c>
      <c r="AH54" t="s">
        <v>1217</v>
      </c>
      <c r="AI54" s="245">
        <v>559.20000000000005</v>
      </c>
      <c r="AJ54" t="s">
        <v>1462</v>
      </c>
      <c r="AK54" t="s">
        <v>1461</v>
      </c>
      <c r="AL54" t="s">
        <v>1463</v>
      </c>
      <c r="AM54" s="245">
        <v>559.9</v>
      </c>
      <c r="AN54" t="s">
        <v>1464</v>
      </c>
      <c r="AO54" t="s">
        <v>1461</v>
      </c>
      <c r="AP54" t="s">
        <v>1247</v>
      </c>
      <c r="AQ54" s="245">
        <v>639.20000000000005</v>
      </c>
      <c r="AR54" t="s">
        <v>1465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1466</v>
      </c>
      <c r="AH55" t="s">
        <v>1467</v>
      </c>
      <c r="AI55" s="245">
        <v>1029</v>
      </c>
      <c r="AJ55" t="s">
        <v>1468</v>
      </c>
      <c r="AK55" t="s">
        <v>1469</v>
      </c>
      <c r="AL55" t="s">
        <v>1470</v>
      </c>
      <c r="AM55" s="245">
        <v>1039.2</v>
      </c>
      <c r="AN55" t="s">
        <v>1471</v>
      </c>
      <c r="AO55" t="s">
        <v>1472</v>
      </c>
      <c r="AP55" t="s">
        <v>1270</v>
      </c>
      <c r="AQ55" s="245">
        <v>1039.2</v>
      </c>
      <c r="AR55" t="s">
        <v>1473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1474</v>
      </c>
      <c r="AH56" t="s">
        <v>1348</v>
      </c>
      <c r="AI56" s="245">
        <v>366.64</v>
      </c>
      <c r="AJ56" t="s">
        <v>1475</v>
      </c>
      <c r="AK56" t="s">
        <v>1474</v>
      </c>
      <c r="AL56" t="s">
        <v>1270</v>
      </c>
      <c r="AM56" s="245">
        <v>559.99</v>
      </c>
      <c r="AN56" t="s">
        <v>1476</v>
      </c>
      <c r="AO56" t="s">
        <v>1477</v>
      </c>
      <c r="AP56" t="s">
        <v>1281</v>
      </c>
      <c r="AQ56" s="245">
        <v>559.99</v>
      </c>
      <c r="AR56" t="s">
        <v>1478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1479</v>
      </c>
      <c r="AH57" t="s">
        <v>1467</v>
      </c>
      <c r="AI57" s="245">
        <v>1029</v>
      </c>
      <c r="AJ57" t="s">
        <v>1480</v>
      </c>
      <c r="AK57" t="s">
        <v>1481</v>
      </c>
      <c r="AL57" t="s">
        <v>1180</v>
      </c>
      <c r="AM57" s="245">
        <v>1039</v>
      </c>
      <c r="AN57" t="s">
        <v>1482</v>
      </c>
      <c r="AO57" t="s">
        <v>1481</v>
      </c>
      <c r="AP57" t="s">
        <v>1270</v>
      </c>
      <c r="AQ57" s="245">
        <v>1039.2</v>
      </c>
      <c r="AR57" t="s">
        <v>1483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1484</v>
      </c>
      <c r="AH58" t="s">
        <v>1333</v>
      </c>
      <c r="AI58" s="245">
        <v>1029</v>
      </c>
      <c r="AJ58" t="s">
        <v>1485</v>
      </c>
      <c r="AK58" t="s">
        <v>1484</v>
      </c>
      <c r="AL58" t="s">
        <v>1279</v>
      </c>
      <c r="AM58" s="245">
        <v>1038.93</v>
      </c>
      <c r="AN58" t="s">
        <v>1486</v>
      </c>
      <c r="AO58" t="s">
        <v>1484</v>
      </c>
      <c r="AP58" t="s">
        <v>1243</v>
      </c>
      <c r="AQ58" s="245">
        <v>1039.2</v>
      </c>
      <c r="AR58" t="s">
        <v>1487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1488</v>
      </c>
      <c r="AH59" t="s">
        <v>1228</v>
      </c>
      <c r="AI59" s="245">
        <v>419.99</v>
      </c>
      <c r="AJ59" t="s">
        <v>1489</v>
      </c>
      <c r="AK59" t="s">
        <v>1488</v>
      </c>
      <c r="AL59" t="s">
        <v>1184</v>
      </c>
      <c r="AM59" s="245">
        <v>454.99</v>
      </c>
      <c r="AN59" t="s">
        <v>1490</v>
      </c>
      <c r="AO59" t="s">
        <v>1491</v>
      </c>
      <c r="AP59" t="s">
        <v>1190</v>
      </c>
      <c r="AQ59" s="245">
        <v>469.95</v>
      </c>
      <c r="AR59" t="s">
        <v>1492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1493</v>
      </c>
      <c r="AH60" t="s">
        <v>1203</v>
      </c>
      <c r="AI60" s="245">
        <v>400.99</v>
      </c>
      <c r="AJ60" t="s">
        <v>1494</v>
      </c>
      <c r="AK60" t="s">
        <v>1495</v>
      </c>
      <c r="AL60" t="s">
        <v>1496</v>
      </c>
      <c r="AM60" s="245">
        <v>479.99</v>
      </c>
      <c r="AN60" t="s">
        <v>1497</v>
      </c>
      <c r="AO60" t="s">
        <v>1495</v>
      </c>
      <c r="AP60" t="s">
        <v>1281</v>
      </c>
      <c r="AQ60" s="245">
        <v>479.99</v>
      </c>
      <c r="AR60" t="s">
        <v>1498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1499</v>
      </c>
      <c r="AH61" t="s">
        <v>1193</v>
      </c>
      <c r="AI61" s="245">
        <v>387.23</v>
      </c>
      <c r="AJ61" t="s">
        <v>1500</v>
      </c>
      <c r="AK61" t="s">
        <v>1499</v>
      </c>
      <c r="AL61" t="s">
        <v>1228</v>
      </c>
      <c r="AM61" s="245">
        <v>524.99</v>
      </c>
      <c r="AN61" t="s">
        <v>1501</v>
      </c>
      <c r="AO61" t="s">
        <v>1499</v>
      </c>
      <c r="AP61" t="s">
        <v>1270</v>
      </c>
      <c r="AQ61" s="245">
        <v>559.95000000000005</v>
      </c>
      <c r="AR61" t="s">
        <v>1502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1503</v>
      </c>
      <c r="AH62" t="s">
        <v>1203</v>
      </c>
      <c r="AI62" s="245">
        <v>521.29</v>
      </c>
      <c r="AJ62" t="s">
        <v>1504</v>
      </c>
      <c r="AK62" t="s">
        <v>1505</v>
      </c>
      <c r="AL62" t="s">
        <v>1449</v>
      </c>
      <c r="AM62" s="245">
        <v>699.99</v>
      </c>
      <c r="AN62" t="s">
        <v>1506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1159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1507</v>
      </c>
      <c r="AH63" t="s">
        <v>1508</v>
      </c>
      <c r="AI63" s="245">
        <v>480.99</v>
      </c>
      <c r="AJ63" t="s">
        <v>1509</v>
      </c>
      <c r="AK63" t="s">
        <v>1507</v>
      </c>
      <c r="AL63" t="s">
        <v>1510</v>
      </c>
      <c r="AM63" s="245">
        <v>559.99</v>
      </c>
      <c r="AN63" t="s">
        <v>1511</v>
      </c>
      <c r="AO63" t="s">
        <v>1507</v>
      </c>
      <c r="AP63" t="s">
        <v>1333</v>
      </c>
      <c r="AQ63" s="245">
        <v>639.92999999999995</v>
      </c>
      <c r="AR63" t="s">
        <v>1512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1513</v>
      </c>
      <c r="AH64" t="s">
        <v>1281</v>
      </c>
      <c r="AI64" s="245">
        <v>449.97</v>
      </c>
      <c r="AJ64" t="s">
        <v>1514</v>
      </c>
      <c r="AK64" t="s">
        <v>1513</v>
      </c>
      <c r="AL64" t="s">
        <v>1228</v>
      </c>
      <c r="AM64" s="245">
        <v>449.99</v>
      </c>
      <c r="AN64" t="s">
        <v>1515</v>
      </c>
      <c r="AO64" t="s">
        <v>1513</v>
      </c>
      <c r="AP64" t="s">
        <v>1180</v>
      </c>
      <c r="AQ64" s="245">
        <v>544.95000000000005</v>
      </c>
      <c r="AR64" t="s">
        <v>1516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1517</v>
      </c>
      <c r="AH65" t="s">
        <v>1223</v>
      </c>
      <c r="AI65" s="245">
        <v>399.99</v>
      </c>
      <c r="AJ65" t="s">
        <v>1518</v>
      </c>
      <c r="AK65" t="s">
        <v>1517</v>
      </c>
      <c r="AL65" t="s">
        <v>1420</v>
      </c>
      <c r="AM65" s="245">
        <v>399.99</v>
      </c>
      <c r="AN65" t="s">
        <v>1519</v>
      </c>
      <c r="AO65" t="s">
        <v>1520</v>
      </c>
      <c r="AP65" t="s">
        <v>1496</v>
      </c>
      <c r="AQ65" s="245">
        <v>399.99</v>
      </c>
      <c r="AR65" t="s">
        <v>1521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1159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1522</v>
      </c>
      <c r="AH66" t="s">
        <v>1193</v>
      </c>
      <c r="AI66" s="245">
        <v>340.24</v>
      </c>
      <c r="AJ66" t="s">
        <v>1523</v>
      </c>
      <c r="AK66" t="s">
        <v>1524</v>
      </c>
      <c r="AL66" t="s">
        <v>1408</v>
      </c>
      <c r="AM66" s="245">
        <v>386.69</v>
      </c>
      <c r="AN66" t="s">
        <v>1525</v>
      </c>
      <c r="AO66" t="s">
        <v>1522</v>
      </c>
      <c r="AP66" t="s">
        <v>1508</v>
      </c>
      <c r="AQ66" s="245">
        <v>424.99</v>
      </c>
      <c r="AR66" t="s">
        <v>1526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1527</v>
      </c>
      <c r="AH67" t="s">
        <v>1203</v>
      </c>
      <c r="AI67" s="245">
        <v>481.19</v>
      </c>
      <c r="AJ67" t="s">
        <v>1528</v>
      </c>
      <c r="AK67" t="s">
        <v>1529</v>
      </c>
      <c r="AL67" t="s">
        <v>1319</v>
      </c>
      <c r="AM67" s="245">
        <v>489</v>
      </c>
      <c r="AN67" t="s">
        <v>1530</v>
      </c>
      <c r="AO67" t="s">
        <v>1531</v>
      </c>
      <c r="AP67" t="s">
        <v>1399</v>
      </c>
      <c r="AQ67" s="245">
        <v>489</v>
      </c>
      <c r="AR67" t="s">
        <v>1532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1533</v>
      </c>
      <c r="AH68" t="s">
        <v>1193</v>
      </c>
      <c r="AI68" s="245">
        <v>414</v>
      </c>
      <c r="AJ68" t="s">
        <v>1534</v>
      </c>
      <c r="AK68" t="s">
        <v>1533</v>
      </c>
      <c r="AL68" t="s">
        <v>1180</v>
      </c>
      <c r="AM68" s="245">
        <v>519.96</v>
      </c>
      <c r="AN68" t="s">
        <v>1535</v>
      </c>
      <c r="AO68" t="s">
        <v>1533</v>
      </c>
      <c r="AP68" t="s">
        <v>1223</v>
      </c>
      <c r="AQ68" s="245">
        <v>519.96</v>
      </c>
      <c r="AR68" t="s">
        <v>1536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1537</v>
      </c>
      <c r="AH69" t="s">
        <v>1348</v>
      </c>
      <c r="AI69" s="245">
        <v>1008.42</v>
      </c>
      <c r="AJ69" t="s">
        <v>1538</v>
      </c>
      <c r="AK69" t="s">
        <v>1539</v>
      </c>
      <c r="AL69" t="s">
        <v>1467</v>
      </c>
      <c r="AM69" s="245">
        <v>1029</v>
      </c>
      <c r="AN69" t="s">
        <v>1540</v>
      </c>
      <c r="AO69" t="s">
        <v>1541</v>
      </c>
      <c r="AP69" t="s">
        <v>1470</v>
      </c>
      <c r="AQ69" s="245">
        <v>1039</v>
      </c>
      <c r="AR69" t="s">
        <v>1542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1543</v>
      </c>
      <c r="AH70" t="s">
        <v>1193</v>
      </c>
      <c r="AI70" s="245">
        <v>451.78</v>
      </c>
      <c r="AJ70" t="s">
        <v>1544</v>
      </c>
      <c r="AK70" t="s">
        <v>1545</v>
      </c>
      <c r="AL70" t="s">
        <v>1546</v>
      </c>
      <c r="AM70" s="245">
        <v>474.99</v>
      </c>
      <c r="AN70" t="s">
        <v>1547</v>
      </c>
      <c r="AO70" t="s">
        <v>1543</v>
      </c>
      <c r="AP70" t="s">
        <v>1548</v>
      </c>
      <c r="AQ70" s="245">
        <v>480</v>
      </c>
      <c r="AR70" t="s">
        <v>1549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1550</v>
      </c>
      <c r="AH71" t="s">
        <v>1261</v>
      </c>
      <c r="AI71" s="245">
        <v>507.14</v>
      </c>
      <c r="AJ71" t="s">
        <v>1551</v>
      </c>
      <c r="AK71" t="s">
        <v>1550</v>
      </c>
      <c r="AL71" t="s">
        <v>1193</v>
      </c>
      <c r="AM71" s="245">
        <v>515.42999999999995</v>
      </c>
      <c r="AN71" t="s">
        <v>1552</v>
      </c>
      <c r="AO71" t="s">
        <v>1550</v>
      </c>
      <c r="AP71" t="s">
        <v>1184</v>
      </c>
      <c r="AQ71" s="245">
        <v>524.99</v>
      </c>
      <c r="AR71" t="s">
        <v>1553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1554</v>
      </c>
      <c r="AH72" t="s">
        <v>1555</v>
      </c>
      <c r="AI72" s="245">
        <v>407.99</v>
      </c>
      <c r="AJ72" t="s">
        <v>1556</v>
      </c>
      <c r="AK72" t="s">
        <v>1557</v>
      </c>
      <c r="AL72" t="s">
        <v>1247</v>
      </c>
      <c r="AM72" s="245">
        <v>623.20000000000005</v>
      </c>
      <c r="AN72" t="s">
        <v>1558</v>
      </c>
      <c r="AO72" t="s">
        <v>1559</v>
      </c>
      <c r="AP72" t="s">
        <v>1276</v>
      </c>
      <c r="AQ72" s="245">
        <v>439</v>
      </c>
      <c r="AR72" t="s">
        <v>1560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1561</v>
      </c>
      <c r="AH73" t="s">
        <v>1270</v>
      </c>
      <c r="AI73" s="245">
        <v>599.99</v>
      </c>
      <c r="AJ73" t="s">
        <v>1562</v>
      </c>
      <c r="AK73" t="s">
        <v>1563</v>
      </c>
      <c r="AL73" t="s">
        <v>1239</v>
      </c>
      <c r="AM73" s="245">
        <v>629</v>
      </c>
      <c r="AN73" t="s">
        <v>1564</v>
      </c>
      <c r="AO73" t="s">
        <v>1561</v>
      </c>
      <c r="AP73" t="s">
        <v>1565</v>
      </c>
      <c r="AQ73" s="245">
        <v>629.99</v>
      </c>
      <c r="AR73" t="s">
        <v>1566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1567</v>
      </c>
      <c r="AH74" t="s">
        <v>1467</v>
      </c>
      <c r="AI74" s="245">
        <v>1029</v>
      </c>
      <c r="AJ74" t="s">
        <v>1568</v>
      </c>
      <c r="AK74" t="s">
        <v>1569</v>
      </c>
      <c r="AL74" t="s">
        <v>1279</v>
      </c>
      <c r="AM74" s="245">
        <v>1038.93</v>
      </c>
      <c r="AN74" t="s">
        <v>1570</v>
      </c>
      <c r="AO74" t="s">
        <v>1569</v>
      </c>
      <c r="AP74" t="s">
        <v>1243</v>
      </c>
      <c r="AQ74" s="245">
        <v>1039.2</v>
      </c>
      <c r="AR74" t="s">
        <v>1571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1572</v>
      </c>
      <c r="AH75" t="s">
        <v>1231</v>
      </c>
      <c r="AI75" s="245">
        <v>399.95</v>
      </c>
      <c r="AJ75" t="s">
        <v>1573</v>
      </c>
      <c r="AK75" t="s">
        <v>1574</v>
      </c>
      <c r="AL75" t="s">
        <v>1319</v>
      </c>
      <c r="AM75" s="245">
        <v>399.99</v>
      </c>
      <c r="AN75" t="s">
        <v>1575</v>
      </c>
      <c r="AO75" t="s">
        <v>1572</v>
      </c>
      <c r="AP75" t="s">
        <v>1281</v>
      </c>
      <c r="AQ75" s="245">
        <v>399.99</v>
      </c>
      <c r="AR75" t="s">
        <v>1576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1577</v>
      </c>
      <c r="AH77" t="s">
        <v>1336</v>
      </c>
      <c r="AI77" s="245">
        <v>349.99</v>
      </c>
      <c r="AJ77" t="s">
        <v>1578</v>
      </c>
      <c r="AK77" t="s">
        <v>1427</v>
      </c>
      <c r="AL77" t="s">
        <v>1184</v>
      </c>
      <c r="AM77" s="245">
        <v>489.99</v>
      </c>
      <c r="AN77" t="s">
        <v>1579</v>
      </c>
      <c r="AO77" t="s">
        <v>1580</v>
      </c>
      <c r="AP77" t="s">
        <v>1190</v>
      </c>
      <c r="AQ77" s="245">
        <v>514.95000000000005</v>
      </c>
      <c r="AR77" t="s">
        <v>1581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1394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1582</v>
      </c>
      <c r="AH78" t="s">
        <v>1261</v>
      </c>
      <c r="AI78" s="245">
        <v>249.37</v>
      </c>
      <c r="AJ78" t="s">
        <v>1583</v>
      </c>
      <c r="AK78" t="s">
        <v>1584</v>
      </c>
      <c r="AL78" t="s">
        <v>1193</v>
      </c>
      <c r="AM78" s="245">
        <v>253.56</v>
      </c>
      <c r="AN78" t="s">
        <v>1585</v>
      </c>
      <c r="AO78" t="s">
        <v>1586</v>
      </c>
      <c r="AP78" t="s">
        <v>1587</v>
      </c>
      <c r="AQ78" s="245">
        <v>315</v>
      </c>
      <c r="AR78" t="s">
        <v>1588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1589</v>
      </c>
      <c r="AH79" t="s">
        <v>1231</v>
      </c>
      <c r="AI79" s="245">
        <v>639.95000000000005</v>
      </c>
      <c r="AJ79" t="s">
        <v>1590</v>
      </c>
      <c r="AK79" t="s">
        <v>1589</v>
      </c>
      <c r="AL79" t="s">
        <v>1591</v>
      </c>
      <c r="AM79" s="245">
        <v>656.91</v>
      </c>
      <c r="AN79" t="s">
        <v>1592</v>
      </c>
      <c r="AO79" t="s">
        <v>1593</v>
      </c>
      <c r="AP79" t="s">
        <v>1508</v>
      </c>
      <c r="AQ79" s="245">
        <v>677.99</v>
      </c>
      <c r="AR79" t="s">
        <v>1594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1595</v>
      </c>
      <c r="AH80" t="s">
        <v>1193</v>
      </c>
      <c r="AI80" s="245">
        <v>414</v>
      </c>
      <c r="AJ80" t="s">
        <v>1596</v>
      </c>
      <c r="AK80" t="s">
        <v>1595</v>
      </c>
      <c r="AL80" t="s">
        <v>1279</v>
      </c>
      <c r="AM80" s="245">
        <v>559.92999999999995</v>
      </c>
      <c r="AN80" t="s">
        <v>1597</v>
      </c>
      <c r="AO80" t="s">
        <v>1595</v>
      </c>
      <c r="AP80" t="s">
        <v>1223</v>
      </c>
      <c r="AQ80" s="245">
        <v>559.96</v>
      </c>
      <c r="AR80" t="s">
        <v>1598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1599</v>
      </c>
      <c r="AH81" t="s">
        <v>1600</v>
      </c>
      <c r="AI81" s="245">
        <v>649.95000000000005</v>
      </c>
      <c r="AJ81" t="s">
        <v>1601</v>
      </c>
      <c r="AK81" t="s">
        <v>1602</v>
      </c>
      <c r="AL81" t="s">
        <v>1193</v>
      </c>
      <c r="AM81" s="245">
        <v>331.01</v>
      </c>
      <c r="AN81" t="s">
        <v>1603</v>
      </c>
      <c r="AO81" t="s">
        <v>1604</v>
      </c>
      <c r="AP81" t="s">
        <v>1203</v>
      </c>
      <c r="AQ81" s="245">
        <v>521.29</v>
      </c>
      <c r="AR81" t="s">
        <v>1605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1606</v>
      </c>
      <c r="AH82" t="s">
        <v>1231</v>
      </c>
      <c r="AI82" s="245">
        <v>399.95</v>
      </c>
      <c r="AJ82" t="s">
        <v>1607</v>
      </c>
      <c r="AK82" t="s">
        <v>1608</v>
      </c>
      <c r="AL82" t="s">
        <v>1609</v>
      </c>
      <c r="AM82" s="245">
        <v>599.99</v>
      </c>
      <c r="AN82" t="s">
        <v>1610</v>
      </c>
      <c r="AO82" t="s">
        <v>1611</v>
      </c>
      <c r="AP82" t="s">
        <v>1612</v>
      </c>
      <c r="AQ82" s="245">
        <v>449.99</v>
      </c>
      <c r="AR82" t="s">
        <v>1613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1448</v>
      </c>
      <c r="AH83" t="s">
        <v>1449</v>
      </c>
      <c r="AI83" s="245">
        <v>479.99</v>
      </c>
      <c r="AJ83" t="s">
        <v>1614</v>
      </c>
      <c r="AK83" t="s">
        <v>1448</v>
      </c>
      <c r="AL83" t="s">
        <v>1451</v>
      </c>
      <c r="AM83" s="245">
        <v>699.99</v>
      </c>
      <c r="AN83" t="s">
        <v>1615</v>
      </c>
      <c r="AO83" t="s">
        <v>1453</v>
      </c>
      <c r="AP83" t="s">
        <v>1454</v>
      </c>
      <c r="AQ83" s="245">
        <v>699.99</v>
      </c>
      <c r="AR83" t="s">
        <v>1616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1617</v>
      </c>
      <c r="AH84" t="s">
        <v>1467</v>
      </c>
      <c r="AI84" s="245">
        <v>1029</v>
      </c>
      <c r="AJ84" t="s">
        <v>1618</v>
      </c>
      <c r="AK84" t="s">
        <v>1619</v>
      </c>
      <c r="AL84" t="s">
        <v>1333</v>
      </c>
      <c r="AM84" s="245">
        <v>1029</v>
      </c>
      <c r="AN84" t="s">
        <v>1620</v>
      </c>
      <c r="AO84" t="s">
        <v>1619</v>
      </c>
      <c r="AP84" t="s">
        <v>1279</v>
      </c>
      <c r="AQ84" s="245">
        <v>1038.93</v>
      </c>
      <c r="AR84" t="s">
        <v>1621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1622</v>
      </c>
      <c r="AH85" t="s">
        <v>1279</v>
      </c>
      <c r="AI85" s="245">
        <v>508.93</v>
      </c>
      <c r="AJ85" t="s">
        <v>1623</v>
      </c>
      <c r="AK85" t="s">
        <v>1622</v>
      </c>
      <c r="AL85" t="s">
        <v>1225</v>
      </c>
      <c r="AM85" s="245">
        <v>509</v>
      </c>
      <c r="AN85" t="s">
        <v>1624</v>
      </c>
      <c r="AO85" t="s">
        <v>1625</v>
      </c>
      <c r="AP85" t="s">
        <v>1626</v>
      </c>
      <c r="AQ85" s="245">
        <v>509</v>
      </c>
      <c r="AR85" t="s">
        <v>1627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1159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1628</v>
      </c>
      <c r="AH86" t="s">
        <v>1261</v>
      </c>
      <c r="AI86" s="245">
        <v>405.53</v>
      </c>
      <c r="AJ86" t="s">
        <v>1629</v>
      </c>
      <c r="AK86" t="s">
        <v>1630</v>
      </c>
      <c r="AL86" t="s">
        <v>1508</v>
      </c>
      <c r="AM86" s="245">
        <v>465.99</v>
      </c>
      <c r="AN86" t="s">
        <v>1631</v>
      </c>
      <c r="AO86" t="s">
        <v>1628</v>
      </c>
      <c r="AP86" t="s">
        <v>1264</v>
      </c>
      <c r="AQ86" s="245">
        <v>481.19</v>
      </c>
      <c r="AR86" t="s">
        <v>1632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1394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1633</v>
      </c>
      <c r="AH87" t="s">
        <v>1193</v>
      </c>
      <c r="AI87" s="245">
        <v>367.9</v>
      </c>
      <c r="AJ87" t="s">
        <v>1634</v>
      </c>
      <c r="AK87" t="s">
        <v>1633</v>
      </c>
      <c r="AL87" t="s">
        <v>1190</v>
      </c>
      <c r="AM87" s="245">
        <v>374.95</v>
      </c>
      <c r="AN87" t="s">
        <v>1635</v>
      </c>
      <c r="AO87" t="s">
        <v>1633</v>
      </c>
      <c r="AP87" t="s">
        <v>1270</v>
      </c>
      <c r="AQ87" s="245">
        <v>429.93</v>
      </c>
      <c r="AR87" t="s">
        <v>1636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1637</v>
      </c>
      <c r="AH88" t="s">
        <v>1565</v>
      </c>
      <c r="AI88" s="245">
        <v>450</v>
      </c>
      <c r="AJ88" t="s">
        <v>1638</v>
      </c>
      <c r="AK88" t="s">
        <v>1637</v>
      </c>
      <c r="AL88" t="s">
        <v>1180</v>
      </c>
      <c r="AM88" s="245">
        <v>469.95</v>
      </c>
      <c r="AN88" t="s">
        <v>1639</v>
      </c>
      <c r="AO88" t="s">
        <v>1640</v>
      </c>
      <c r="AP88" t="s">
        <v>1587</v>
      </c>
      <c r="AQ88" s="245">
        <v>425</v>
      </c>
      <c r="AR88" t="s">
        <v>1641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1642</v>
      </c>
      <c r="AH89" t="s">
        <v>1190</v>
      </c>
      <c r="AI89" s="245">
        <v>514.95000000000005</v>
      </c>
      <c r="AJ89" t="s">
        <v>1643</v>
      </c>
      <c r="AK89" t="s">
        <v>1644</v>
      </c>
      <c r="AL89" t="s">
        <v>1264</v>
      </c>
      <c r="AM89" s="245">
        <v>544.54999999999995</v>
      </c>
      <c r="AN89" t="s">
        <v>1645</v>
      </c>
      <c r="AO89" t="s">
        <v>1646</v>
      </c>
      <c r="AP89" t="s">
        <v>1270</v>
      </c>
      <c r="AQ89" s="245">
        <v>599.95000000000005</v>
      </c>
      <c r="AR89" t="s">
        <v>1647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1648</v>
      </c>
      <c r="AH90" t="s">
        <v>1281</v>
      </c>
      <c r="AI90" s="245">
        <v>479.96</v>
      </c>
      <c r="AJ90" t="s">
        <v>1649</v>
      </c>
      <c r="AK90" t="s">
        <v>1650</v>
      </c>
      <c r="AL90" t="s">
        <v>1319</v>
      </c>
      <c r="AM90" s="245">
        <v>479.96</v>
      </c>
      <c r="AN90" t="s">
        <v>1651</v>
      </c>
      <c r="AO90" t="s">
        <v>1652</v>
      </c>
      <c r="AP90" t="s">
        <v>1420</v>
      </c>
      <c r="AQ90" s="245">
        <v>479.99</v>
      </c>
      <c r="AR90" t="s">
        <v>1653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1640</v>
      </c>
      <c r="AH91" t="s">
        <v>1587</v>
      </c>
      <c r="AI91" s="245">
        <v>425</v>
      </c>
      <c r="AJ91" t="s">
        <v>1654</v>
      </c>
      <c r="AK91" t="s">
        <v>1655</v>
      </c>
      <c r="AL91" t="s">
        <v>1656</v>
      </c>
      <c r="AM91" s="245">
        <v>479.94</v>
      </c>
      <c r="AN91" t="s">
        <v>1657</v>
      </c>
      <c r="AO91" t="s">
        <v>1658</v>
      </c>
      <c r="AP91" t="s">
        <v>1180</v>
      </c>
      <c r="AQ91" s="245">
        <v>584.95000000000005</v>
      </c>
      <c r="AR91" t="s">
        <v>1659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1660</v>
      </c>
      <c r="AH92" t="s">
        <v>1281</v>
      </c>
      <c r="AI92" s="245">
        <v>389.99</v>
      </c>
      <c r="AJ92" t="s">
        <v>1661</v>
      </c>
      <c r="AK92" t="s">
        <v>1662</v>
      </c>
      <c r="AL92" t="s">
        <v>1404</v>
      </c>
      <c r="AM92" s="245">
        <v>644.95000000000005</v>
      </c>
      <c r="AN92" t="s">
        <v>1663</v>
      </c>
      <c r="AO92" t="s">
        <v>1662</v>
      </c>
      <c r="AP92" t="s">
        <v>1180</v>
      </c>
      <c r="AQ92" s="245">
        <v>644.95000000000005</v>
      </c>
      <c r="AR92" t="s">
        <v>1664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1665</v>
      </c>
      <c r="AH93" t="s">
        <v>1666</v>
      </c>
      <c r="AI93" s="245">
        <v>499</v>
      </c>
      <c r="AJ93" t="s">
        <v>1667</v>
      </c>
      <c r="AK93" t="s">
        <v>1668</v>
      </c>
      <c r="AL93" t="s">
        <v>1555</v>
      </c>
      <c r="AM93" s="245">
        <v>699</v>
      </c>
      <c r="AN93" t="s">
        <v>1669</v>
      </c>
      <c r="AO93" t="s">
        <v>1670</v>
      </c>
      <c r="AP93" t="s">
        <v>1281</v>
      </c>
      <c r="AQ93" s="245">
        <v>599.95000000000005</v>
      </c>
      <c r="AR93" t="s">
        <v>1671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1672</v>
      </c>
      <c r="AH94" t="s">
        <v>1178</v>
      </c>
      <c r="AI94" s="245">
        <v>599.95000000000005</v>
      </c>
      <c r="AJ94" t="s">
        <v>1673</v>
      </c>
      <c r="AK94" t="s">
        <v>1443</v>
      </c>
      <c r="AL94" t="s">
        <v>1193</v>
      </c>
      <c r="AM94" s="245">
        <v>367.9</v>
      </c>
      <c r="AN94" t="s">
        <v>1674</v>
      </c>
      <c r="AO94" t="s">
        <v>1445</v>
      </c>
      <c r="AP94" t="s">
        <v>1190</v>
      </c>
      <c r="AQ94" s="245">
        <v>374.95</v>
      </c>
      <c r="AR94" t="s">
        <v>1675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1394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1676</v>
      </c>
      <c r="AH95" t="s">
        <v>1677</v>
      </c>
      <c r="AI95" s="245">
        <v>389.99</v>
      </c>
      <c r="AJ95" t="s">
        <v>1678</v>
      </c>
      <c r="AK95" t="s">
        <v>1676</v>
      </c>
      <c r="AL95" t="s">
        <v>1184</v>
      </c>
      <c r="AM95" s="245">
        <v>454.99</v>
      </c>
      <c r="AN95" t="s">
        <v>1679</v>
      </c>
      <c r="AO95" t="s">
        <v>1680</v>
      </c>
      <c r="AP95" t="s">
        <v>1203</v>
      </c>
      <c r="AQ95" s="245">
        <v>481.19</v>
      </c>
      <c r="AR95" t="s">
        <v>1681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1682</v>
      </c>
      <c r="AH96" t="s">
        <v>1276</v>
      </c>
      <c r="AI96" s="245">
        <v>280</v>
      </c>
      <c r="AJ96" t="s">
        <v>1683</v>
      </c>
      <c r="AK96" t="s">
        <v>1222</v>
      </c>
      <c r="AL96" t="s">
        <v>1243</v>
      </c>
      <c r="AM96" s="245">
        <v>479.96</v>
      </c>
      <c r="AN96" t="s">
        <v>1684</v>
      </c>
      <c r="AO96" t="s">
        <v>1222</v>
      </c>
      <c r="AP96" t="s">
        <v>1223</v>
      </c>
      <c r="AQ96" s="245">
        <v>479.99</v>
      </c>
      <c r="AR96" t="s">
        <v>1685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1686</v>
      </c>
      <c r="AH97" t="s">
        <v>1687</v>
      </c>
      <c r="AI97" s="245">
        <v>375.21</v>
      </c>
      <c r="AJ97" t="s">
        <v>1688</v>
      </c>
      <c r="AK97" t="s">
        <v>1686</v>
      </c>
      <c r="AL97" t="s">
        <v>1193</v>
      </c>
      <c r="AM97" s="245">
        <v>450.88</v>
      </c>
      <c r="AN97" t="s">
        <v>1689</v>
      </c>
      <c r="AO97" t="s">
        <v>1690</v>
      </c>
      <c r="AP97" t="s">
        <v>1691</v>
      </c>
      <c r="AQ97" s="245">
        <v>524.99</v>
      </c>
      <c r="AR97" t="s">
        <v>1692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1693</v>
      </c>
      <c r="AH98" t="s">
        <v>1203</v>
      </c>
      <c r="AI98" s="245">
        <v>497.23</v>
      </c>
      <c r="AJ98" t="s">
        <v>1694</v>
      </c>
      <c r="AK98" t="s">
        <v>1695</v>
      </c>
      <c r="AL98" t="s">
        <v>1243</v>
      </c>
      <c r="AM98" s="245">
        <v>559.96</v>
      </c>
      <c r="AN98" t="s">
        <v>1696</v>
      </c>
      <c r="AO98" t="s">
        <v>1695</v>
      </c>
      <c r="AP98" t="s">
        <v>1308</v>
      </c>
      <c r="AQ98" s="245">
        <v>559.96</v>
      </c>
      <c r="AR98" t="s">
        <v>1697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1698</v>
      </c>
      <c r="AH99" t="s">
        <v>1399</v>
      </c>
      <c r="AI99" s="245">
        <v>559.95000000000005</v>
      </c>
      <c r="AJ99" t="s">
        <v>1699</v>
      </c>
      <c r="AK99" t="s">
        <v>1698</v>
      </c>
      <c r="AL99" t="s">
        <v>1270</v>
      </c>
      <c r="AM99" s="245">
        <v>579.95000000000005</v>
      </c>
      <c r="AN99" t="s">
        <v>1700</v>
      </c>
      <c r="AO99" t="s">
        <v>1698</v>
      </c>
      <c r="AP99" t="s">
        <v>1420</v>
      </c>
      <c r="AQ99" s="245">
        <v>699.95</v>
      </c>
      <c r="AR99" t="s">
        <v>1701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1394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1702</v>
      </c>
      <c r="AH100" t="s">
        <v>1184</v>
      </c>
      <c r="AI100" s="245">
        <v>489.99</v>
      </c>
      <c r="AJ100" t="s">
        <v>1703</v>
      </c>
      <c r="AK100" t="s">
        <v>1704</v>
      </c>
      <c r="AL100" t="s">
        <v>1705</v>
      </c>
      <c r="AM100" s="245">
        <v>559.95000000000005</v>
      </c>
      <c r="AN100" t="s">
        <v>1706</v>
      </c>
      <c r="AO100" t="s">
        <v>1702</v>
      </c>
      <c r="AP100" t="s">
        <v>1180</v>
      </c>
      <c r="AQ100" s="245">
        <v>559.99</v>
      </c>
      <c r="AR100" t="s">
        <v>1707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1708</v>
      </c>
      <c r="AH102" t="s">
        <v>1180</v>
      </c>
      <c r="AI102" s="245">
        <v>623.96</v>
      </c>
      <c r="AJ102" t="s">
        <v>1709</v>
      </c>
      <c r="AK102" t="s">
        <v>1708</v>
      </c>
      <c r="AL102" t="s">
        <v>1270</v>
      </c>
      <c r="AM102" s="245">
        <v>623.96</v>
      </c>
      <c r="AN102" t="s">
        <v>1710</v>
      </c>
      <c r="AO102" t="s">
        <v>1708</v>
      </c>
      <c r="AP102" t="s">
        <v>1223</v>
      </c>
      <c r="AQ102" s="245">
        <v>623.96</v>
      </c>
      <c r="AR102" t="s">
        <v>1711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1712</v>
      </c>
      <c r="AH103" t="s">
        <v>1193</v>
      </c>
      <c r="AI103" s="245">
        <v>460.11</v>
      </c>
      <c r="AJ103" t="s">
        <v>1713</v>
      </c>
      <c r="AK103" t="s">
        <v>1712</v>
      </c>
      <c r="AL103" t="s">
        <v>1217</v>
      </c>
      <c r="AM103" s="245">
        <v>575.20000000000005</v>
      </c>
      <c r="AN103" t="s">
        <v>1714</v>
      </c>
      <c r="AO103" t="s">
        <v>1712</v>
      </c>
      <c r="AP103" t="s">
        <v>1463</v>
      </c>
      <c r="AQ103" s="245">
        <v>575.9</v>
      </c>
      <c r="AR103" t="s">
        <v>1715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1716</v>
      </c>
      <c r="AH104" t="s">
        <v>1190</v>
      </c>
      <c r="AI104" s="245">
        <v>244.95</v>
      </c>
      <c r="AJ104" t="s">
        <v>1717</v>
      </c>
      <c r="AK104" t="s">
        <v>1718</v>
      </c>
      <c r="AL104" t="s">
        <v>1336</v>
      </c>
      <c r="AM104" s="245">
        <v>329</v>
      </c>
      <c r="AN104" t="s">
        <v>1719</v>
      </c>
      <c r="AO104" t="s">
        <v>1720</v>
      </c>
      <c r="AP104" t="s">
        <v>1281</v>
      </c>
      <c r="AQ104" s="245">
        <v>299</v>
      </c>
      <c r="AR104" t="s">
        <v>1721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1159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1722</v>
      </c>
      <c r="AH105" t="s">
        <v>1239</v>
      </c>
      <c r="AI105" s="245">
        <v>499</v>
      </c>
      <c r="AJ105" t="s">
        <v>1723</v>
      </c>
      <c r="AK105" t="s">
        <v>1724</v>
      </c>
      <c r="AL105" t="s">
        <v>1281</v>
      </c>
      <c r="AM105" s="245">
        <v>499.95</v>
      </c>
      <c r="AN105" t="s">
        <v>1725</v>
      </c>
      <c r="AO105" t="s">
        <v>1726</v>
      </c>
      <c r="AP105" t="s">
        <v>1223</v>
      </c>
      <c r="AQ105" s="245">
        <v>499.95</v>
      </c>
      <c r="AR105" t="s">
        <v>1727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1728</v>
      </c>
      <c r="AH106" t="s">
        <v>1729</v>
      </c>
      <c r="AI106" s="245">
        <v>511.71</v>
      </c>
      <c r="AJ106" t="s">
        <v>1730</v>
      </c>
      <c r="AK106" t="s">
        <v>1731</v>
      </c>
      <c r="AL106" t="s">
        <v>1250</v>
      </c>
      <c r="AM106" s="245">
        <v>617.66999999999996</v>
      </c>
      <c r="AN106" t="s">
        <v>1732</v>
      </c>
      <c r="AO106" t="s">
        <v>1733</v>
      </c>
      <c r="AP106" t="s">
        <v>1548</v>
      </c>
      <c r="AQ106" s="245">
        <v>420</v>
      </c>
      <c r="AR106" t="s">
        <v>1734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1735</v>
      </c>
      <c r="AH107" t="s">
        <v>1203</v>
      </c>
      <c r="AI107" s="245">
        <v>481.19</v>
      </c>
      <c r="AJ107" t="s">
        <v>1736</v>
      </c>
      <c r="AK107" t="s">
        <v>1737</v>
      </c>
      <c r="AL107" t="s">
        <v>1184</v>
      </c>
      <c r="AM107" s="245">
        <v>489.99</v>
      </c>
      <c r="AN107" t="s">
        <v>1738</v>
      </c>
      <c r="AO107" t="s">
        <v>1739</v>
      </c>
      <c r="AP107" t="s">
        <v>1276</v>
      </c>
      <c r="AQ107" s="245">
        <v>505</v>
      </c>
      <c r="AR107" t="s">
        <v>1740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1741</v>
      </c>
      <c r="AH108" t="s">
        <v>1193</v>
      </c>
      <c r="AI108" s="245">
        <v>367.9</v>
      </c>
      <c r="AJ108" t="s">
        <v>1742</v>
      </c>
      <c r="AK108" t="s">
        <v>1743</v>
      </c>
      <c r="AL108" t="s">
        <v>1190</v>
      </c>
      <c r="AM108" s="245">
        <v>374.95</v>
      </c>
      <c r="AN108" t="s">
        <v>1744</v>
      </c>
      <c r="AO108" t="s">
        <v>1741</v>
      </c>
      <c r="AP108" t="s">
        <v>1247</v>
      </c>
      <c r="AQ108" s="245">
        <v>479.96</v>
      </c>
      <c r="AR108" t="s">
        <v>1745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1746</v>
      </c>
      <c r="AH109" t="s">
        <v>1247</v>
      </c>
      <c r="AI109" s="245">
        <v>447.99</v>
      </c>
      <c r="AJ109" t="s">
        <v>1747</v>
      </c>
      <c r="AK109" t="s">
        <v>1748</v>
      </c>
      <c r="AL109" t="s">
        <v>1193</v>
      </c>
      <c r="AM109" s="245">
        <v>460.11</v>
      </c>
      <c r="AN109" t="s">
        <v>1749</v>
      </c>
      <c r="AO109" t="s">
        <v>1746</v>
      </c>
      <c r="AP109" t="s">
        <v>1225</v>
      </c>
      <c r="AQ109" s="245">
        <v>559.99</v>
      </c>
      <c r="AR109" t="s">
        <v>1750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1394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1751</v>
      </c>
      <c r="AH110" t="s">
        <v>1270</v>
      </c>
      <c r="AI110" s="245">
        <v>439.93</v>
      </c>
      <c r="AJ110" t="s">
        <v>1752</v>
      </c>
      <c r="AK110" t="s">
        <v>1753</v>
      </c>
      <c r="AL110" t="s">
        <v>1463</v>
      </c>
      <c r="AM110" s="245">
        <v>479.9</v>
      </c>
      <c r="AN110" t="s">
        <v>1754</v>
      </c>
      <c r="AO110" t="s">
        <v>1755</v>
      </c>
      <c r="AP110" t="s">
        <v>1231</v>
      </c>
      <c r="AQ110" s="245">
        <v>479.95</v>
      </c>
      <c r="AR110" t="s">
        <v>1756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1505</v>
      </c>
      <c r="AH111" t="s">
        <v>1449</v>
      </c>
      <c r="AI111" s="245">
        <v>699.99</v>
      </c>
      <c r="AJ111" t="s">
        <v>1757</v>
      </c>
      <c r="AK111" t="s">
        <v>1758</v>
      </c>
      <c r="AL111" t="s">
        <v>1270</v>
      </c>
      <c r="AM111" s="245">
        <v>419.99</v>
      </c>
      <c r="AN111" t="s">
        <v>1759</v>
      </c>
      <c r="AO111" t="s">
        <v>1760</v>
      </c>
      <c r="AP111" t="s">
        <v>1454</v>
      </c>
      <c r="AQ111" s="245">
        <v>699.99</v>
      </c>
      <c r="AR111" t="s">
        <v>1761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1762</v>
      </c>
      <c r="AH112" t="s">
        <v>1348</v>
      </c>
      <c r="AI112" s="245">
        <v>421.65</v>
      </c>
      <c r="AJ112" t="s">
        <v>1763</v>
      </c>
      <c r="AK112" t="s">
        <v>1762</v>
      </c>
      <c r="AL112" t="s">
        <v>1190</v>
      </c>
      <c r="AM112" s="245">
        <v>514.95000000000005</v>
      </c>
      <c r="AN112" t="s">
        <v>1764</v>
      </c>
      <c r="AO112" t="s">
        <v>1762</v>
      </c>
      <c r="AP112" t="s">
        <v>1178</v>
      </c>
      <c r="AQ112" s="245">
        <v>599.95000000000005</v>
      </c>
      <c r="AR112" t="s">
        <v>1765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1766</v>
      </c>
      <c r="AH113" t="s">
        <v>1190</v>
      </c>
      <c r="AI113" s="245">
        <v>514.95000000000005</v>
      </c>
      <c r="AJ113" t="s">
        <v>1767</v>
      </c>
      <c r="AK113" t="s">
        <v>1768</v>
      </c>
      <c r="AL113" t="s">
        <v>1279</v>
      </c>
      <c r="AM113" s="245">
        <v>518.92999999999995</v>
      </c>
      <c r="AN113" t="s">
        <v>1769</v>
      </c>
      <c r="AO113" t="s">
        <v>1770</v>
      </c>
      <c r="AP113" t="s">
        <v>1771</v>
      </c>
      <c r="AQ113" s="245">
        <v>600</v>
      </c>
      <c r="AR113" t="s">
        <v>1772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1773</v>
      </c>
      <c r="AH114" t="s">
        <v>1193</v>
      </c>
      <c r="AI114" s="245">
        <v>367.9</v>
      </c>
      <c r="AJ114" t="s">
        <v>1774</v>
      </c>
      <c r="AK114" t="s">
        <v>1773</v>
      </c>
      <c r="AL114" t="s">
        <v>1247</v>
      </c>
      <c r="AM114" s="245">
        <v>419.97</v>
      </c>
      <c r="AN114" t="s">
        <v>1775</v>
      </c>
      <c r="AO114" t="s">
        <v>1773</v>
      </c>
      <c r="AP114" t="s">
        <v>1231</v>
      </c>
      <c r="AQ114" s="245">
        <v>479.95</v>
      </c>
      <c r="AR114" t="s">
        <v>1776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1777</v>
      </c>
      <c r="AH115" t="s">
        <v>1203</v>
      </c>
      <c r="AI115" s="245">
        <v>400.99</v>
      </c>
      <c r="AJ115" t="s">
        <v>1778</v>
      </c>
      <c r="AK115" t="s">
        <v>1779</v>
      </c>
      <c r="AL115" t="s">
        <v>1463</v>
      </c>
      <c r="AM115" s="245">
        <v>473.9</v>
      </c>
      <c r="AN115" t="s">
        <v>1780</v>
      </c>
      <c r="AO115" t="s">
        <v>1781</v>
      </c>
      <c r="AP115" t="s">
        <v>1293</v>
      </c>
      <c r="AQ115" s="245">
        <v>479.93</v>
      </c>
      <c r="AR115" t="s">
        <v>1782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1783</v>
      </c>
      <c r="AH116" t="s">
        <v>1225</v>
      </c>
      <c r="AI116" s="245">
        <v>499.99</v>
      </c>
      <c r="AJ116" t="s">
        <v>1784</v>
      </c>
      <c r="AK116" t="s">
        <v>1785</v>
      </c>
      <c r="AL116" t="s">
        <v>1223</v>
      </c>
      <c r="AM116" s="245">
        <v>599.99</v>
      </c>
      <c r="AN116" t="s">
        <v>1786</v>
      </c>
      <c r="AO116" t="s">
        <v>1787</v>
      </c>
      <c r="AP116" t="s">
        <v>1591</v>
      </c>
      <c r="AQ116" s="245">
        <v>375.83</v>
      </c>
      <c r="AR116" t="s">
        <v>1788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1789</v>
      </c>
      <c r="AH117" t="s">
        <v>1300</v>
      </c>
      <c r="AI117" s="245">
        <v>479.96</v>
      </c>
      <c r="AJ117" t="s">
        <v>1790</v>
      </c>
      <c r="AK117" t="s">
        <v>1791</v>
      </c>
      <c r="AL117" t="s">
        <v>1656</v>
      </c>
      <c r="AM117" s="245">
        <v>599.95000000000005</v>
      </c>
      <c r="AN117" t="s">
        <v>1792</v>
      </c>
      <c r="AO117" t="s">
        <v>1793</v>
      </c>
      <c r="AP117" t="s">
        <v>1178</v>
      </c>
      <c r="AQ117" s="245">
        <v>639.95000000000005</v>
      </c>
      <c r="AR117" t="s">
        <v>1794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1795</v>
      </c>
      <c r="AH118" t="s">
        <v>1279</v>
      </c>
      <c r="AI118" s="245">
        <v>485.93</v>
      </c>
      <c r="AJ118" t="s">
        <v>1796</v>
      </c>
      <c r="AK118" t="s">
        <v>1797</v>
      </c>
      <c r="AL118" t="s">
        <v>1369</v>
      </c>
      <c r="AM118" s="245">
        <v>729.99</v>
      </c>
      <c r="AN118" t="s">
        <v>1798</v>
      </c>
      <c r="AO118" t="s">
        <v>1371</v>
      </c>
      <c r="AP118" t="s">
        <v>1276</v>
      </c>
      <c r="AQ118" s="245">
        <v>499.99</v>
      </c>
      <c r="AR118" t="s">
        <v>1799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1800</v>
      </c>
      <c r="AH119" t="s">
        <v>1247</v>
      </c>
      <c r="AI119" s="245">
        <v>479.2</v>
      </c>
      <c r="AJ119" t="s">
        <v>1801</v>
      </c>
      <c r="AK119" t="s">
        <v>1802</v>
      </c>
      <c r="AL119" t="s">
        <v>1803</v>
      </c>
      <c r="AM119" s="245">
        <v>222</v>
      </c>
      <c r="AN119" t="s">
        <v>1804</v>
      </c>
      <c r="AO119" t="s">
        <v>1805</v>
      </c>
      <c r="AP119" t="s">
        <v>1806</v>
      </c>
      <c r="AQ119" s="245">
        <v>429.99</v>
      </c>
      <c r="AR119" t="s">
        <v>1807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1394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1808</v>
      </c>
      <c r="AH120" t="s">
        <v>1178</v>
      </c>
      <c r="AI120" s="245">
        <v>799.99</v>
      </c>
      <c r="AJ120" t="s">
        <v>1809</v>
      </c>
      <c r="AK120" t="s">
        <v>1808</v>
      </c>
      <c r="AL120" t="s">
        <v>1401</v>
      </c>
      <c r="AM120" s="245">
        <v>799.99</v>
      </c>
      <c r="AN120" t="s">
        <v>1810</v>
      </c>
      <c r="AO120" t="s">
        <v>1811</v>
      </c>
      <c r="AP120" t="s">
        <v>1319</v>
      </c>
      <c r="AQ120" s="245">
        <v>719.99</v>
      </c>
      <c r="AR120" t="s">
        <v>1812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1813</v>
      </c>
      <c r="AH121" t="s">
        <v>1247</v>
      </c>
      <c r="AI121" s="245">
        <v>1039.2</v>
      </c>
      <c r="AJ121" t="s">
        <v>1814</v>
      </c>
      <c r="AK121" t="s">
        <v>1815</v>
      </c>
      <c r="AL121" t="s">
        <v>1270</v>
      </c>
      <c r="AM121" s="245">
        <v>1039.93</v>
      </c>
      <c r="AN121" t="s">
        <v>1816</v>
      </c>
      <c r="AO121" t="s">
        <v>1815</v>
      </c>
      <c r="AP121" t="s">
        <v>1243</v>
      </c>
      <c r="AQ121" s="245">
        <v>1299</v>
      </c>
      <c r="AR121" t="s">
        <v>1817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1818</v>
      </c>
      <c r="AH122" t="s">
        <v>1369</v>
      </c>
      <c r="AI122" s="245">
        <v>649.99</v>
      </c>
      <c r="AJ122" t="s">
        <v>1819</v>
      </c>
      <c r="AK122" t="s">
        <v>1820</v>
      </c>
      <c r="AL122" t="s">
        <v>1239</v>
      </c>
      <c r="AM122" s="245">
        <v>399.95</v>
      </c>
      <c r="AN122" t="s">
        <v>1821</v>
      </c>
      <c r="AO122" t="s">
        <v>1822</v>
      </c>
      <c r="AP122" t="s">
        <v>1449</v>
      </c>
      <c r="AQ122" s="245">
        <v>499.95</v>
      </c>
      <c r="AR122" t="s">
        <v>1823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1824</v>
      </c>
      <c r="AH123" t="s">
        <v>1255</v>
      </c>
      <c r="AI123" s="245">
        <v>418.95</v>
      </c>
      <c r="AJ123" t="s">
        <v>1825</v>
      </c>
      <c r="AK123" t="s">
        <v>1824</v>
      </c>
      <c r="AL123" t="s">
        <v>1190</v>
      </c>
      <c r="AM123" s="245">
        <v>424.95</v>
      </c>
      <c r="AN123" t="s">
        <v>1826</v>
      </c>
      <c r="AO123" t="s">
        <v>1824</v>
      </c>
      <c r="AP123" t="s">
        <v>1247</v>
      </c>
      <c r="AQ123" s="245">
        <v>479.96</v>
      </c>
      <c r="AR123" t="s">
        <v>1827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1828</v>
      </c>
      <c r="AH124" t="s">
        <v>1470</v>
      </c>
      <c r="AI124" s="245">
        <v>490</v>
      </c>
      <c r="AJ124" t="s">
        <v>1829</v>
      </c>
      <c r="AK124" t="s">
        <v>1830</v>
      </c>
      <c r="AL124" t="s">
        <v>1264</v>
      </c>
      <c r="AM124" s="245">
        <v>513.27</v>
      </c>
      <c r="AN124" t="s">
        <v>1831</v>
      </c>
      <c r="AO124" t="s">
        <v>1830</v>
      </c>
      <c r="AP124" t="s">
        <v>1832</v>
      </c>
      <c r="AQ124" s="245">
        <v>524.99</v>
      </c>
      <c r="AR124" t="s">
        <v>1833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1159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1834</v>
      </c>
      <c r="AH125" t="s">
        <v>1193</v>
      </c>
      <c r="AI125" s="245">
        <v>367.9</v>
      </c>
      <c r="AJ125" t="s">
        <v>1835</v>
      </c>
      <c r="AK125" t="s">
        <v>1834</v>
      </c>
      <c r="AL125" t="s">
        <v>1325</v>
      </c>
      <c r="AM125" s="245">
        <v>470.29</v>
      </c>
      <c r="AN125" t="s">
        <v>1836</v>
      </c>
      <c r="AO125" t="s">
        <v>1837</v>
      </c>
      <c r="AP125" t="s">
        <v>1508</v>
      </c>
      <c r="AQ125" s="245">
        <v>470.99</v>
      </c>
      <c r="AR125" t="s">
        <v>1838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1360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1839</v>
      </c>
      <c r="AH126" t="s">
        <v>1626</v>
      </c>
      <c r="AI126" s="245">
        <v>1049</v>
      </c>
      <c r="AJ126" t="s">
        <v>1840</v>
      </c>
      <c r="AK126" t="s">
        <v>1841</v>
      </c>
      <c r="AL126" t="s">
        <v>1842</v>
      </c>
      <c r="AM126" s="245">
        <v>1049</v>
      </c>
      <c r="AN126" t="s">
        <v>1843</v>
      </c>
      <c r="AO126" t="s">
        <v>1844</v>
      </c>
      <c r="AP126" t="s">
        <v>1364</v>
      </c>
      <c r="AQ126" s="245">
        <v>1149</v>
      </c>
      <c r="AR126" t="s">
        <v>1845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1846</v>
      </c>
      <c r="AH127" t="s">
        <v>1847</v>
      </c>
      <c r="AI127" s="245">
        <v>531.20000000000005</v>
      </c>
      <c r="AJ127" t="s">
        <v>1848</v>
      </c>
      <c r="AK127" t="s">
        <v>1849</v>
      </c>
      <c r="AL127" t="s">
        <v>1247</v>
      </c>
      <c r="AM127" s="245">
        <v>584.25</v>
      </c>
      <c r="AN127" t="s">
        <v>1850</v>
      </c>
      <c r="AO127" t="s">
        <v>1849</v>
      </c>
      <c r="AP127" t="s">
        <v>1279</v>
      </c>
      <c r="AQ127" s="245">
        <v>598.92999999999995</v>
      </c>
      <c r="AR127" t="s">
        <v>1851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1852</v>
      </c>
      <c r="AH128" t="s">
        <v>1423</v>
      </c>
      <c r="AI128" s="245">
        <v>514.99</v>
      </c>
      <c r="AJ128" t="s">
        <v>1853</v>
      </c>
      <c r="AK128" t="s">
        <v>1852</v>
      </c>
      <c r="AL128" t="s">
        <v>1243</v>
      </c>
      <c r="AM128" s="245">
        <v>591.96</v>
      </c>
      <c r="AN128" t="s">
        <v>1854</v>
      </c>
      <c r="AO128" t="s">
        <v>1852</v>
      </c>
      <c r="AP128" t="s">
        <v>1223</v>
      </c>
      <c r="AQ128" s="245">
        <v>591.96</v>
      </c>
      <c r="AR128" t="s">
        <v>1855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1856</v>
      </c>
      <c r="AH129" t="s">
        <v>1857</v>
      </c>
      <c r="AI129" s="245">
        <v>671</v>
      </c>
      <c r="AJ129" t="s">
        <v>1858</v>
      </c>
      <c r="AK129" t="s">
        <v>1856</v>
      </c>
      <c r="AL129" t="s">
        <v>1270</v>
      </c>
      <c r="AM129" s="245">
        <v>671.93</v>
      </c>
      <c r="AN129" t="s">
        <v>1859</v>
      </c>
      <c r="AO129" t="s">
        <v>1856</v>
      </c>
      <c r="AP129" t="s">
        <v>1223</v>
      </c>
      <c r="AQ129" s="245">
        <v>671.96</v>
      </c>
      <c r="AR129" t="s">
        <v>1860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1861</v>
      </c>
      <c r="AH131" t="s">
        <v>1264</v>
      </c>
      <c r="AI131" s="245">
        <v>601.49</v>
      </c>
      <c r="AJ131" t="s">
        <v>1862</v>
      </c>
      <c r="AK131" t="s">
        <v>1863</v>
      </c>
      <c r="AL131" t="s">
        <v>1193</v>
      </c>
      <c r="AM131" s="245">
        <v>414</v>
      </c>
      <c r="AN131" t="s">
        <v>1864</v>
      </c>
      <c r="AO131" t="s">
        <v>1863</v>
      </c>
      <c r="AP131" t="s">
        <v>1190</v>
      </c>
      <c r="AQ131" s="245">
        <v>449.95</v>
      </c>
      <c r="AR131" t="s">
        <v>1865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1159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1866</v>
      </c>
      <c r="AH132" t="s">
        <v>1270</v>
      </c>
      <c r="AI132" s="245">
        <v>479.95</v>
      </c>
      <c r="AJ132" t="s">
        <v>1867</v>
      </c>
      <c r="AK132" t="s">
        <v>1868</v>
      </c>
      <c r="AL132" t="s">
        <v>1190</v>
      </c>
      <c r="AM132" s="245">
        <v>489.95</v>
      </c>
      <c r="AN132" t="s">
        <v>1869</v>
      </c>
      <c r="AO132" t="s">
        <v>1870</v>
      </c>
      <c r="AP132" t="s">
        <v>1300</v>
      </c>
      <c r="AQ132" s="245">
        <v>519.95000000000005</v>
      </c>
      <c r="AR132" t="s">
        <v>1871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1872</v>
      </c>
      <c r="AH133" t="s">
        <v>1270</v>
      </c>
      <c r="AI133" s="245">
        <v>1039.2</v>
      </c>
      <c r="AJ133" t="s">
        <v>1873</v>
      </c>
      <c r="AK133" t="s">
        <v>1874</v>
      </c>
      <c r="AL133" t="s">
        <v>1180</v>
      </c>
      <c r="AM133" s="245">
        <v>1214</v>
      </c>
      <c r="AN133" t="s">
        <v>1875</v>
      </c>
      <c r="AO133" t="s">
        <v>1876</v>
      </c>
      <c r="AP133" t="s">
        <v>1555</v>
      </c>
      <c r="AQ133" s="245">
        <v>1299</v>
      </c>
      <c r="AR133" t="s">
        <v>1877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1878</v>
      </c>
      <c r="AH134" t="s">
        <v>1293</v>
      </c>
      <c r="AI134" s="245">
        <v>479.93</v>
      </c>
      <c r="AJ134" t="s">
        <v>1879</v>
      </c>
      <c r="AK134" t="s">
        <v>1878</v>
      </c>
      <c r="AL134" t="s">
        <v>1231</v>
      </c>
      <c r="AM134" s="245">
        <v>479.95</v>
      </c>
      <c r="AN134" t="s">
        <v>1880</v>
      </c>
      <c r="AO134" t="s">
        <v>1878</v>
      </c>
      <c r="AP134" t="s">
        <v>1241</v>
      </c>
      <c r="AQ134" s="245">
        <v>560</v>
      </c>
      <c r="AR134" t="s">
        <v>1881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1882</v>
      </c>
      <c r="AH135" t="s">
        <v>1193</v>
      </c>
      <c r="AI135" s="245">
        <v>386.34</v>
      </c>
      <c r="AJ135" t="s">
        <v>1883</v>
      </c>
      <c r="AK135" t="s">
        <v>1884</v>
      </c>
      <c r="AL135" t="s">
        <v>1399</v>
      </c>
      <c r="AM135" s="245">
        <v>559.99</v>
      </c>
      <c r="AN135" t="s">
        <v>1885</v>
      </c>
      <c r="AO135" t="s">
        <v>1886</v>
      </c>
      <c r="AP135" t="s">
        <v>1626</v>
      </c>
      <c r="AQ135" s="245">
        <v>629</v>
      </c>
      <c r="AR135" t="s">
        <v>1887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1888</v>
      </c>
      <c r="AH136" t="s">
        <v>1223</v>
      </c>
      <c r="AI136" s="245">
        <v>671.96</v>
      </c>
      <c r="AJ136" t="s">
        <v>1889</v>
      </c>
      <c r="AK136" t="s">
        <v>1888</v>
      </c>
      <c r="AL136" t="s">
        <v>1180</v>
      </c>
      <c r="AM136" s="245">
        <v>671.96</v>
      </c>
      <c r="AN136" t="s">
        <v>1890</v>
      </c>
      <c r="AO136" t="s">
        <v>1888</v>
      </c>
      <c r="AP136" t="s">
        <v>1270</v>
      </c>
      <c r="AQ136" s="245">
        <v>671.96</v>
      </c>
      <c r="AR136" t="s">
        <v>1891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1892</v>
      </c>
      <c r="AH137" t="s">
        <v>1190</v>
      </c>
      <c r="AI137" s="245">
        <v>374.95</v>
      </c>
      <c r="AJ137" t="s">
        <v>1893</v>
      </c>
      <c r="AK137" t="s">
        <v>1894</v>
      </c>
      <c r="AL137" t="s">
        <v>1336</v>
      </c>
      <c r="AM137" s="245">
        <v>435</v>
      </c>
      <c r="AN137" t="s">
        <v>1895</v>
      </c>
      <c r="AO137" t="s">
        <v>1896</v>
      </c>
      <c r="AP137" t="s">
        <v>1223</v>
      </c>
      <c r="AQ137" s="245">
        <v>559.96</v>
      </c>
      <c r="AR137" t="s">
        <v>1897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1898</v>
      </c>
      <c r="AH138" t="s">
        <v>1180</v>
      </c>
      <c r="AI138" s="245">
        <v>814.99</v>
      </c>
      <c r="AJ138" t="s">
        <v>1899</v>
      </c>
      <c r="AK138" t="s">
        <v>1898</v>
      </c>
      <c r="AL138" t="s">
        <v>1404</v>
      </c>
      <c r="AM138" s="245">
        <v>814.99</v>
      </c>
      <c r="AN138" t="s">
        <v>1900</v>
      </c>
      <c r="AO138" t="s">
        <v>1901</v>
      </c>
      <c r="AP138" t="s">
        <v>1276</v>
      </c>
      <c r="AQ138" s="245">
        <v>499</v>
      </c>
      <c r="AR138" t="s">
        <v>1902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1360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1903</v>
      </c>
      <c r="AH139" t="s">
        <v>1364</v>
      </c>
      <c r="AI139" s="245">
        <v>1419</v>
      </c>
      <c r="AJ139" t="s">
        <v>1904</v>
      </c>
      <c r="AK139" t="s">
        <v>1839</v>
      </c>
      <c r="AL139" t="s">
        <v>1626</v>
      </c>
      <c r="AM139" s="245">
        <v>1049</v>
      </c>
      <c r="AN139" t="s">
        <v>1905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1906</v>
      </c>
      <c r="AH140" t="s">
        <v>1408</v>
      </c>
      <c r="AI140" s="245">
        <v>475.13</v>
      </c>
      <c r="AJ140" t="s">
        <v>1907</v>
      </c>
      <c r="AK140" t="s">
        <v>1908</v>
      </c>
      <c r="AL140" t="s">
        <v>1276</v>
      </c>
      <c r="AM140" s="245">
        <v>499</v>
      </c>
      <c r="AN140" t="s">
        <v>1909</v>
      </c>
      <c r="AO140" t="s">
        <v>1910</v>
      </c>
      <c r="AP140" t="s">
        <v>1270</v>
      </c>
      <c r="AQ140" s="245">
        <v>559</v>
      </c>
      <c r="AR140" t="s">
        <v>1911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1912</v>
      </c>
      <c r="AH141" t="s">
        <v>1423</v>
      </c>
      <c r="AI141" s="245">
        <v>514.99</v>
      </c>
      <c r="AJ141" t="s">
        <v>1913</v>
      </c>
      <c r="AK141" t="s">
        <v>1912</v>
      </c>
      <c r="AL141" t="s">
        <v>1180</v>
      </c>
      <c r="AM141" s="245">
        <v>591.96</v>
      </c>
      <c r="AN141" t="s">
        <v>1914</v>
      </c>
      <c r="AO141" t="s">
        <v>1912</v>
      </c>
      <c r="AP141" t="s">
        <v>1223</v>
      </c>
      <c r="AQ141" s="245">
        <v>591.96</v>
      </c>
      <c r="AR141" t="s">
        <v>1915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1543</v>
      </c>
      <c r="AH142" t="s">
        <v>1348</v>
      </c>
      <c r="AI142" s="245">
        <v>394.15</v>
      </c>
      <c r="AJ142" t="s">
        <v>1916</v>
      </c>
      <c r="AK142" t="s">
        <v>1543</v>
      </c>
      <c r="AL142" t="s">
        <v>1193</v>
      </c>
      <c r="AM142" s="245">
        <v>451.78</v>
      </c>
      <c r="AN142" t="s">
        <v>1917</v>
      </c>
      <c r="AO142" t="s">
        <v>1543</v>
      </c>
      <c r="AP142" t="s">
        <v>1184</v>
      </c>
      <c r="AQ142" s="245">
        <v>524.99</v>
      </c>
      <c r="AR142" t="s">
        <v>1918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1919</v>
      </c>
      <c r="AH143" t="s">
        <v>1180</v>
      </c>
      <c r="AI143" s="245">
        <v>1058.96</v>
      </c>
      <c r="AJ143" t="s">
        <v>1920</v>
      </c>
      <c r="AK143" t="s">
        <v>1422</v>
      </c>
      <c r="AL143" t="s">
        <v>1190</v>
      </c>
      <c r="AM143" s="245">
        <v>584.95000000000005</v>
      </c>
      <c r="AN143" t="s">
        <v>1921</v>
      </c>
      <c r="AO143" t="s">
        <v>1422</v>
      </c>
      <c r="AP143" t="s">
        <v>1449</v>
      </c>
      <c r="AQ143" s="245">
        <v>659.99</v>
      </c>
      <c r="AR143" t="s">
        <v>1922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1923</v>
      </c>
      <c r="AH144" t="s">
        <v>1193</v>
      </c>
      <c r="AI144" s="245">
        <v>414</v>
      </c>
      <c r="AJ144" t="s">
        <v>1924</v>
      </c>
      <c r="AK144" t="s">
        <v>1923</v>
      </c>
      <c r="AL144" t="s">
        <v>1247</v>
      </c>
      <c r="AM144" s="245">
        <v>489.97</v>
      </c>
      <c r="AN144" t="s">
        <v>1925</v>
      </c>
      <c r="AO144" t="s">
        <v>1923</v>
      </c>
      <c r="AP144" t="s">
        <v>1223</v>
      </c>
      <c r="AQ144" s="245">
        <v>559.96</v>
      </c>
      <c r="AR144" t="s">
        <v>1926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1927</v>
      </c>
      <c r="AH145" t="s">
        <v>1247</v>
      </c>
      <c r="AI145" s="245">
        <v>623.20000000000005</v>
      </c>
      <c r="AJ145" t="s">
        <v>1928</v>
      </c>
      <c r="AK145" t="s">
        <v>1461</v>
      </c>
      <c r="AL145" t="s">
        <v>1217</v>
      </c>
      <c r="AM145" s="245">
        <v>559.20000000000005</v>
      </c>
      <c r="AN145" t="s">
        <v>1929</v>
      </c>
      <c r="AO145" t="s">
        <v>1461</v>
      </c>
      <c r="AP145" t="s">
        <v>1463</v>
      </c>
      <c r="AQ145" s="245">
        <v>559.9</v>
      </c>
      <c r="AR145" t="s">
        <v>1930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1377</v>
      </c>
      <c r="AH146" t="s">
        <v>1279</v>
      </c>
      <c r="AI146" s="245">
        <v>559.92999999999995</v>
      </c>
      <c r="AJ146" t="s">
        <v>1931</v>
      </c>
      <c r="AK146" t="s">
        <v>1377</v>
      </c>
      <c r="AL146" t="s">
        <v>1247</v>
      </c>
      <c r="AM146" s="245">
        <v>559.96</v>
      </c>
      <c r="AN146" t="s">
        <v>1932</v>
      </c>
      <c r="AO146" t="s">
        <v>1377</v>
      </c>
      <c r="AP146" t="s">
        <v>1223</v>
      </c>
      <c r="AQ146" s="245">
        <v>559.96</v>
      </c>
      <c r="AR146" t="s">
        <v>1933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1934</v>
      </c>
      <c r="AH147" t="s">
        <v>1333</v>
      </c>
      <c r="AI147" s="245">
        <v>1029</v>
      </c>
      <c r="AJ147" t="s">
        <v>1935</v>
      </c>
      <c r="AK147" t="s">
        <v>1934</v>
      </c>
      <c r="AL147" t="s">
        <v>1279</v>
      </c>
      <c r="AM147" s="245">
        <v>1038.93</v>
      </c>
      <c r="AN147" t="s">
        <v>1936</v>
      </c>
      <c r="AO147" t="s">
        <v>1541</v>
      </c>
      <c r="AP147" t="s">
        <v>1470</v>
      </c>
      <c r="AQ147" s="245">
        <v>1039</v>
      </c>
      <c r="AR147" t="s">
        <v>1937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1356</v>
      </c>
      <c r="AH148" t="s">
        <v>1193</v>
      </c>
      <c r="AI148" s="245">
        <v>414</v>
      </c>
      <c r="AJ148" t="s">
        <v>1938</v>
      </c>
      <c r="AK148" t="s">
        <v>1939</v>
      </c>
      <c r="AL148" t="s">
        <v>1203</v>
      </c>
      <c r="AM148" s="245">
        <v>481.19</v>
      </c>
      <c r="AN148" t="s">
        <v>1940</v>
      </c>
      <c r="AO148" t="s">
        <v>1356</v>
      </c>
      <c r="AP148" t="s">
        <v>1247</v>
      </c>
      <c r="AQ148" s="245">
        <v>489.97</v>
      </c>
      <c r="AR148" t="s">
        <v>1941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1394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1942</v>
      </c>
      <c r="AH149" t="s">
        <v>1190</v>
      </c>
      <c r="AI149" s="245">
        <v>469.95</v>
      </c>
      <c r="AJ149" t="s">
        <v>1943</v>
      </c>
      <c r="AK149" t="s">
        <v>1944</v>
      </c>
      <c r="AL149" t="s">
        <v>1496</v>
      </c>
      <c r="AM149" s="245">
        <v>479.96</v>
      </c>
      <c r="AN149" t="s">
        <v>1945</v>
      </c>
      <c r="AO149" t="s">
        <v>1946</v>
      </c>
      <c r="AP149" t="s">
        <v>1399</v>
      </c>
      <c r="AQ149" s="245">
        <v>479.99</v>
      </c>
      <c r="AR149" t="s">
        <v>1947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1948</v>
      </c>
      <c r="AH150" t="s">
        <v>1949</v>
      </c>
      <c r="AI150" s="245">
        <v>369.95</v>
      </c>
      <c r="AJ150" t="s">
        <v>1950</v>
      </c>
      <c r="AK150" t="s">
        <v>1951</v>
      </c>
      <c r="AL150" t="s">
        <v>1319</v>
      </c>
      <c r="AM150" s="245">
        <v>369.95</v>
      </c>
      <c r="AN150" t="s">
        <v>1952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1953</v>
      </c>
      <c r="AH151" t="s">
        <v>1270</v>
      </c>
      <c r="AI151" s="245">
        <v>1039.2</v>
      </c>
      <c r="AJ151" t="s">
        <v>1954</v>
      </c>
      <c r="AK151" t="s">
        <v>1953</v>
      </c>
      <c r="AL151" t="s">
        <v>1555</v>
      </c>
      <c r="AM151" s="245">
        <v>1299</v>
      </c>
      <c r="AN151" t="s">
        <v>1955</v>
      </c>
      <c r="AO151" t="s">
        <v>1956</v>
      </c>
      <c r="AP151" t="s">
        <v>1957</v>
      </c>
      <c r="AQ151" s="245">
        <v>1448.99</v>
      </c>
      <c r="AR151" t="s">
        <v>1958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1959</v>
      </c>
      <c r="AH152" t="s">
        <v>1423</v>
      </c>
      <c r="AI152" s="245">
        <v>514.99</v>
      </c>
      <c r="AJ152" t="s">
        <v>1960</v>
      </c>
      <c r="AK152" t="s">
        <v>1959</v>
      </c>
      <c r="AL152" t="s">
        <v>1223</v>
      </c>
      <c r="AM152" s="245">
        <v>591.96</v>
      </c>
      <c r="AN152" t="s">
        <v>1961</v>
      </c>
      <c r="AO152" t="s">
        <v>1959</v>
      </c>
      <c r="AP152" t="s">
        <v>1180</v>
      </c>
      <c r="AQ152" s="245">
        <v>591.96</v>
      </c>
      <c r="AR152" t="s">
        <v>1962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1484</v>
      </c>
      <c r="AH153" t="s">
        <v>1333</v>
      </c>
      <c r="AI153" s="245">
        <v>1029</v>
      </c>
      <c r="AJ153" t="s">
        <v>1963</v>
      </c>
      <c r="AK153" t="s">
        <v>1484</v>
      </c>
      <c r="AL153" t="s">
        <v>1279</v>
      </c>
      <c r="AM153" s="245">
        <v>1038.93</v>
      </c>
      <c r="AN153" t="s">
        <v>1964</v>
      </c>
      <c r="AO153" t="s">
        <v>1484</v>
      </c>
      <c r="AP153" t="s">
        <v>1243</v>
      </c>
      <c r="AQ153" s="245">
        <v>1039.2</v>
      </c>
      <c r="AR153" t="s">
        <v>1965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1966</v>
      </c>
      <c r="AH154" t="s">
        <v>1281</v>
      </c>
      <c r="AI154" s="245">
        <v>559.96</v>
      </c>
      <c r="AJ154" t="s">
        <v>1967</v>
      </c>
      <c r="AK154" t="s">
        <v>1968</v>
      </c>
      <c r="AL154" t="s">
        <v>1420</v>
      </c>
      <c r="AM154" s="245">
        <v>559.99</v>
      </c>
      <c r="AN154" t="s">
        <v>1969</v>
      </c>
      <c r="AO154" t="s">
        <v>1970</v>
      </c>
      <c r="AP154" t="s">
        <v>1203</v>
      </c>
      <c r="AQ154" s="245">
        <v>641.59</v>
      </c>
      <c r="AR154" t="s">
        <v>1971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1972</v>
      </c>
      <c r="AH155" t="s">
        <v>1973</v>
      </c>
      <c r="AI155" s="245">
        <v>534.13</v>
      </c>
      <c r="AJ155" t="s">
        <v>1974</v>
      </c>
      <c r="AK155" t="s">
        <v>1972</v>
      </c>
      <c r="AL155" t="s">
        <v>1975</v>
      </c>
      <c r="AM155" s="245">
        <v>698</v>
      </c>
      <c r="AN155" t="s">
        <v>1976</v>
      </c>
      <c r="AO155" t="s">
        <v>1972</v>
      </c>
      <c r="AP155" t="s">
        <v>1977</v>
      </c>
      <c r="AQ155" s="245">
        <v>699.99</v>
      </c>
      <c r="AR155" t="s">
        <v>1978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1979</v>
      </c>
      <c r="AH156" t="s">
        <v>1270</v>
      </c>
      <c r="AI156" s="245">
        <v>979.93</v>
      </c>
      <c r="AJ156" t="s">
        <v>1980</v>
      </c>
      <c r="AK156" t="s">
        <v>1617</v>
      </c>
      <c r="AL156" t="s">
        <v>1467</v>
      </c>
      <c r="AM156" s="245">
        <v>1029</v>
      </c>
      <c r="AN156" t="s">
        <v>1981</v>
      </c>
      <c r="AO156" t="s">
        <v>1982</v>
      </c>
      <c r="AP156" t="s">
        <v>1555</v>
      </c>
      <c r="AQ156" s="245">
        <v>1299</v>
      </c>
      <c r="AR156" t="s">
        <v>1983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1346</v>
      </c>
      <c r="AH157" t="s">
        <v>1184</v>
      </c>
      <c r="AI157" s="245">
        <v>489.99</v>
      </c>
      <c r="AJ157" t="s">
        <v>1984</v>
      </c>
      <c r="AK157" t="s">
        <v>1350</v>
      </c>
      <c r="AL157" t="s">
        <v>1264</v>
      </c>
      <c r="AM157" s="245">
        <v>544.54999999999995</v>
      </c>
      <c r="AN157" t="s">
        <v>1985</v>
      </c>
      <c r="AO157" t="s">
        <v>1346</v>
      </c>
      <c r="AP157" t="s">
        <v>1270</v>
      </c>
      <c r="AQ157" s="245">
        <v>559</v>
      </c>
      <c r="AR157" t="s">
        <v>1986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1987</v>
      </c>
      <c r="AH158" t="s">
        <v>1190</v>
      </c>
      <c r="AI158" s="245">
        <v>514.95000000000005</v>
      </c>
      <c r="AJ158" t="s">
        <v>1988</v>
      </c>
      <c r="AK158" t="s">
        <v>1987</v>
      </c>
      <c r="AL158" t="s">
        <v>1243</v>
      </c>
      <c r="AM158" s="245">
        <v>583.91999999999996</v>
      </c>
      <c r="AN158" t="s">
        <v>1989</v>
      </c>
      <c r="AO158" t="s">
        <v>1987</v>
      </c>
      <c r="AP158" t="s">
        <v>1270</v>
      </c>
      <c r="AQ158" s="245">
        <v>583.96</v>
      </c>
      <c r="AR158" t="s">
        <v>1990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1991</v>
      </c>
      <c r="AH159" t="s">
        <v>1992</v>
      </c>
      <c r="AI159" s="245">
        <v>399</v>
      </c>
      <c r="AJ159" t="s">
        <v>1993</v>
      </c>
      <c r="AK159" t="s">
        <v>1994</v>
      </c>
      <c r="AL159" t="s">
        <v>1203</v>
      </c>
      <c r="AM159" s="245">
        <v>441.09</v>
      </c>
      <c r="AN159" t="s">
        <v>1995</v>
      </c>
      <c r="AO159" t="s">
        <v>1991</v>
      </c>
      <c r="AP159" t="s">
        <v>1223</v>
      </c>
      <c r="AQ159" s="245">
        <v>499</v>
      </c>
      <c r="AR159" t="s">
        <v>1996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1997</v>
      </c>
      <c r="AH160" t="s">
        <v>1193</v>
      </c>
      <c r="AI160" s="245">
        <v>423.23</v>
      </c>
      <c r="AJ160" t="s">
        <v>1998</v>
      </c>
      <c r="AK160" t="s">
        <v>1997</v>
      </c>
      <c r="AL160" t="s">
        <v>1264</v>
      </c>
      <c r="AM160" s="245">
        <v>544.54999999999995</v>
      </c>
      <c r="AN160" t="s">
        <v>1999</v>
      </c>
      <c r="AO160" t="s">
        <v>1997</v>
      </c>
      <c r="AP160" t="s">
        <v>1279</v>
      </c>
      <c r="AQ160" s="245">
        <v>599.92999999999995</v>
      </c>
      <c r="AR160" t="s">
        <v>2000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2001</v>
      </c>
      <c r="AH161" t="s">
        <v>1279</v>
      </c>
      <c r="AI161" s="245">
        <v>1038.93</v>
      </c>
      <c r="AJ161" t="s">
        <v>2002</v>
      </c>
      <c r="AK161" t="s">
        <v>2001</v>
      </c>
      <c r="AL161" t="s">
        <v>2003</v>
      </c>
      <c r="AM161" s="245">
        <v>1039.2</v>
      </c>
      <c r="AN161" t="s">
        <v>2004</v>
      </c>
      <c r="AO161" t="s">
        <v>2001</v>
      </c>
      <c r="AP161" t="s">
        <v>1333</v>
      </c>
      <c r="AQ161" s="245">
        <v>1098.95</v>
      </c>
      <c r="AR161" t="s">
        <v>2005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2006</v>
      </c>
      <c r="AH162" t="s">
        <v>1666</v>
      </c>
      <c r="AI162" s="245">
        <v>389</v>
      </c>
      <c r="AJ162" t="s">
        <v>2007</v>
      </c>
      <c r="AK162" t="s">
        <v>2006</v>
      </c>
      <c r="AL162" t="s">
        <v>1404</v>
      </c>
      <c r="AM162" s="245">
        <v>469.95</v>
      </c>
      <c r="AN162" t="s">
        <v>2008</v>
      </c>
      <c r="AO162" t="s">
        <v>2006</v>
      </c>
      <c r="AP162" t="s">
        <v>1180</v>
      </c>
      <c r="AQ162" s="245">
        <v>469.95</v>
      </c>
      <c r="AR162" t="s">
        <v>2009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1159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1522</v>
      </c>
      <c r="AH163" t="s">
        <v>1193</v>
      </c>
      <c r="AI163" s="245">
        <v>340.24</v>
      </c>
      <c r="AJ163" t="s">
        <v>2010</v>
      </c>
      <c r="AK163" t="s">
        <v>2011</v>
      </c>
      <c r="AL163" t="s">
        <v>1190</v>
      </c>
      <c r="AM163" s="245">
        <v>414.95</v>
      </c>
      <c r="AN163" t="s">
        <v>2012</v>
      </c>
      <c r="AO163" t="s">
        <v>1522</v>
      </c>
      <c r="AP163" t="s">
        <v>1325</v>
      </c>
      <c r="AQ163" s="245">
        <v>415.28</v>
      </c>
      <c r="AR163" t="s">
        <v>2013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2014</v>
      </c>
      <c r="AH164" t="s">
        <v>1270</v>
      </c>
      <c r="AI164" s="245">
        <v>1039.2</v>
      </c>
      <c r="AJ164" t="s">
        <v>2015</v>
      </c>
      <c r="AK164" t="s">
        <v>2014</v>
      </c>
      <c r="AL164" t="s">
        <v>1555</v>
      </c>
      <c r="AM164" s="245">
        <v>1299</v>
      </c>
      <c r="AN164" t="s">
        <v>2016</v>
      </c>
      <c r="AO164" t="s">
        <v>2017</v>
      </c>
      <c r="AP164" t="s">
        <v>1957</v>
      </c>
      <c r="AQ164" s="245">
        <v>1299</v>
      </c>
      <c r="AR164" t="s">
        <v>2018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2019</v>
      </c>
      <c r="AH165" t="s">
        <v>1270</v>
      </c>
      <c r="AI165" s="245">
        <v>599</v>
      </c>
      <c r="AJ165" t="s">
        <v>2020</v>
      </c>
      <c r="AK165" t="s">
        <v>2021</v>
      </c>
      <c r="AL165" t="s">
        <v>1247</v>
      </c>
      <c r="AM165" s="245">
        <v>655.20000000000005</v>
      </c>
      <c r="AN165" t="s">
        <v>2022</v>
      </c>
      <c r="AO165" t="s">
        <v>2023</v>
      </c>
      <c r="AP165" t="s">
        <v>1243</v>
      </c>
      <c r="AQ165" s="245">
        <v>314.27</v>
      </c>
      <c r="AR165" t="s">
        <v>2024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2025</v>
      </c>
      <c r="AH166" t="s">
        <v>1184</v>
      </c>
      <c r="AI166" s="245">
        <v>489.99</v>
      </c>
      <c r="AJ166" t="s">
        <v>2026</v>
      </c>
      <c r="AK166" t="s">
        <v>2025</v>
      </c>
      <c r="AL166" t="s">
        <v>1348</v>
      </c>
      <c r="AM166" s="245">
        <v>550</v>
      </c>
      <c r="AN166" t="s">
        <v>2027</v>
      </c>
      <c r="AO166" t="s">
        <v>2025</v>
      </c>
      <c r="AP166" t="s">
        <v>1857</v>
      </c>
      <c r="AQ166" s="245">
        <v>559</v>
      </c>
      <c r="AR166" t="s">
        <v>2028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2029</v>
      </c>
      <c r="AH167" t="s">
        <v>2030</v>
      </c>
      <c r="AI167" s="245">
        <v>450</v>
      </c>
      <c r="AJ167" t="s">
        <v>2031</v>
      </c>
      <c r="AK167" t="s">
        <v>2032</v>
      </c>
      <c r="AL167" t="s">
        <v>1548</v>
      </c>
      <c r="AM167" s="245">
        <v>468</v>
      </c>
      <c r="AN167" t="s">
        <v>2033</v>
      </c>
      <c r="AO167" t="s">
        <v>2034</v>
      </c>
      <c r="AP167" t="s">
        <v>1239</v>
      </c>
      <c r="AQ167" s="245">
        <v>499.95</v>
      </c>
      <c r="AR167" t="s">
        <v>2035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1394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2036</v>
      </c>
      <c r="AH168" t="s">
        <v>1496</v>
      </c>
      <c r="AI168" s="245">
        <v>479.96</v>
      </c>
      <c r="AJ168" t="s">
        <v>2037</v>
      </c>
      <c r="AK168" t="s">
        <v>2038</v>
      </c>
      <c r="AL168" t="s">
        <v>1399</v>
      </c>
      <c r="AM168" s="245">
        <v>479.99</v>
      </c>
      <c r="AN168" t="s">
        <v>2039</v>
      </c>
      <c r="AO168" t="s">
        <v>2040</v>
      </c>
      <c r="AP168" t="s">
        <v>1319</v>
      </c>
      <c r="AQ168" s="245">
        <v>479.99</v>
      </c>
      <c r="AR168" t="s">
        <v>2041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1394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1753</v>
      </c>
      <c r="AH169" t="s">
        <v>1184</v>
      </c>
      <c r="AI169" s="245">
        <v>419.99</v>
      </c>
      <c r="AJ169" t="s">
        <v>2042</v>
      </c>
      <c r="AK169" t="s">
        <v>1751</v>
      </c>
      <c r="AL169" t="s">
        <v>1270</v>
      </c>
      <c r="AM169" s="245">
        <v>439.93</v>
      </c>
      <c r="AN169" t="s">
        <v>2043</v>
      </c>
      <c r="AO169" t="s">
        <v>1753</v>
      </c>
      <c r="AP169" t="s">
        <v>1279</v>
      </c>
      <c r="AQ169" s="245">
        <v>479.93</v>
      </c>
      <c r="AR169" t="s">
        <v>2044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2045</v>
      </c>
      <c r="AH170" t="s">
        <v>1319</v>
      </c>
      <c r="AI170" s="245">
        <v>639.96</v>
      </c>
      <c r="AJ170" t="s">
        <v>2046</v>
      </c>
      <c r="AK170" t="s">
        <v>2047</v>
      </c>
      <c r="AL170" t="s">
        <v>2048</v>
      </c>
      <c r="AM170" s="245">
        <v>799.95</v>
      </c>
      <c r="AN170" t="s">
        <v>2049</v>
      </c>
      <c r="AO170" t="s">
        <v>2050</v>
      </c>
      <c r="AP170" t="s">
        <v>1193</v>
      </c>
      <c r="AQ170" s="245">
        <v>451.78</v>
      </c>
      <c r="AR170" t="s">
        <v>2051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1856</v>
      </c>
      <c r="AH171" t="s">
        <v>1228</v>
      </c>
      <c r="AI171" s="245">
        <v>593.99</v>
      </c>
      <c r="AJ171" t="s">
        <v>2052</v>
      </c>
      <c r="AK171" t="s">
        <v>1856</v>
      </c>
      <c r="AL171" t="s">
        <v>1463</v>
      </c>
      <c r="AM171" s="245">
        <v>671.9</v>
      </c>
      <c r="AN171" t="s">
        <v>2053</v>
      </c>
      <c r="AO171" t="s">
        <v>1856</v>
      </c>
      <c r="AP171" t="s">
        <v>1270</v>
      </c>
      <c r="AQ171" s="245">
        <v>671.93</v>
      </c>
      <c r="AR171" t="s">
        <v>2054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2055</v>
      </c>
      <c r="AH172" t="s">
        <v>1404</v>
      </c>
      <c r="AI172" s="245">
        <v>1049.95</v>
      </c>
      <c r="AJ172" t="s">
        <v>2056</v>
      </c>
      <c r="AK172" t="s">
        <v>2057</v>
      </c>
      <c r="AL172" t="s">
        <v>1180</v>
      </c>
      <c r="AM172" s="245">
        <v>509.99</v>
      </c>
      <c r="AN172" t="s">
        <v>2058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1159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2059</v>
      </c>
      <c r="AH173" t="s">
        <v>1180</v>
      </c>
      <c r="AI173" s="245">
        <v>869.95</v>
      </c>
      <c r="AJ173" t="s">
        <v>2060</v>
      </c>
      <c r="AK173" t="s">
        <v>2059</v>
      </c>
      <c r="AL173" t="s">
        <v>1404</v>
      </c>
      <c r="AM173" s="245">
        <v>869.95</v>
      </c>
      <c r="AN173" t="s">
        <v>2061</v>
      </c>
      <c r="AO173" t="s">
        <v>2062</v>
      </c>
      <c r="AP173" t="s">
        <v>1190</v>
      </c>
      <c r="AQ173" s="245">
        <v>489.95</v>
      </c>
      <c r="AR173" t="s">
        <v>2063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2064</v>
      </c>
      <c r="AH174" t="s">
        <v>1467</v>
      </c>
      <c r="AI174" s="245">
        <v>1029</v>
      </c>
      <c r="AJ174" t="s">
        <v>2065</v>
      </c>
      <c r="AK174" t="s">
        <v>2066</v>
      </c>
      <c r="AL174" t="s">
        <v>1333</v>
      </c>
      <c r="AM174" s="245">
        <v>1029</v>
      </c>
      <c r="AN174" t="s">
        <v>2067</v>
      </c>
      <c r="AO174" t="s">
        <v>2066</v>
      </c>
      <c r="AP174" t="s">
        <v>1279</v>
      </c>
      <c r="AQ174" s="245">
        <v>1038.93</v>
      </c>
      <c r="AR174" t="s">
        <v>2068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1159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2069</v>
      </c>
      <c r="AH175" t="s">
        <v>1281</v>
      </c>
      <c r="AI175" s="245">
        <v>749.95</v>
      </c>
      <c r="AJ175" t="s">
        <v>2070</v>
      </c>
      <c r="AK175" t="s">
        <v>2062</v>
      </c>
      <c r="AL175" t="s">
        <v>1190</v>
      </c>
      <c r="AM175" s="245">
        <v>489.95</v>
      </c>
      <c r="AN175" t="s">
        <v>2071</v>
      </c>
      <c r="AO175" t="s">
        <v>2062</v>
      </c>
      <c r="AP175" t="s">
        <v>1217</v>
      </c>
      <c r="AQ175" s="245">
        <v>599.95000000000005</v>
      </c>
      <c r="AR175" t="s">
        <v>2072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2073</v>
      </c>
      <c r="AH176" t="s">
        <v>1276</v>
      </c>
      <c r="AI176" s="245">
        <v>391</v>
      </c>
      <c r="AJ176" t="s">
        <v>2074</v>
      </c>
      <c r="AK176" t="s">
        <v>2075</v>
      </c>
      <c r="AL176" t="s">
        <v>1348</v>
      </c>
      <c r="AM176" s="245">
        <v>439.98</v>
      </c>
      <c r="AN176" t="s">
        <v>2076</v>
      </c>
      <c r="AO176" t="s">
        <v>2077</v>
      </c>
      <c r="AP176" t="s">
        <v>1247</v>
      </c>
      <c r="AQ176" s="245">
        <v>575.20000000000005</v>
      </c>
      <c r="AR176" t="s">
        <v>2078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2079</v>
      </c>
      <c r="AH177" t="s">
        <v>1270</v>
      </c>
      <c r="AI177" s="245">
        <v>489.99</v>
      </c>
      <c r="AJ177" t="s">
        <v>2080</v>
      </c>
      <c r="AK177" t="s">
        <v>2081</v>
      </c>
      <c r="AL177" t="s">
        <v>2082</v>
      </c>
      <c r="AM177" s="245">
        <v>499</v>
      </c>
      <c r="AN177" t="s">
        <v>2083</v>
      </c>
      <c r="AO177" t="s">
        <v>1644</v>
      </c>
      <c r="AP177" t="s">
        <v>1264</v>
      </c>
      <c r="AQ177" s="245">
        <v>544.54999999999995</v>
      </c>
      <c r="AR177" t="s">
        <v>2084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2085</v>
      </c>
      <c r="AH178" t="s">
        <v>1190</v>
      </c>
      <c r="AI178" s="245">
        <v>564.95000000000005</v>
      </c>
      <c r="AJ178" t="s">
        <v>2086</v>
      </c>
      <c r="AK178" t="s">
        <v>2087</v>
      </c>
      <c r="AL178" t="s">
        <v>1364</v>
      </c>
      <c r="AM178" s="245">
        <v>799.99</v>
      </c>
      <c r="AN178" t="s">
        <v>2088</v>
      </c>
      <c r="AO178" t="s">
        <v>1488</v>
      </c>
      <c r="AP178" t="s">
        <v>1228</v>
      </c>
      <c r="AQ178" s="245">
        <v>419.99</v>
      </c>
      <c r="AR178" t="s">
        <v>2089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2090</v>
      </c>
      <c r="AH180" t="s">
        <v>1193</v>
      </c>
      <c r="AI180" s="245">
        <v>515.42999999999995</v>
      </c>
      <c r="AJ180" t="s">
        <v>2091</v>
      </c>
      <c r="AK180" t="s">
        <v>1712</v>
      </c>
      <c r="AL180" t="s">
        <v>1247</v>
      </c>
      <c r="AM180" s="245">
        <v>655.20000000000005</v>
      </c>
      <c r="AN180" t="s">
        <v>2092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2093</v>
      </c>
      <c r="AH181" t="s">
        <v>1193</v>
      </c>
      <c r="AI181" s="245">
        <v>387.23</v>
      </c>
      <c r="AJ181" t="s">
        <v>2094</v>
      </c>
      <c r="AK181" t="s">
        <v>2095</v>
      </c>
      <c r="AL181" t="s">
        <v>1803</v>
      </c>
      <c r="AM181" s="245">
        <v>499</v>
      </c>
      <c r="AN181" t="s">
        <v>2096</v>
      </c>
      <c r="AO181" t="s">
        <v>2093</v>
      </c>
      <c r="AP181" t="s">
        <v>1270</v>
      </c>
      <c r="AQ181" s="245">
        <v>559.92999999999995</v>
      </c>
      <c r="AR181" t="s">
        <v>2097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2045</v>
      </c>
      <c r="AH182" t="s">
        <v>1319</v>
      </c>
      <c r="AI182" s="245">
        <v>639.96</v>
      </c>
      <c r="AJ182" t="s">
        <v>2098</v>
      </c>
      <c r="AK182" t="s">
        <v>2050</v>
      </c>
      <c r="AL182" t="s">
        <v>1193</v>
      </c>
      <c r="AM182" s="245">
        <v>451.78</v>
      </c>
      <c r="AN182" t="s">
        <v>2099</v>
      </c>
      <c r="AO182" t="s">
        <v>2050</v>
      </c>
      <c r="AP182" t="s">
        <v>1243</v>
      </c>
      <c r="AQ182" s="245">
        <v>599.96</v>
      </c>
      <c r="AR182" t="s">
        <v>2100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1394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2101</v>
      </c>
      <c r="AH183" t="s">
        <v>1225</v>
      </c>
      <c r="AI183" s="245">
        <v>699.99</v>
      </c>
      <c r="AJ183" t="s">
        <v>2102</v>
      </c>
      <c r="AK183" t="s">
        <v>2103</v>
      </c>
      <c r="AL183" t="s">
        <v>1203</v>
      </c>
      <c r="AM183" s="245">
        <v>481.19</v>
      </c>
      <c r="AN183" t="s">
        <v>2104</v>
      </c>
      <c r="AO183" t="s">
        <v>2105</v>
      </c>
      <c r="AP183" t="s">
        <v>1231</v>
      </c>
      <c r="AQ183" s="245">
        <v>499.95</v>
      </c>
      <c r="AR183" t="s">
        <v>2106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2107</v>
      </c>
      <c r="AH184" t="s">
        <v>1279</v>
      </c>
      <c r="AI184" s="245">
        <v>519.92999999999995</v>
      </c>
      <c r="AJ184" t="s">
        <v>2108</v>
      </c>
      <c r="AK184" t="s">
        <v>2107</v>
      </c>
      <c r="AL184" t="s">
        <v>1180</v>
      </c>
      <c r="AM184" s="245">
        <v>519.99</v>
      </c>
      <c r="AN184" t="s">
        <v>2109</v>
      </c>
      <c r="AO184" t="s">
        <v>2107</v>
      </c>
      <c r="AP184" t="s">
        <v>2110</v>
      </c>
      <c r="AQ184" s="245">
        <v>519.99</v>
      </c>
      <c r="AR184" t="s">
        <v>2111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2112</v>
      </c>
      <c r="AH185" t="s">
        <v>1193</v>
      </c>
      <c r="AI185" s="245">
        <v>367.9</v>
      </c>
      <c r="AJ185" t="s">
        <v>2113</v>
      </c>
      <c r="AK185" t="s">
        <v>2114</v>
      </c>
      <c r="AL185" t="s">
        <v>2115</v>
      </c>
      <c r="AM185" s="245">
        <v>379.99</v>
      </c>
      <c r="AN185" t="s">
        <v>2116</v>
      </c>
      <c r="AO185" t="s">
        <v>2117</v>
      </c>
      <c r="AP185" t="s">
        <v>1190</v>
      </c>
      <c r="AQ185" s="245">
        <v>424.95</v>
      </c>
      <c r="AR185" t="s">
        <v>2118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2119</v>
      </c>
      <c r="AH186" t="s">
        <v>1193</v>
      </c>
      <c r="AI186" s="245">
        <v>487.77</v>
      </c>
      <c r="AJ186" t="s">
        <v>2120</v>
      </c>
      <c r="AK186" t="s">
        <v>2119</v>
      </c>
      <c r="AL186" t="s">
        <v>1264</v>
      </c>
      <c r="AM186" s="245">
        <v>545.35</v>
      </c>
      <c r="AN186" t="s">
        <v>2121</v>
      </c>
      <c r="AO186" t="s">
        <v>2119</v>
      </c>
      <c r="AP186" t="s">
        <v>1243</v>
      </c>
      <c r="AQ186" s="245">
        <v>639.96</v>
      </c>
      <c r="AR186" t="s">
        <v>2122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2123</v>
      </c>
      <c r="AH187" t="s">
        <v>1178</v>
      </c>
      <c r="AI187" s="245">
        <v>383.95</v>
      </c>
      <c r="AJ187" t="s">
        <v>2124</v>
      </c>
      <c r="AK187" t="s">
        <v>2123</v>
      </c>
      <c r="AL187" t="s">
        <v>1281</v>
      </c>
      <c r="AM187" s="245">
        <v>399.99</v>
      </c>
      <c r="AN187" t="s">
        <v>2125</v>
      </c>
      <c r="AO187" t="s">
        <v>2123</v>
      </c>
      <c r="AP187" t="s">
        <v>1225</v>
      </c>
      <c r="AQ187" s="245">
        <v>399.99</v>
      </c>
      <c r="AR187" t="s">
        <v>2126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2127</v>
      </c>
      <c r="AH188" t="s">
        <v>1348</v>
      </c>
      <c r="AI188" s="245">
        <v>348.3</v>
      </c>
      <c r="AJ188" t="s">
        <v>2128</v>
      </c>
      <c r="AK188" t="s">
        <v>2127</v>
      </c>
      <c r="AL188" t="s">
        <v>2129</v>
      </c>
      <c r="AM188" s="245">
        <v>399.96</v>
      </c>
      <c r="AN188" t="s">
        <v>2130</v>
      </c>
      <c r="AO188" t="s">
        <v>2131</v>
      </c>
      <c r="AP188" t="s">
        <v>1190</v>
      </c>
      <c r="AQ188" s="245">
        <v>469.95</v>
      </c>
      <c r="AR188" t="s">
        <v>2132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2133</v>
      </c>
      <c r="AH189" t="s">
        <v>1348</v>
      </c>
      <c r="AI189" s="245">
        <v>348.3</v>
      </c>
      <c r="AJ189" t="s">
        <v>2134</v>
      </c>
      <c r="AK189" t="s">
        <v>2133</v>
      </c>
      <c r="AL189" t="s">
        <v>1193</v>
      </c>
      <c r="AM189" s="245">
        <v>387.23</v>
      </c>
      <c r="AN189" t="s">
        <v>2135</v>
      </c>
      <c r="AO189" t="s">
        <v>2133</v>
      </c>
      <c r="AP189" t="s">
        <v>1190</v>
      </c>
      <c r="AQ189" s="245">
        <v>469.95</v>
      </c>
      <c r="AR189" t="s">
        <v>2136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2137</v>
      </c>
      <c r="AH192" t="s">
        <v>1223</v>
      </c>
      <c r="AI192" s="245">
        <v>599.99</v>
      </c>
      <c r="AJ192" t="s">
        <v>2138</v>
      </c>
      <c r="AK192" t="s">
        <v>2139</v>
      </c>
      <c r="AL192" t="s">
        <v>1281</v>
      </c>
      <c r="AM192" s="245">
        <v>399.99</v>
      </c>
      <c r="AN192" t="s">
        <v>2140</v>
      </c>
      <c r="AO192" t="s">
        <v>2141</v>
      </c>
      <c r="AP192" t="s">
        <v>1496</v>
      </c>
      <c r="AQ192" s="245">
        <v>399.99</v>
      </c>
      <c r="AR192" t="s">
        <v>2142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2143</v>
      </c>
      <c r="AH194" t="s">
        <v>1223</v>
      </c>
      <c r="AI194" s="245">
        <v>299.97000000000003</v>
      </c>
      <c r="AJ194" t="s">
        <v>2144</v>
      </c>
      <c r="AK194" t="s">
        <v>2143</v>
      </c>
      <c r="AL194" t="s">
        <v>1404</v>
      </c>
      <c r="AM194" s="245">
        <v>399.96</v>
      </c>
      <c r="AN194" t="s">
        <v>2145</v>
      </c>
      <c r="AO194" t="s">
        <v>2143</v>
      </c>
      <c r="AP194" t="s">
        <v>1180</v>
      </c>
      <c r="AQ194" s="245">
        <v>399.99</v>
      </c>
      <c r="AR194" t="s">
        <v>2146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1338</v>
      </c>
      <c r="AH195" t="s">
        <v>1184</v>
      </c>
      <c r="AI195" s="245">
        <v>454.99</v>
      </c>
      <c r="AJ195" t="s">
        <v>2147</v>
      </c>
      <c r="AK195" t="s">
        <v>2148</v>
      </c>
      <c r="AL195" t="s">
        <v>2149</v>
      </c>
      <c r="AM195" s="245">
        <v>459.99</v>
      </c>
      <c r="AN195" t="s">
        <v>2150</v>
      </c>
      <c r="AO195" t="s">
        <v>1338</v>
      </c>
      <c r="AP195" t="s">
        <v>1180</v>
      </c>
      <c r="AQ195" s="245">
        <v>489</v>
      </c>
      <c r="AR195" t="s">
        <v>2151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2152</v>
      </c>
      <c r="AH196" t="s">
        <v>1270</v>
      </c>
      <c r="AI196" s="245">
        <v>549.99</v>
      </c>
      <c r="AJ196" t="s">
        <v>2153</v>
      </c>
      <c r="AK196" t="s">
        <v>2154</v>
      </c>
      <c r="AL196" t="s">
        <v>1949</v>
      </c>
      <c r="AM196" s="245">
        <v>699.95</v>
      </c>
      <c r="AN196" t="s">
        <v>2155</v>
      </c>
      <c r="AO196" t="s">
        <v>2156</v>
      </c>
      <c r="AP196" t="s">
        <v>1180</v>
      </c>
      <c r="AQ196" s="245">
        <v>869.95</v>
      </c>
      <c r="AR196" t="s">
        <v>2157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1360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2158</v>
      </c>
      <c r="AH197" t="s">
        <v>1180</v>
      </c>
      <c r="AI197" s="245">
        <v>1199</v>
      </c>
      <c r="AJ197" t="s">
        <v>2159</v>
      </c>
      <c r="AK197" t="s">
        <v>2158</v>
      </c>
      <c r="AL197" t="s">
        <v>1348</v>
      </c>
      <c r="AM197" s="245">
        <v>897.58</v>
      </c>
      <c r="AN197" t="s">
        <v>2160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2161</v>
      </c>
      <c r="AH198" t="s">
        <v>2162</v>
      </c>
      <c r="AI198" s="245">
        <v>475.72</v>
      </c>
      <c r="AJ198" t="s">
        <v>2163</v>
      </c>
      <c r="AK198" t="s">
        <v>2164</v>
      </c>
      <c r="AL198" t="s">
        <v>1270</v>
      </c>
      <c r="AM198" s="245">
        <v>939.99</v>
      </c>
      <c r="AN198" t="s">
        <v>2165</v>
      </c>
      <c r="AO198" t="s">
        <v>2166</v>
      </c>
      <c r="AP198" t="s">
        <v>1548</v>
      </c>
      <c r="AQ198" s="245">
        <v>390</v>
      </c>
      <c r="AR198" t="s">
        <v>2167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2168</v>
      </c>
      <c r="AH199" t="s">
        <v>1270</v>
      </c>
      <c r="AI199" s="245">
        <v>549.92999999999995</v>
      </c>
      <c r="AJ199" t="s">
        <v>2169</v>
      </c>
      <c r="AK199" t="s">
        <v>2170</v>
      </c>
      <c r="AL199" t="s">
        <v>1626</v>
      </c>
      <c r="AM199" s="245">
        <v>629</v>
      </c>
      <c r="AN199" t="s">
        <v>2171</v>
      </c>
      <c r="AO199" t="s">
        <v>2172</v>
      </c>
      <c r="AP199" t="s">
        <v>1247</v>
      </c>
      <c r="AQ199" s="245">
        <v>279.95999999999998</v>
      </c>
      <c r="AR199" t="s">
        <v>2173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1394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2174</v>
      </c>
      <c r="AH200" t="s">
        <v>1223</v>
      </c>
      <c r="AI200" s="245">
        <v>399.97</v>
      </c>
      <c r="AJ200" t="s">
        <v>2175</v>
      </c>
      <c r="AK200" t="s">
        <v>2176</v>
      </c>
      <c r="AL200" t="s">
        <v>1203</v>
      </c>
      <c r="AM200" s="245">
        <v>441.09</v>
      </c>
      <c r="AN200" t="s">
        <v>2177</v>
      </c>
      <c r="AO200" t="s">
        <v>2174</v>
      </c>
      <c r="AP200" t="s">
        <v>1193</v>
      </c>
      <c r="AQ200" s="245">
        <v>441.67</v>
      </c>
      <c r="AR200" t="s">
        <v>2178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1417</v>
      </c>
      <c r="AH201" t="s">
        <v>1190</v>
      </c>
      <c r="AI201" s="245">
        <v>299.95</v>
      </c>
      <c r="AJ201" t="s">
        <v>2179</v>
      </c>
      <c r="AK201" t="s">
        <v>1417</v>
      </c>
      <c r="AL201" t="s">
        <v>1223</v>
      </c>
      <c r="AM201" s="245">
        <v>319.95999999999998</v>
      </c>
      <c r="AN201" t="s">
        <v>2180</v>
      </c>
      <c r="AO201" t="s">
        <v>1417</v>
      </c>
      <c r="AP201" t="s">
        <v>1420</v>
      </c>
      <c r="AQ201" s="245">
        <v>399.95</v>
      </c>
      <c r="AR201" t="s">
        <v>2181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1495</v>
      </c>
      <c r="AH202" t="s">
        <v>1404</v>
      </c>
      <c r="AI202" s="245">
        <v>479.99</v>
      </c>
      <c r="AJ202" t="s">
        <v>2182</v>
      </c>
      <c r="AK202" t="s">
        <v>1495</v>
      </c>
      <c r="AL202" t="s">
        <v>1281</v>
      </c>
      <c r="AM202" s="245">
        <v>479.99</v>
      </c>
      <c r="AN202" t="s">
        <v>2183</v>
      </c>
      <c r="AO202" t="s">
        <v>1495</v>
      </c>
      <c r="AP202" t="s">
        <v>1180</v>
      </c>
      <c r="AQ202" s="245">
        <v>479.99</v>
      </c>
      <c r="AR202" t="s">
        <v>2184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2185</v>
      </c>
      <c r="AH203" t="s">
        <v>1223</v>
      </c>
      <c r="AI203" s="245">
        <v>409</v>
      </c>
      <c r="AJ203" t="s">
        <v>2186</v>
      </c>
      <c r="AK203" t="s">
        <v>2185</v>
      </c>
      <c r="AL203" t="s">
        <v>1401</v>
      </c>
      <c r="AM203" s="245">
        <v>549</v>
      </c>
      <c r="AN203" t="s">
        <v>2187</v>
      </c>
      <c r="AO203" t="s">
        <v>2185</v>
      </c>
      <c r="AP203" t="s">
        <v>1565</v>
      </c>
      <c r="AQ203" s="245">
        <v>549.99</v>
      </c>
      <c r="AR203" t="s">
        <v>2188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2189</v>
      </c>
      <c r="AH204" t="s">
        <v>1467</v>
      </c>
      <c r="AI204" s="245">
        <v>1029</v>
      </c>
      <c r="AJ204" t="s">
        <v>2190</v>
      </c>
      <c r="AK204" t="s">
        <v>2191</v>
      </c>
      <c r="AL204" t="s">
        <v>1180</v>
      </c>
      <c r="AM204" s="245">
        <v>1039</v>
      </c>
      <c r="AN204" t="s">
        <v>2192</v>
      </c>
      <c r="AO204" t="s">
        <v>2191</v>
      </c>
      <c r="AP204" t="s">
        <v>1243</v>
      </c>
      <c r="AQ204" s="245">
        <v>1039.2</v>
      </c>
      <c r="AR204" t="s">
        <v>2193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2194</v>
      </c>
      <c r="AH205" t="s">
        <v>1408</v>
      </c>
      <c r="AI205" s="245">
        <v>555.33000000000004</v>
      </c>
      <c r="AJ205" t="s">
        <v>2195</v>
      </c>
      <c r="AK205" t="s">
        <v>2196</v>
      </c>
      <c r="AL205" t="s">
        <v>1180</v>
      </c>
      <c r="AM205" s="245">
        <v>639.95000000000005</v>
      </c>
      <c r="AN205" t="s">
        <v>2197</v>
      </c>
      <c r="AO205" t="s">
        <v>2196</v>
      </c>
      <c r="AP205" t="s">
        <v>1399</v>
      </c>
      <c r="AQ205" s="245">
        <v>639.95000000000005</v>
      </c>
      <c r="AR205" t="s">
        <v>2198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1338</v>
      </c>
      <c r="AH206" t="s">
        <v>1184</v>
      </c>
      <c r="AI206" s="245">
        <v>454.99</v>
      </c>
      <c r="AJ206" t="s">
        <v>2199</v>
      </c>
      <c r="AK206" t="s">
        <v>2200</v>
      </c>
      <c r="AL206" t="s">
        <v>2149</v>
      </c>
      <c r="AM206" s="245">
        <v>459.99</v>
      </c>
      <c r="AN206" t="s">
        <v>2201</v>
      </c>
      <c r="AO206" t="s">
        <v>2202</v>
      </c>
      <c r="AP206" t="s">
        <v>2203</v>
      </c>
      <c r="AQ206" s="245">
        <v>464.99</v>
      </c>
      <c r="AR206" t="s">
        <v>2204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2205</v>
      </c>
      <c r="AH207" t="s">
        <v>1270</v>
      </c>
      <c r="AI207" s="245">
        <v>669</v>
      </c>
      <c r="AJ207" t="s">
        <v>2206</v>
      </c>
      <c r="AK207" t="s">
        <v>2205</v>
      </c>
      <c r="AL207" t="s">
        <v>1178</v>
      </c>
      <c r="AM207" s="245">
        <v>699</v>
      </c>
      <c r="AN207" t="s">
        <v>2207</v>
      </c>
      <c r="AO207" t="s">
        <v>2208</v>
      </c>
      <c r="AP207" t="s">
        <v>1555</v>
      </c>
      <c r="AQ207" s="245">
        <v>699</v>
      </c>
      <c r="AR207" t="s">
        <v>2209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1830</v>
      </c>
      <c r="AH208" t="s">
        <v>2210</v>
      </c>
      <c r="AI208" s="245">
        <v>559.96</v>
      </c>
      <c r="AJ208" t="s">
        <v>2211</v>
      </c>
      <c r="AK208" t="s">
        <v>2212</v>
      </c>
      <c r="AL208" t="s">
        <v>2213</v>
      </c>
      <c r="AM208" s="245">
        <v>275</v>
      </c>
      <c r="AN208" t="s">
        <v>2214</v>
      </c>
      <c r="AO208" t="s">
        <v>2215</v>
      </c>
      <c r="AP208" t="s">
        <v>1348</v>
      </c>
      <c r="AQ208" s="245">
        <v>384.97</v>
      </c>
      <c r="AR208" t="s">
        <v>2216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2217</v>
      </c>
      <c r="AH209" t="s">
        <v>1193</v>
      </c>
      <c r="AI209" s="245">
        <v>414</v>
      </c>
      <c r="AJ209" t="s">
        <v>2218</v>
      </c>
      <c r="AK209" t="s">
        <v>2219</v>
      </c>
      <c r="AL209" t="s">
        <v>1319</v>
      </c>
      <c r="AM209" s="245">
        <v>599.99</v>
      </c>
      <c r="AN209" t="s">
        <v>2220</v>
      </c>
      <c r="AO209" t="s">
        <v>2221</v>
      </c>
      <c r="AP209" t="s">
        <v>1180</v>
      </c>
      <c r="AQ209" s="245">
        <v>774.99</v>
      </c>
      <c r="AR209" t="s">
        <v>2222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2223</v>
      </c>
      <c r="AH210" t="s">
        <v>1239</v>
      </c>
      <c r="AI210" s="245">
        <v>399.95</v>
      </c>
      <c r="AJ210" t="s">
        <v>2224</v>
      </c>
      <c r="AK210" t="s">
        <v>2225</v>
      </c>
      <c r="AL210" t="s">
        <v>1949</v>
      </c>
      <c r="AM210" s="245">
        <v>399.95</v>
      </c>
      <c r="AN210" t="s">
        <v>2226</v>
      </c>
      <c r="AO210" t="s">
        <v>2227</v>
      </c>
      <c r="AP210" t="s">
        <v>2228</v>
      </c>
      <c r="AQ210" s="245">
        <v>200</v>
      </c>
      <c r="AR210" t="s">
        <v>2229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2205</v>
      </c>
      <c r="AH211" t="s">
        <v>1261</v>
      </c>
      <c r="AI211" s="245">
        <v>554.20000000000005</v>
      </c>
      <c r="AJ211" t="s">
        <v>2230</v>
      </c>
      <c r="AK211" t="s">
        <v>2231</v>
      </c>
      <c r="AL211" t="s">
        <v>1247</v>
      </c>
      <c r="AM211" s="245">
        <v>639.20000000000005</v>
      </c>
      <c r="AN211" t="s">
        <v>2232</v>
      </c>
      <c r="AO211" t="s">
        <v>2205</v>
      </c>
      <c r="AP211" t="s">
        <v>1178</v>
      </c>
      <c r="AQ211" s="245">
        <v>699</v>
      </c>
      <c r="AR211" t="s">
        <v>2233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2234</v>
      </c>
      <c r="AH212" t="s">
        <v>1348</v>
      </c>
      <c r="AI212" s="245">
        <v>439.98</v>
      </c>
      <c r="AJ212" t="s">
        <v>2235</v>
      </c>
      <c r="AK212" t="s">
        <v>2236</v>
      </c>
      <c r="AL212" t="s">
        <v>1666</v>
      </c>
      <c r="AM212" s="245">
        <v>499</v>
      </c>
      <c r="AN212" t="s">
        <v>2237</v>
      </c>
      <c r="AO212" t="s">
        <v>2238</v>
      </c>
      <c r="AP212" t="s">
        <v>1247</v>
      </c>
      <c r="AQ212" s="245">
        <v>575.20000000000005</v>
      </c>
      <c r="AR212" t="s">
        <v>2239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1394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2240</v>
      </c>
      <c r="AH213" t="s">
        <v>1348</v>
      </c>
      <c r="AI213" s="245">
        <v>622.53</v>
      </c>
      <c r="AJ213" t="s">
        <v>2241</v>
      </c>
      <c r="AK213" t="s">
        <v>2242</v>
      </c>
      <c r="AL213" t="s">
        <v>1231</v>
      </c>
      <c r="AM213" s="245">
        <v>649.95000000000005</v>
      </c>
      <c r="AN213" t="s">
        <v>2243</v>
      </c>
      <c r="AO213" t="s">
        <v>2244</v>
      </c>
      <c r="AP213" t="s">
        <v>1415</v>
      </c>
      <c r="AQ213" s="245">
        <v>649.99</v>
      </c>
      <c r="AR213" t="s">
        <v>2245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2246</v>
      </c>
      <c r="AH214" t="s">
        <v>1203</v>
      </c>
      <c r="AI214" s="245">
        <v>400.99</v>
      </c>
      <c r="AJ214" t="s">
        <v>2247</v>
      </c>
      <c r="AK214" t="s">
        <v>2248</v>
      </c>
      <c r="AL214" t="s">
        <v>1180</v>
      </c>
      <c r="AM214" s="245">
        <v>479.99</v>
      </c>
      <c r="AN214" t="s">
        <v>2249</v>
      </c>
      <c r="AO214" t="s">
        <v>2248</v>
      </c>
      <c r="AP214" t="s">
        <v>1281</v>
      </c>
      <c r="AQ214" s="245">
        <v>479.99</v>
      </c>
      <c r="AR214" t="s">
        <v>2250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2251</v>
      </c>
      <c r="AH215" t="s">
        <v>1600</v>
      </c>
      <c r="AI215" s="245">
        <v>649.95000000000005</v>
      </c>
      <c r="AJ215" t="s">
        <v>2252</v>
      </c>
      <c r="AK215" t="s">
        <v>2253</v>
      </c>
      <c r="AL215" t="s">
        <v>2254</v>
      </c>
      <c r="AM215" s="245">
        <v>429.99</v>
      </c>
      <c r="AN215" t="s">
        <v>2255</v>
      </c>
      <c r="AO215" t="s">
        <v>2253</v>
      </c>
      <c r="AP215" t="s">
        <v>2256</v>
      </c>
      <c r="AQ215" s="245">
        <v>479.99</v>
      </c>
      <c r="AR215" t="s">
        <v>2257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2258</v>
      </c>
      <c r="AH216" t="s">
        <v>1687</v>
      </c>
      <c r="AI216" s="245">
        <v>398.15</v>
      </c>
      <c r="AJ216" t="s">
        <v>2259</v>
      </c>
      <c r="AK216" t="s">
        <v>2260</v>
      </c>
      <c r="AL216" t="s">
        <v>1241</v>
      </c>
      <c r="AM216" s="245">
        <v>399.99</v>
      </c>
      <c r="AN216" t="s">
        <v>2261</v>
      </c>
      <c r="AO216" t="s">
        <v>2262</v>
      </c>
      <c r="AP216" t="s">
        <v>1336</v>
      </c>
      <c r="AQ216" s="245">
        <v>459.99</v>
      </c>
      <c r="AR216" t="s">
        <v>2263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2264</v>
      </c>
      <c r="AH217" t="s">
        <v>1203</v>
      </c>
      <c r="AI217" s="245">
        <v>521.29</v>
      </c>
      <c r="AJ217" t="s">
        <v>2265</v>
      </c>
      <c r="AK217" t="s">
        <v>1505</v>
      </c>
      <c r="AL217" t="s">
        <v>1270</v>
      </c>
      <c r="AM217" s="245">
        <v>659.93</v>
      </c>
      <c r="AN217" t="s">
        <v>2266</v>
      </c>
      <c r="AO217" t="s">
        <v>1505</v>
      </c>
      <c r="AP217" t="s">
        <v>1449</v>
      </c>
      <c r="AQ217" s="245">
        <v>699.99</v>
      </c>
      <c r="AR217" t="s">
        <v>2267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2268</v>
      </c>
      <c r="AH218" t="s">
        <v>1190</v>
      </c>
      <c r="AI218" s="245">
        <v>424.95</v>
      </c>
      <c r="AJ218" t="s">
        <v>2269</v>
      </c>
      <c r="AK218" t="s">
        <v>2268</v>
      </c>
      <c r="AL218" t="s">
        <v>1255</v>
      </c>
      <c r="AM218" s="245">
        <v>427.45</v>
      </c>
      <c r="AN218" t="s">
        <v>2270</v>
      </c>
      <c r="AO218" t="s">
        <v>2268</v>
      </c>
      <c r="AP218" t="s">
        <v>1270</v>
      </c>
      <c r="AQ218" s="245">
        <v>519.95000000000005</v>
      </c>
      <c r="AR218" t="s">
        <v>2271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2272</v>
      </c>
      <c r="AH219" t="s">
        <v>1193</v>
      </c>
      <c r="AI219" s="245">
        <v>414</v>
      </c>
      <c r="AJ219" t="s">
        <v>2273</v>
      </c>
      <c r="AK219" t="s">
        <v>2274</v>
      </c>
      <c r="AL219" t="s">
        <v>1203</v>
      </c>
      <c r="AM219" s="245">
        <v>521.29</v>
      </c>
      <c r="AN219" t="s">
        <v>2275</v>
      </c>
      <c r="AO219" t="s">
        <v>2272</v>
      </c>
      <c r="AP219" t="s">
        <v>1281</v>
      </c>
      <c r="AQ219" s="245">
        <v>559.96</v>
      </c>
      <c r="AR219" t="s">
        <v>2276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2277</v>
      </c>
      <c r="AH220" t="s">
        <v>1467</v>
      </c>
      <c r="AI220" s="245">
        <v>1029</v>
      </c>
      <c r="AJ220" t="s">
        <v>2278</v>
      </c>
      <c r="AK220" t="s">
        <v>2279</v>
      </c>
      <c r="AL220" t="s">
        <v>1470</v>
      </c>
      <c r="AM220" s="245">
        <v>1039.2</v>
      </c>
      <c r="AN220" t="s">
        <v>2280</v>
      </c>
      <c r="AO220" t="s">
        <v>2281</v>
      </c>
      <c r="AP220" t="s">
        <v>1308</v>
      </c>
      <c r="AQ220" s="245">
        <v>1039.2</v>
      </c>
      <c r="AR220" t="s">
        <v>2282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2283</v>
      </c>
      <c r="AH221" t="s">
        <v>1806</v>
      </c>
      <c r="AI221" s="245">
        <v>549.91</v>
      </c>
      <c r="AJ221" t="s">
        <v>2284</v>
      </c>
      <c r="AK221" t="s">
        <v>2285</v>
      </c>
      <c r="AL221" t="s">
        <v>1565</v>
      </c>
      <c r="AM221" s="245">
        <v>599.95000000000005</v>
      </c>
      <c r="AN221" t="s">
        <v>2286</v>
      </c>
      <c r="AO221" t="s">
        <v>2287</v>
      </c>
      <c r="AP221" t="s">
        <v>1239</v>
      </c>
      <c r="AQ221" s="245">
        <v>629</v>
      </c>
      <c r="AR221" t="s">
        <v>2288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2289</v>
      </c>
      <c r="AH222" t="s">
        <v>2290</v>
      </c>
      <c r="AI222" s="245">
        <v>299.95</v>
      </c>
      <c r="AJ222" t="s">
        <v>2291</v>
      </c>
      <c r="AK222" t="s">
        <v>2292</v>
      </c>
      <c r="AL222" t="s">
        <v>2293</v>
      </c>
      <c r="AM222" s="245">
        <v>325</v>
      </c>
      <c r="AN222" t="s">
        <v>2294</v>
      </c>
      <c r="AO222" t="s">
        <v>2295</v>
      </c>
      <c r="AP222" t="s">
        <v>2296</v>
      </c>
      <c r="AQ222" s="245">
        <v>368</v>
      </c>
      <c r="AR222" t="s">
        <v>2297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2298</v>
      </c>
      <c r="AH223" t="s">
        <v>1180</v>
      </c>
      <c r="AI223" s="245">
        <v>1114.96</v>
      </c>
      <c r="AJ223" t="s">
        <v>2299</v>
      </c>
      <c r="AK223" t="s">
        <v>2300</v>
      </c>
      <c r="AL223" t="s">
        <v>1319</v>
      </c>
      <c r="AM223" s="245">
        <v>719.96</v>
      </c>
      <c r="AN223" t="s">
        <v>2301</v>
      </c>
      <c r="AO223" t="s">
        <v>2302</v>
      </c>
      <c r="AP223" t="s">
        <v>1270</v>
      </c>
      <c r="AQ223" s="245">
        <v>720.93</v>
      </c>
      <c r="AR223" t="s">
        <v>2303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2304</v>
      </c>
      <c r="AH224" t="s">
        <v>1184</v>
      </c>
      <c r="AI224" s="245">
        <v>489.99</v>
      </c>
      <c r="AJ224" t="s">
        <v>2305</v>
      </c>
      <c r="AK224" t="s">
        <v>2304</v>
      </c>
      <c r="AL224" t="s">
        <v>2306</v>
      </c>
      <c r="AM224" s="245">
        <v>699.99</v>
      </c>
      <c r="AN224" t="s">
        <v>2307</v>
      </c>
      <c r="AO224" t="s">
        <v>2304</v>
      </c>
      <c r="AP224" t="s">
        <v>1225</v>
      </c>
      <c r="AQ224" s="245">
        <v>799.99</v>
      </c>
      <c r="AR224" t="s">
        <v>2308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2309</v>
      </c>
      <c r="AH225" t="s">
        <v>1247</v>
      </c>
      <c r="AI225" s="245">
        <v>419.97</v>
      </c>
      <c r="AJ225" t="s">
        <v>2310</v>
      </c>
      <c r="AK225" t="s">
        <v>2311</v>
      </c>
      <c r="AL225" t="s">
        <v>1203</v>
      </c>
      <c r="AM225" s="245">
        <v>449.11</v>
      </c>
      <c r="AN225" t="s">
        <v>2312</v>
      </c>
      <c r="AO225" t="s">
        <v>2313</v>
      </c>
      <c r="AP225" t="s">
        <v>1319</v>
      </c>
      <c r="AQ225" s="245">
        <v>479.96</v>
      </c>
      <c r="AR225" t="s">
        <v>2314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1394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2315</v>
      </c>
      <c r="AH226" t="s">
        <v>1203</v>
      </c>
      <c r="AI226" s="245">
        <v>320.79000000000002</v>
      </c>
      <c r="AJ226" t="s">
        <v>2316</v>
      </c>
      <c r="AK226" t="s">
        <v>2317</v>
      </c>
      <c r="AL226" t="s">
        <v>2318</v>
      </c>
      <c r="AM226" s="245">
        <v>318</v>
      </c>
      <c r="AN226" t="s">
        <v>2319</v>
      </c>
      <c r="AO226" t="s">
        <v>2320</v>
      </c>
      <c r="AP226" t="s">
        <v>1308</v>
      </c>
      <c r="AQ226" s="245">
        <v>319.95999999999998</v>
      </c>
      <c r="AR226" t="s">
        <v>2321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1324</v>
      </c>
      <c r="AH227" t="s">
        <v>1325</v>
      </c>
      <c r="AI227" s="245">
        <v>557.96</v>
      </c>
      <c r="AJ227" t="s">
        <v>2322</v>
      </c>
      <c r="AK227" t="s">
        <v>2323</v>
      </c>
      <c r="AL227" t="s">
        <v>2324</v>
      </c>
      <c r="AM227" s="245">
        <v>599.99</v>
      </c>
      <c r="AN227" t="s">
        <v>2325</v>
      </c>
      <c r="AO227" t="s">
        <v>2323</v>
      </c>
      <c r="AP227" t="s">
        <v>1832</v>
      </c>
      <c r="AQ227" s="245">
        <v>599.99</v>
      </c>
      <c r="AR227" t="s">
        <v>2326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2327</v>
      </c>
      <c r="AH228" t="s">
        <v>1180</v>
      </c>
      <c r="AI228" s="245">
        <v>849.95</v>
      </c>
      <c r="AJ228" t="s">
        <v>2328</v>
      </c>
      <c r="AK228" t="s">
        <v>2329</v>
      </c>
      <c r="AL228" t="s">
        <v>1193</v>
      </c>
      <c r="AM228" s="245">
        <v>387.23</v>
      </c>
      <c r="AN228" t="s">
        <v>2330</v>
      </c>
      <c r="AO228" t="s">
        <v>2331</v>
      </c>
      <c r="AP228" t="s">
        <v>1336</v>
      </c>
      <c r="AQ228" s="245">
        <v>399.99</v>
      </c>
      <c r="AR228" t="s">
        <v>2332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2333</v>
      </c>
      <c r="AH229" t="s">
        <v>1180</v>
      </c>
      <c r="AI229" s="245">
        <v>1058.96</v>
      </c>
      <c r="AJ229" t="s">
        <v>2334</v>
      </c>
      <c r="AK229" t="s">
        <v>2335</v>
      </c>
      <c r="AL229" t="s">
        <v>1857</v>
      </c>
      <c r="AM229" s="245">
        <v>175</v>
      </c>
      <c r="AN229" t="s">
        <v>2336</v>
      </c>
      <c r="AO229" t="s">
        <v>2335</v>
      </c>
      <c r="AP229" t="s">
        <v>1247</v>
      </c>
      <c r="AQ229" s="245">
        <v>175.96</v>
      </c>
      <c r="AR229" t="s">
        <v>2337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2338</v>
      </c>
      <c r="AH230" t="s">
        <v>1180</v>
      </c>
      <c r="AI230" s="245">
        <v>1050</v>
      </c>
      <c r="AJ230" t="s">
        <v>2339</v>
      </c>
      <c r="AK230" t="s">
        <v>2340</v>
      </c>
      <c r="AL230" t="s">
        <v>1470</v>
      </c>
      <c r="AM230" s="245">
        <v>490</v>
      </c>
      <c r="AN230" t="s">
        <v>2341</v>
      </c>
      <c r="AO230" t="s">
        <v>2342</v>
      </c>
      <c r="AP230" t="s">
        <v>1281</v>
      </c>
      <c r="AQ230" s="245">
        <v>559.95000000000005</v>
      </c>
      <c r="AR230" t="s">
        <v>2343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2344</v>
      </c>
      <c r="AH231" t="s">
        <v>1203</v>
      </c>
      <c r="AI231" s="245">
        <v>320.79000000000002</v>
      </c>
      <c r="AJ231" t="s">
        <v>2345</v>
      </c>
      <c r="AK231" t="s">
        <v>2346</v>
      </c>
      <c r="AL231" t="s">
        <v>1348</v>
      </c>
      <c r="AM231" s="245">
        <v>352.89</v>
      </c>
      <c r="AN231" t="s">
        <v>2347</v>
      </c>
      <c r="AO231" t="s">
        <v>2348</v>
      </c>
      <c r="AP231" t="s">
        <v>1247</v>
      </c>
      <c r="AQ231" s="245">
        <v>359.96</v>
      </c>
      <c r="AR231" t="s">
        <v>2349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2350</v>
      </c>
      <c r="AH232" t="s">
        <v>1239</v>
      </c>
      <c r="AI232" s="245">
        <v>649.95000000000005</v>
      </c>
      <c r="AJ232" t="s">
        <v>2351</v>
      </c>
      <c r="AK232" t="s">
        <v>2352</v>
      </c>
      <c r="AL232" t="s">
        <v>1293</v>
      </c>
      <c r="AM232" s="245">
        <v>749.95</v>
      </c>
      <c r="AN232" t="s">
        <v>2353</v>
      </c>
      <c r="AO232" t="s">
        <v>2352</v>
      </c>
      <c r="AP232" t="s">
        <v>1270</v>
      </c>
      <c r="AQ232" s="245">
        <v>749.95</v>
      </c>
      <c r="AR232" t="s">
        <v>2354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2355</v>
      </c>
      <c r="AH233" t="s">
        <v>1206</v>
      </c>
      <c r="AI233" s="245">
        <v>284.95</v>
      </c>
      <c r="AJ233" t="s">
        <v>2356</v>
      </c>
      <c r="AK233" t="s">
        <v>2355</v>
      </c>
      <c r="AL233" t="s">
        <v>1401</v>
      </c>
      <c r="AM233" s="245">
        <v>349.99</v>
      </c>
      <c r="AN233" t="s">
        <v>2357</v>
      </c>
      <c r="AO233" t="s">
        <v>2358</v>
      </c>
      <c r="AP233" t="s">
        <v>1396</v>
      </c>
      <c r="AQ233" s="245">
        <v>349.99</v>
      </c>
      <c r="AR233" t="s">
        <v>2359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1557</v>
      </c>
      <c r="AH234" t="s">
        <v>1264</v>
      </c>
      <c r="AI234" s="245">
        <v>544.54999999999995</v>
      </c>
      <c r="AJ234" t="s">
        <v>2360</v>
      </c>
      <c r="AK234" t="s">
        <v>1554</v>
      </c>
      <c r="AL234" t="s">
        <v>1449</v>
      </c>
      <c r="AM234" s="245">
        <v>699.99</v>
      </c>
      <c r="AN234" t="s">
        <v>2361</v>
      </c>
      <c r="AO234" t="s">
        <v>1346</v>
      </c>
      <c r="AP234" t="s">
        <v>1184</v>
      </c>
      <c r="AQ234" s="245">
        <v>489.99</v>
      </c>
      <c r="AR234" t="s">
        <v>2362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2363</v>
      </c>
      <c r="AH235" t="s">
        <v>1193</v>
      </c>
      <c r="AI235" s="245">
        <v>460.11</v>
      </c>
      <c r="AJ235" t="s">
        <v>2364</v>
      </c>
      <c r="AK235" t="s">
        <v>2365</v>
      </c>
      <c r="AL235" t="s">
        <v>1239</v>
      </c>
      <c r="AM235" s="245">
        <v>479.95</v>
      </c>
      <c r="AN235" t="s">
        <v>2366</v>
      </c>
      <c r="AO235" t="s">
        <v>2367</v>
      </c>
      <c r="AP235" t="s">
        <v>1803</v>
      </c>
      <c r="AQ235" s="245">
        <v>511</v>
      </c>
      <c r="AR235" t="s">
        <v>2368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2369</v>
      </c>
      <c r="AH236" t="s">
        <v>1264</v>
      </c>
      <c r="AI236" s="245">
        <v>512.47</v>
      </c>
      <c r="AJ236" t="s">
        <v>2370</v>
      </c>
      <c r="AK236" t="s">
        <v>2371</v>
      </c>
      <c r="AL236" t="s">
        <v>1591</v>
      </c>
      <c r="AM236" s="245">
        <v>530.41999999999996</v>
      </c>
      <c r="AN236" t="s">
        <v>2372</v>
      </c>
      <c r="AO236" t="s">
        <v>2371</v>
      </c>
      <c r="AP236" t="s">
        <v>2373</v>
      </c>
      <c r="AQ236" s="245">
        <v>559.95000000000005</v>
      </c>
      <c r="AR236" t="s">
        <v>2374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2375</v>
      </c>
      <c r="AH237" t="s">
        <v>1420</v>
      </c>
      <c r="AI237" s="245">
        <v>487.49</v>
      </c>
      <c r="AJ237" t="s">
        <v>2376</v>
      </c>
      <c r="AK237" t="s">
        <v>2375</v>
      </c>
      <c r="AL237" t="s">
        <v>2377</v>
      </c>
      <c r="AM237" s="245">
        <v>519.99</v>
      </c>
      <c r="AN237" t="s">
        <v>2378</v>
      </c>
      <c r="AO237" t="s">
        <v>2375</v>
      </c>
      <c r="AP237" t="s">
        <v>1399</v>
      </c>
      <c r="AQ237" s="245">
        <v>519.99</v>
      </c>
      <c r="AR237" t="s">
        <v>2379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2380</v>
      </c>
      <c r="AH238" t="s">
        <v>1270</v>
      </c>
      <c r="AI238" s="245">
        <v>399.95</v>
      </c>
      <c r="AJ238" t="s">
        <v>2381</v>
      </c>
      <c r="AK238" t="s">
        <v>2380</v>
      </c>
      <c r="AL238" t="s">
        <v>1300</v>
      </c>
      <c r="AM238" s="245">
        <v>399.95</v>
      </c>
      <c r="AN238" t="s">
        <v>2382</v>
      </c>
      <c r="AO238" t="s">
        <v>2383</v>
      </c>
      <c r="AP238" t="s">
        <v>1239</v>
      </c>
      <c r="AQ238" s="245">
        <v>399.95</v>
      </c>
      <c r="AR238" t="s">
        <v>2384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2385</v>
      </c>
      <c r="AH239" t="s">
        <v>1193</v>
      </c>
      <c r="AI239" s="245">
        <v>387.23</v>
      </c>
      <c r="AJ239" t="s">
        <v>2386</v>
      </c>
      <c r="AK239" t="s">
        <v>2387</v>
      </c>
      <c r="AL239" t="s">
        <v>1239</v>
      </c>
      <c r="AM239" s="245">
        <v>599.95000000000005</v>
      </c>
      <c r="AN239" t="s">
        <v>2388</v>
      </c>
      <c r="AO239" t="s">
        <v>2389</v>
      </c>
      <c r="AP239" t="s">
        <v>1510</v>
      </c>
      <c r="AQ239" s="245">
        <v>599.99</v>
      </c>
      <c r="AR239" t="s">
        <v>2390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2391</v>
      </c>
      <c r="AH240" t="s">
        <v>1279</v>
      </c>
      <c r="AI240" s="245">
        <v>598.92999999999995</v>
      </c>
      <c r="AJ240" t="s">
        <v>2392</v>
      </c>
      <c r="AK240" t="s">
        <v>2391</v>
      </c>
      <c r="AL240" t="s">
        <v>2324</v>
      </c>
      <c r="AM240" s="245">
        <v>598.99</v>
      </c>
      <c r="AN240" t="s">
        <v>2393</v>
      </c>
      <c r="AO240" t="s">
        <v>2391</v>
      </c>
      <c r="AP240" t="s">
        <v>1832</v>
      </c>
      <c r="AQ240" s="245">
        <v>598.99</v>
      </c>
      <c r="AR240" t="s">
        <v>2394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2395</v>
      </c>
      <c r="AH241" t="s">
        <v>1270</v>
      </c>
      <c r="AI241" s="245">
        <v>429.93</v>
      </c>
      <c r="AJ241" t="s">
        <v>2396</v>
      </c>
      <c r="AK241" t="s">
        <v>2395</v>
      </c>
      <c r="AL241" t="s">
        <v>1247</v>
      </c>
      <c r="AM241" s="245">
        <v>489.99</v>
      </c>
      <c r="AN241" t="s">
        <v>2397</v>
      </c>
      <c r="AO241" t="s">
        <v>2398</v>
      </c>
      <c r="AP241" t="s">
        <v>1203</v>
      </c>
      <c r="AQ241" s="245">
        <v>521.29</v>
      </c>
      <c r="AR241" t="s">
        <v>2399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2400</v>
      </c>
      <c r="AH242" t="s">
        <v>1228</v>
      </c>
      <c r="AI242" s="245">
        <v>449.99</v>
      </c>
      <c r="AJ242" t="s">
        <v>2401</v>
      </c>
      <c r="AK242" t="s">
        <v>2400</v>
      </c>
      <c r="AL242" t="s">
        <v>1178</v>
      </c>
      <c r="AM242" s="245">
        <v>639.95000000000005</v>
      </c>
      <c r="AN242" t="s">
        <v>2402</v>
      </c>
      <c r="AO242" t="s">
        <v>2403</v>
      </c>
      <c r="AP242" t="s">
        <v>1180</v>
      </c>
      <c r="AQ242" s="245">
        <v>1169.95</v>
      </c>
      <c r="AR242" t="s">
        <v>2404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1394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2405</v>
      </c>
      <c r="AH243" t="s">
        <v>1264</v>
      </c>
      <c r="AI243" s="245">
        <v>513.27</v>
      </c>
      <c r="AJ243" t="s">
        <v>2406</v>
      </c>
      <c r="AK243" t="s">
        <v>2407</v>
      </c>
      <c r="AL243" t="s">
        <v>1308</v>
      </c>
      <c r="AM243" s="245">
        <v>559.96</v>
      </c>
      <c r="AN243" t="s">
        <v>2408</v>
      </c>
      <c r="AO243" t="s">
        <v>2407</v>
      </c>
      <c r="AP243" t="s">
        <v>1243</v>
      </c>
      <c r="AQ243" s="245">
        <v>559.96</v>
      </c>
      <c r="AR243" t="s">
        <v>2409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2410</v>
      </c>
      <c r="AH244" t="s">
        <v>1449</v>
      </c>
      <c r="AI244" s="245">
        <v>659.99</v>
      </c>
      <c r="AJ244" t="s">
        <v>2411</v>
      </c>
      <c r="AK244" t="s">
        <v>2410</v>
      </c>
      <c r="AL244" t="s">
        <v>1270</v>
      </c>
      <c r="AM244" s="245">
        <v>663.93</v>
      </c>
      <c r="AN244" t="s">
        <v>2412</v>
      </c>
      <c r="AO244" t="s">
        <v>2413</v>
      </c>
      <c r="AP244" t="s">
        <v>1319</v>
      </c>
      <c r="AQ244" s="245">
        <v>663.96</v>
      </c>
      <c r="AR244" t="s">
        <v>2414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1716</v>
      </c>
      <c r="AH245" t="s">
        <v>1190</v>
      </c>
      <c r="AI245" s="245">
        <v>244.95</v>
      </c>
      <c r="AJ245" t="s">
        <v>2415</v>
      </c>
      <c r="AK245" t="s">
        <v>1720</v>
      </c>
      <c r="AL245" t="s">
        <v>1281</v>
      </c>
      <c r="AM245" s="245">
        <v>299</v>
      </c>
      <c r="AN245" t="s">
        <v>2416</v>
      </c>
      <c r="AO245" t="s">
        <v>1720</v>
      </c>
      <c r="AP245" t="s">
        <v>2417</v>
      </c>
      <c r="AQ245" s="245">
        <v>324.97000000000003</v>
      </c>
      <c r="AR245" t="s">
        <v>2418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2419</v>
      </c>
      <c r="AH246" t="s">
        <v>1279</v>
      </c>
      <c r="AI246" s="245">
        <v>488.93</v>
      </c>
      <c r="AJ246" t="s">
        <v>2420</v>
      </c>
      <c r="AK246" t="s">
        <v>2205</v>
      </c>
      <c r="AL246" t="s">
        <v>1243</v>
      </c>
      <c r="AM246" s="245">
        <v>489.27</v>
      </c>
      <c r="AN246" t="s">
        <v>2421</v>
      </c>
      <c r="AO246" t="s">
        <v>2422</v>
      </c>
      <c r="AP246" t="s">
        <v>1270</v>
      </c>
      <c r="AQ246" s="245">
        <v>619.92999999999995</v>
      </c>
      <c r="AR246" t="s">
        <v>2423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1856</v>
      </c>
      <c r="AH247" t="s">
        <v>2424</v>
      </c>
      <c r="AI247" s="245">
        <v>669.95</v>
      </c>
      <c r="AJ247" t="s">
        <v>2425</v>
      </c>
      <c r="AK247" t="s">
        <v>1856</v>
      </c>
      <c r="AL247" t="s">
        <v>1857</v>
      </c>
      <c r="AM247" s="245">
        <v>671</v>
      </c>
      <c r="AN247" t="s">
        <v>2426</v>
      </c>
      <c r="AO247" t="s">
        <v>1856</v>
      </c>
      <c r="AP247" t="s">
        <v>1463</v>
      </c>
      <c r="AQ247" s="245">
        <v>671.9</v>
      </c>
      <c r="AR247" t="s">
        <v>2427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1394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1751</v>
      </c>
      <c r="AH248" t="s">
        <v>1270</v>
      </c>
      <c r="AI248" s="245">
        <v>459.93</v>
      </c>
      <c r="AJ248" t="s">
        <v>2428</v>
      </c>
      <c r="AK248" t="s">
        <v>1753</v>
      </c>
      <c r="AL248" t="s">
        <v>1190</v>
      </c>
      <c r="AM248" s="245">
        <v>469.95</v>
      </c>
      <c r="AN248" t="s">
        <v>2429</v>
      </c>
      <c r="AO248" t="s">
        <v>1753</v>
      </c>
      <c r="AP248" t="s">
        <v>1178</v>
      </c>
      <c r="AQ248" s="245">
        <v>479.95</v>
      </c>
      <c r="AR248" t="s">
        <v>2430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2431</v>
      </c>
      <c r="AH249" t="s">
        <v>1857</v>
      </c>
      <c r="AI249" s="245">
        <v>479</v>
      </c>
      <c r="AJ249" t="s">
        <v>2432</v>
      </c>
      <c r="AK249" t="s">
        <v>2433</v>
      </c>
      <c r="AL249" t="s">
        <v>1239</v>
      </c>
      <c r="AM249" s="245">
        <v>529.95000000000005</v>
      </c>
      <c r="AN249" t="s">
        <v>2434</v>
      </c>
      <c r="AO249" t="s">
        <v>2435</v>
      </c>
      <c r="AP249" t="s">
        <v>1276</v>
      </c>
      <c r="AQ249" s="245">
        <v>539.95000000000005</v>
      </c>
      <c r="AR249" t="s">
        <v>2436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2437</v>
      </c>
      <c r="AH250" t="s">
        <v>1399</v>
      </c>
      <c r="AI250" s="245">
        <v>479.95</v>
      </c>
      <c r="AJ250" t="s">
        <v>2438</v>
      </c>
      <c r="AK250" t="s">
        <v>2439</v>
      </c>
      <c r="AL250" t="s">
        <v>1705</v>
      </c>
      <c r="AM250" s="245">
        <v>479.95</v>
      </c>
      <c r="AN250" t="s">
        <v>2440</v>
      </c>
      <c r="AO250" t="s">
        <v>2441</v>
      </c>
      <c r="AP250" t="s">
        <v>1231</v>
      </c>
      <c r="AQ250" s="245">
        <v>479.95</v>
      </c>
      <c r="AR250" t="s">
        <v>2442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2443</v>
      </c>
      <c r="AH251" t="s">
        <v>1231</v>
      </c>
      <c r="AI251" s="245">
        <v>479.95</v>
      </c>
      <c r="AJ251" t="s">
        <v>2444</v>
      </c>
      <c r="AK251" t="s">
        <v>2443</v>
      </c>
      <c r="AL251" t="s">
        <v>2445</v>
      </c>
      <c r="AM251" s="245">
        <v>479.99</v>
      </c>
      <c r="AN251" t="s">
        <v>2446</v>
      </c>
      <c r="AO251" t="s">
        <v>2443</v>
      </c>
      <c r="AP251" t="s">
        <v>1399</v>
      </c>
      <c r="AQ251" s="245">
        <v>479.99</v>
      </c>
      <c r="AR251" t="s">
        <v>2447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1758</v>
      </c>
      <c r="AH252" t="s">
        <v>1270</v>
      </c>
      <c r="AI252" s="245">
        <v>419.99</v>
      </c>
      <c r="AJ252" t="s">
        <v>2448</v>
      </c>
      <c r="AK252" t="s">
        <v>1503</v>
      </c>
      <c r="AL252" t="s">
        <v>1203</v>
      </c>
      <c r="AM252" s="245">
        <v>521.29</v>
      </c>
      <c r="AN252" t="s">
        <v>2449</v>
      </c>
      <c r="AO252" t="s">
        <v>1760</v>
      </c>
      <c r="AP252" t="s">
        <v>1454</v>
      </c>
      <c r="AQ252" s="245">
        <v>699.99</v>
      </c>
      <c r="AR252" t="s">
        <v>2450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1394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2451</v>
      </c>
      <c r="AH253" t="s">
        <v>1276</v>
      </c>
      <c r="AI253" s="245">
        <v>399</v>
      </c>
      <c r="AJ253" t="s">
        <v>2452</v>
      </c>
      <c r="AK253" t="s">
        <v>2453</v>
      </c>
      <c r="AL253" t="s">
        <v>1231</v>
      </c>
      <c r="AM253" s="245">
        <v>559.95000000000005</v>
      </c>
      <c r="AN253" t="s">
        <v>2454</v>
      </c>
      <c r="AO253" t="s">
        <v>2455</v>
      </c>
      <c r="AP253" t="s">
        <v>1705</v>
      </c>
      <c r="AQ253" s="245">
        <v>559.95000000000005</v>
      </c>
      <c r="AR253" t="s">
        <v>2456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2457</v>
      </c>
      <c r="AH254" t="s">
        <v>1847</v>
      </c>
      <c r="AI254" s="245">
        <v>412.86</v>
      </c>
      <c r="AJ254" t="s">
        <v>2458</v>
      </c>
      <c r="AK254" t="s">
        <v>2459</v>
      </c>
      <c r="AL254" t="s">
        <v>1264</v>
      </c>
      <c r="AM254" s="245">
        <v>513.27</v>
      </c>
      <c r="AN254" t="s">
        <v>2460</v>
      </c>
      <c r="AO254" t="s">
        <v>2457</v>
      </c>
      <c r="AP254" t="s">
        <v>1949</v>
      </c>
      <c r="AQ254" s="245">
        <v>749.95</v>
      </c>
      <c r="AR254" t="s">
        <v>2461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2462</v>
      </c>
      <c r="AH255" t="s">
        <v>1319</v>
      </c>
      <c r="AI255" s="245">
        <v>489</v>
      </c>
      <c r="AJ255" t="s">
        <v>2463</v>
      </c>
      <c r="AK255" t="s">
        <v>2464</v>
      </c>
      <c r="AL255" t="s">
        <v>2030</v>
      </c>
      <c r="AM255" s="245">
        <v>549</v>
      </c>
      <c r="AN255" t="s">
        <v>2465</v>
      </c>
      <c r="AO255" t="s">
        <v>2466</v>
      </c>
      <c r="AP255" t="s">
        <v>1190</v>
      </c>
      <c r="AQ255" s="245">
        <v>609.95000000000005</v>
      </c>
      <c r="AR255" t="s">
        <v>2467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2127</v>
      </c>
      <c r="AH257" t="s">
        <v>1348</v>
      </c>
      <c r="AI257" s="245">
        <v>348.3</v>
      </c>
      <c r="AJ257" t="s">
        <v>2468</v>
      </c>
      <c r="AK257" t="s">
        <v>2127</v>
      </c>
      <c r="AL257" t="s">
        <v>1225</v>
      </c>
      <c r="AM257" s="245">
        <v>499.95</v>
      </c>
      <c r="AN257" t="s">
        <v>2469</v>
      </c>
      <c r="AO257" t="s">
        <v>2127</v>
      </c>
      <c r="AP257" t="s">
        <v>1293</v>
      </c>
      <c r="AQ257" s="245">
        <v>499.95</v>
      </c>
      <c r="AR257" t="s">
        <v>2470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2471</v>
      </c>
      <c r="AH258" t="s">
        <v>1203</v>
      </c>
      <c r="AI258" s="245">
        <v>521.29</v>
      </c>
      <c r="AJ258" t="s">
        <v>2472</v>
      </c>
      <c r="AK258" t="s">
        <v>2272</v>
      </c>
      <c r="AL258" t="s">
        <v>1279</v>
      </c>
      <c r="AM258" s="245">
        <v>559.92999999999995</v>
      </c>
      <c r="AN258" t="s">
        <v>2473</v>
      </c>
      <c r="AO258" t="s">
        <v>2272</v>
      </c>
      <c r="AP258" t="s">
        <v>1281</v>
      </c>
      <c r="AQ258" s="245">
        <v>559.96</v>
      </c>
      <c r="AR258" t="s">
        <v>2474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1360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2475</v>
      </c>
      <c r="AH259" t="s">
        <v>1270</v>
      </c>
      <c r="AI259" s="245">
        <v>1149.99</v>
      </c>
      <c r="AJ259" t="s">
        <v>2476</v>
      </c>
      <c r="AK259" t="s">
        <v>2475</v>
      </c>
      <c r="AL259" t="s">
        <v>1180</v>
      </c>
      <c r="AM259" s="245">
        <v>1249</v>
      </c>
      <c r="AN259" t="s">
        <v>2477</v>
      </c>
      <c r="AO259" t="s">
        <v>2478</v>
      </c>
      <c r="AP259" t="s">
        <v>1626</v>
      </c>
      <c r="AQ259" s="245">
        <v>1249</v>
      </c>
      <c r="AR259" t="s">
        <v>2479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2480</v>
      </c>
      <c r="AH260" t="s">
        <v>1247</v>
      </c>
      <c r="AI260" s="245">
        <v>349.97</v>
      </c>
      <c r="AJ260" t="s">
        <v>2481</v>
      </c>
      <c r="AK260" t="s">
        <v>2480</v>
      </c>
      <c r="AL260" t="s">
        <v>1231</v>
      </c>
      <c r="AM260" s="245">
        <v>399.95</v>
      </c>
      <c r="AN260" t="s">
        <v>2482</v>
      </c>
      <c r="AO260" t="s">
        <v>2480</v>
      </c>
      <c r="AP260" t="s">
        <v>1270</v>
      </c>
      <c r="AQ260" s="245">
        <v>399.95</v>
      </c>
      <c r="AR260" t="s">
        <v>2483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2484</v>
      </c>
      <c r="AH261" t="s">
        <v>1190</v>
      </c>
      <c r="AI261" s="245">
        <v>469.95</v>
      </c>
      <c r="AJ261" t="s">
        <v>2485</v>
      </c>
      <c r="AK261" t="s">
        <v>1789</v>
      </c>
      <c r="AL261" t="s">
        <v>1300</v>
      </c>
      <c r="AM261" s="245">
        <v>479.96</v>
      </c>
      <c r="AN261" t="s">
        <v>2486</v>
      </c>
      <c r="AO261" t="s">
        <v>2487</v>
      </c>
      <c r="AP261" t="s">
        <v>1217</v>
      </c>
      <c r="AQ261" s="245">
        <v>559.95000000000005</v>
      </c>
      <c r="AR261" t="s">
        <v>2488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1394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2317</v>
      </c>
      <c r="AH262" t="s">
        <v>2318</v>
      </c>
      <c r="AI262" s="245">
        <v>318</v>
      </c>
      <c r="AJ262" t="s">
        <v>2489</v>
      </c>
      <c r="AK262" t="s">
        <v>2490</v>
      </c>
      <c r="AL262" t="s">
        <v>1203</v>
      </c>
      <c r="AM262" s="245">
        <v>320.79000000000002</v>
      </c>
      <c r="AN262" t="s">
        <v>2491</v>
      </c>
      <c r="AO262" t="s">
        <v>2492</v>
      </c>
      <c r="AP262" t="s">
        <v>1404</v>
      </c>
      <c r="AQ262" s="245">
        <v>469.99</v>
      </c>
      <c r="AR262" t="s">
        <v>2493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2494</v>
      </c>
      <c r="AH263" t="s">
        <v>1193</v>
      </c>
      <c r="AI263" s="245">
        <v>414</v>
      </c>
      <c r="AJ263" t="s">
        <v>2495</v>
      </c>
      <c r="AK263" t="s">
        <v>2494</v>
      </c>
      <c r="AL263" t="s">
        <v>1247</v>
      </c>
      <c r="AM263" s="245">
        <v>489.97</v>
      </c>
      <c r="AN263" t="s">
        <v>2496</v>
      </c>
      <c r="AO263" t="s">
        <v>2494</v>
      </c>
      <c r="AP263" t="s">
        <v>1281</v>
      </c>
      <c r="AQ263" s="245">
        <v>559.96</v>
      </c>
      <c r="AR263" t="s">
        <v>2497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2498</v>
      </c>
      <c r="AH264" t="s">
        <v>1228</v>
      </c>
      <c r="AI264" s="245">
        <v>419.99</v>
      </c>
      <c r="AJ264" t="s">
        <v>2499</v>
      </c>
      <c r="AK264" t="s">
        <v>2498</v>
      </c>
      <c r="AL264" t="s">
        <v>1178</v>
      </c>
      <c r="AM264" s="245">
        <v>441.95</v>
      </c>
      <c r="AN264" t="s">
        <v>2500</v>
      </c>
      <c r="AO264" t="s">
        <v>2501</v>
      </c>
      <c r="AP264" t="s">
        <v>1203</v>
      </c>
      <c r="AQ264" s="245">
        <v>449.11</v>
      </c>
      <c r="AR264" t="s">
        <v>2502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1394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2503</v>
      </c>
      <c r="AH265" t="s">
        <v>1496</v>
      </c>
      <c r="AI265" s="245">
        <v>479.96</v>
      </c>
      <c r="AJ265" t="s">
        <v>2504</v>
      </c>
      <c r="AK265" t="s">
        <v>2040</v>
      </c>
      <c r="AL265" t="s">
        <v>1319</v>
      </c>
      <c r="AM265" s="245">
        <v>479.99</v>
      </c>
      <c r="AN265" t="s">
        <v>2505</v>
      </c>
      <c r="AO265" t="s">
        <v>2506</v>
      </c>
      <c r="AP265" t="s">
        <v>1415</v>
      </c>
      <c r="AQ265" s="245">
        <v>599.99</v>
      </c>
      <c r="AR265" t="s">
        <v>2507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1159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2508</v>
      </c>
      <c r="AH266" t="s">
        <v>1239</v>
      </c>
      <c r="AI266" s="245">
        <v>429.95</v>
      </c>
      <c r="AJ266" t="s">
        <v>2509</v>
      </c>
      <c r="AK266" t="s">
        <v>2510</v>
      </c>
      <c r="AL266" t="s">
        <v>1325</v>
      </c>
      <c r="AM266" s="245">
        <v>998.95</v>
      </c>
      <c r="AN266" t="s">
        <v>2511</v>
      </c>
      <c r="AO266" t="s">
        <v>2512</v>
      </c>
      <c r="AP266" t="s">
        <v>1264</v>
      </c>
      <c r="AQ266" s="245">
        <v>352.87</v>
      </c>
      <c r="AR266" t="s">
        <v>2513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1505</v>
      </c>
      <c r="AH267" t="s">
        <v>1449</v>
      </c>
      <c r="AI267" s="245">
        <v>699.99</v>
      </c>
      <c r="AJ267" t="s">
        <v>2514</v>
      </c>
      <c r="AK267" t="s">
        <v>1505</v>
      </c>
      <c r="AL267" t="s">
        <v>2515</v>
      </c>
      <c r="AM267" s="245">
        <v>699.99</v>
      </c>
      <c r="AN267" t="s">
        <v>2516</v>
      </c>
      <c r="AO267" t="s">
        <v>2517</v>
      </c>
      <c r="AP267" t="s">
        <v>1270</v>
      </c>
      <c r="AQ267" s="245">
        <v>699</v>
      </c>
      <c r="AR267" t="s">
        <v>2518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2519</v>
      </c>
      <c r="AH268" t="s">
        <v>1626</v>
      </c>
      <c r="AI268" s="245">
        <v>585</v>
      </c>
      <c r="AJ268" t="s">
        <v>2520</v>
      </c>
      <c r="AK268" t="s">
        <v>2391</v>
      </c>
      <c r="AL268" t="s">
        <v>1279</v>
      </c>
      <c r="AM268" s="245">
        <v>598.92999999999995</v>
      </c>
      <c r="AN268" t="s">
        <v>2521</v>
      </c>
      <c r="AO268" t="s">
        <v>2391</v>
      </c>
      <c r="AP268" t="s">
        <v>2324</v>
      </c>
      <c r="AQ268" s="245">
        <v>598.99</v>
      </c>
      <c r="AR268" t="s">
        <v>2522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1394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2523</v>
      </c>
      <c r="AH269" t="s">
        <v>2524</v>
      </c>
      <c r="AI269" s="245">
        <v>590</v>
      </c>
      <c r="AJ269" t="s">
        <v>2525</v>
      </c>
      <c r="AK269" t="s">
        <v>2526</v>
      </c>
      <c r="AL269" t="s">
        <v>1591</v>
      </c>
      <c r="AM269" s="245">
        <v>785.95</v>
      </c>
      <c r="AN269" t="s">
        <v>2527</v>
      </c>
      <c r="AO269" t="s">
        <v>2528</v>
      </c>
      <c r="AP269" t="s">
        <v>1193</v>
      </c>
      <c r="AQ269" s="245">
        <v>829.81</v>
      </c>
      <c r="AR269" t="s">
        <v>2529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2217</v>
      </c>
      <c r="AH270" t="s">
        <v>1193</v>
      </c>
      <c r="AI270" s="245">
        <v>414</v>
      </c>
      <c r="AJ270" t="s">
        <v>2530</v>
      </c>
      <c r="AK270" t="s">
        <v>2531</v>
      </c>
      <c r="AL270" t="s">
        <v>1281</v>
      </c>
      <c r="AM270" s="245">
        <v>599.99</v>
      </c>
      <c r="AN270" t="s">
        <v>2532</v>
      </c>
      <c r="AO270" t="s">
        <v>2219</v>
      </c>
      <c r="AP270" t="s">
        <v>1319</v>
      </c>
      <c r="AQ270" s="245">
        <v>599.99</v>
      </c>
      <c r="AR270" t="s">
        <v>2533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2534</v>
      </c>
      <c r="AH271" t="s">
        <v>1190</v>
      </c>
      <c r="AI271" s="245">
        <v>374.95</v>
      </c>
      <c r="AJ271" t="s">
        <v>2535</v>
      </c>
      <c r="AK271" t="s">
        <v>2536</v>
      </c>
      <c r="AL271" t="s">
        <v>1178</v>
      </c>
      <c r="AM271" s="245">
        <v>479.95</v>
      </c>
      <c r="AN271" t="s">
        <v>2537</v>
      </c>
      <c r="AO271" t="s">
        <v>2536</v>
      </c>
      <c r="AP271" t="s">
        <v>1228</v>
      </c>
      <c r="AQ271" s="245">
        <v>489.99</v>
      </c>
      <c r="AR271" t="s">
        <v>2538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2539</v>
      </c>
      <c r="AH272" t="s">
        <v>1565</v>
      </c>
      <c r="AI272" s="245">
        <v>399.99</v>
      </c>
      <c r="AJ272" t="s">
        <v>2540</v>
      </c>
      <c r="AK272" t="s">
        <v>2541</v>
      </c>
      <c r="AL272" t="s">
        <v>1364</v>
      </c>
      <c r="AM272" s="245">
        <v>399.99</v>
      </c>
      <c r="AN272" t="s">
        <v>2542</v>
      </c>
      <c r="AO272" t="s">
        <v>2539</v>
      </c>
      <c r="AP272" t="s">
        <v>1210</v>
      </c>
      <c r="AQ272" s="245">
        <v>399.99</v>
      </c>
      <c r="AR272" t="s">
        <v>2543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2544</v>
      </c>
      <c r="AH273" t="s">
        <v>1203</v>
      </c>
      <c r="AI273" s="245">
        <v>601.49</v>
      </c>
      <c r="AJ273" t="s">
        <v>2545</v>
      </c>
      <c r="AK273" t="s">
        <v>2546</v>
      </c>
      <c r="AL273" t="s">
        <v>1281</v>
      </c>
      <c r="AM273" s="245">
        <v>649.99</v>
      </c>
      <c r="AN273" t="s">
        <v>2547</v>
      </c>
      <c r="AO273" t="s">
        <v>2548</v>
      </c>
      <c r="AP273" t="s">
        <v>2129</v>
      </c>
      <c r="AQ273" s="245">
        <v>519.99</v>
      </c>
      <c r="AR273" t="s">
        <v>2549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2441</v>
      </c>
      <c r="AH274" t="s">
        <v>1304</v>
      </c>
      <c r="AI274" s="245">
        <v>529</v>
      </c>
      <c r="AJ274" t="s">
        <v>2550</v>
      </c>
      <c r="AK274" t="s">
        <v>2441</v>
      </c>
      <c r="AL274" t="s">
        <v>1270</v>
      </c>
      <c r="AM274" s="245">
        <v>529.92999999999995</v>
      </c>
      <c r="AN274" t="s">
        <v>2551</v>
      </c>
      <c r="AO274" t="s">
        <v>2552</v>
      </c>
      <c r="AP274" t="s">
        <v>1705</v>
      </c>
      <c r="AQ274" s="245">
        <v>599</v>
      </c>
      <c r="AR274" t="s">
        <v>2553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2554</v>
      </c>
      <c r="AH275" t="s">
        <v>1239</v>
      </c>
      <c r="AI275" s="245">
        <v>329.95</v>
      </c>
      <c r="AJ275" t="s">
        <v>2555</v>
      </c>
      <c r="AK275" t="s">
        <v>2556</v>
      </c>
      <c r="AL275" t="s">
        <v>1300</v>
      </c>
      <c r="AM275" s="245">
        <v>349.95</v>
      </c>
      <c r="AN275" t="s">
        <v>2557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2558</v>
      </c>
      <c r="AH276" t="s">
        <v>1193</v>
      </c>
      <c r="AI276" s="245">
        <v>414</v>
      </c>
      <c r="AJ276" t="s">
        <v>2559</v>
      </c>
      <c r="AK276" t="s">
        <v>2560</v>
      </c>
      <c r="AL276" t="s">
        <v>2561</v>
      </c>
      <c r="AM276" s="245">
        <v>499.99</v>
      </c>
      <c r="AN276" t="s">
        <v>2562</v>
      </c>
      <c r="AO276" t="s">
        <v>2563</v>
      </c>
      <c r="AP276" t="s">
        <v>2564</v>
      </c>
      <c r="AQ276" s="245">
        <v>505.04</v>
      </c>
      <c r="AR276" t="s">
        <v>2565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1159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2566</v>
      </c>
      <c r="AH277" t="s">
        <v>1190</v>
      </c>
      <c r="AI277" s="245">
        <v>469.95</v>
      </c>
      <c r="AJ277" t="s">
        <v>2567</v>
      </c>
      <c r="AK277" t="s">
        <v>2568</v>
      </c>
      <c r="AL277" t="s">
        <v>2569</v>
      </c>
      <c r="AM277" s="245">
        <v>800</v>
      </c>
      <c r="AN277" t="s">
        <v>2570</v>
      </c>
      <c r="AO277" t="s">
        <v>2571</v>
      </c>
      <c r="AP277" t="s">
        <v>1193</v>
      </c>
      <c r="AQ277" s="245">
        <v>599.29</v>
      </c>
      <c r="AR277" t="s">
        <v>2572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2573</v>
      </c>
      <c r="AH278" t="s">
        <v>1225</v>
      </c>
      <c r="AI278" s="245">
        <v>509</v>
      </c>
      <c r="AJ278" t="s">
        <v>2574</v>
      </c>
      <c r="AK278" t="s">
        <v>2573</v>
      </c>
      <c r="AL278" t="s">
        <v>1857</v>
      </c>
      <c r="AM278" s="245">
        <v>509</v>
      </c>
      <c r="AN278" t="s">
        <v>2575</v>
      </c>
      <c r="AO278" t="s">
        <v>2576</v>
      </c>
      <c r="AP278" t="s">
        <v>1626</v>
      </c>
      <c r="AQ278" s="245">
        <v>509</v>
      </c>
      <c r="AR278" t="s">
        <v>2577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1660</v>
      </c>
      <c r="AH279" t="s">
        <v>1281</v>
      </c>
      <c r="AI279" s="245">
        <v>389.99</v>
      </c>
      <c r="AJ279" t="s">
        <v>2578</v>
      </c>
      <c r="AK279" t="s">
        <v>2579</v>
      </c>
      <c r="AL279" t="s">
        <v>1336</v>
      </c>
      <c r="AM279" s="245">
        <v>499</v>
      </c>
      <c r="AN279" t="s">
        <v>2580</v>
      </c>
      <c r="AO279" t="s">
        <v>2581</v>
      </c>
      <c r="AP279" t="s">
        <v>2582</v>
      </c>
      <c r="AQ279" s="245">
        <v>318</v>
      </c>
      <c r="AR279" t="s">
        <v>2583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2584</v>
      </c>
      <c r="AH280" t="s">
        <v>2585</v>
      </c>
      <c r="AI280" s="245">
        <v>1019.99</v>
      </c>
      <c r="AJ280" t="s">
        <v>2586</v>
      </c>
      <c r="AK280" t="s">
        <v>2587</v>
      </c>
      <c r="AL280" t="s">
        <v>2588</v>
      </c>
      <c r="AM280" s="245">
        <v>709.95</v>
      </c>
      <c r="AN280" t="s">
        <v>2589</v>
      </c>
      <c r="AO280" t="s">
        <v>2590</v>
      </c>
      <c r="AP280" t="s">
        <v>1467</v>
      </c>
      <c r="AQ280" s="245">
        <v>799.95</v>
      </c>
      <c r="AR280" t="s">
        <v>2591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1159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2592</v>
      </c>
      <c r="AH281" t="s">
        <v>2593</v>
      </c>
      <c r="AI281" s="245">
        <v>1199</v>
      </c>
      <c r="AJ281" t="s">
        <v>2594</v>
      </c>
      <c r="AK281" t="s">
        <v>2595</v>
      </c>
      <c r="AL281" t="s">
        <v>1193</v>
      </c>
      <c r="AM281" s="245">
        <v>450.88</v>
      </c>
      <c r="AN281" t="s">
        <v>2596</v>
      </c>
      <c r="AO281" t="s">
        <v>2595</v>
      </c>
      <c r="AP281" t="s">
        <v>1190</v>
      </c>
      <c r="AQ281" s="245">
        <v>514.95000000000005</v>
      </c>
      <c r="AR281" t="s">
        <v>2597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1159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2598</v>
      </c>
      <c r="AH282" t="s">
        <v>1261</v>
      </c>
      <c r="AI282" s="245">
        <v>387.05</v>
      </c>
      <c r="AJ282" t="s">
        <v>2599</v>
      </c>
      <c r="AK282" t="s">
        <v>2600</v>
      </c>
      <c r="AL282" t="s">
        <v>1239</v>
      </c>
      <c r="AM282" s="245">
        <v>499</v>
      </c>
      <c r="AN282" t="s">
        <v>2601</v>
      </c>
      <c r="AO282" t="s">
        <v>2598</v>
      </c>
      <c r="AP282" t="s">
        <v>1223</v>
      </c>
      <c r="AQ282" s="245">
        <v>499.95</v>
      </c>
      <c r="AR282" t="s">
        <v>2602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2603</v>
      </c>
      <c r="AH283" t="s">
        <v>1193</v>
      </c>
      <c r="AI283" s="245">
        <v>367.9</v>
      </c>
      <c r="AJ283" t="s">
        <v>2604</v>
      </c>
      <c r="AK283" t="s">
        <v>2605</v>
      </c>
      <c r="AL283" t="s">
        <v>1463</v>
      </c>
      <c r="AM283" s="245">
        <v>552.9</v>
      </c>
      <c r="AN283" t="s">
        <v>2606</v>
      </c>
      <c r="AO283" t="s">
        <v>2603</v>
      </c>
      <c r="AP283" t="s">
        <v>1178</v>
      </c>
      <c r="AQ283" s="245">
        <v>559.95000000000005</v>
      </c>
      <c r="AR283" t="s">
        <v>2607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2608</v>
      </c>
      <c r="AH284" t="s">
        <v>1591</v>
      </c>
      <c r="AI284" s="245">
        <v>291</v>
      </c>
      <c r="AJ284" t="s">
        <v>2609</v>
      </c>
      <c r="AK284" t="s">
        <v>2608</v>
      </c>
      <c r="AL284" t="s">
        <v>1190</v>
      </c>
      <c r="AM284" s="245">
        <v>339.95</v>
      </c>
      <c r="AN284" t="s">
        <v>2610</v>
      </c>
      <c r="AO284" t="s">
        <v>2611</v>
      </c>
      <c r="AP284" t="s">
        <v>1239</v>
      </c>
      <c r="AQ284" s="245">
        <v>399.95</v>
      </c>
      <c r="AR284" t="s">
        <v>2612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2613</v>
      </c>
      <c r="AH285" t="s">
        <v>1247</v>
      </c>
      <c r="AI285" s="245">
        <v>559.96</v>
      </c>
      <c r="AJ285" t="s">
        <v>2614</v>
      </c>
      <c r="AK285" t="s">
        <v>2613</v>
      </c>
      <c r="AL285" t="s">
        <v>1223</v>
      </c>
      <c r="AM285" s="245">
        <v>559.96</v>
      </c>
      <c r="AN285" t="s">
        <v>2615</v>
      </c>
      <c r="AO285" t="s">
        <v>2613</v>
      </c>
      <c r="AP285" t="s">
        <v>2110</v>
      </c>
      <c r="AQ285" s="245">
        <v>559.99</v>
      </c>
      <c r="AR285" t="s">
        <v>2616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1360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2617</v>
      </c>
      <c r="AH286" t="s">
        <v>1270</v>
      </c>
      <c r="AI286" s="245">
        <v>1749</v>
      </c>
      <c r="AJ286" t="s">
        <v>2618</v>
      </c>
      <c r="AK286" t="s">
        <v>2619</v>
      </c>
      <c r="AL286" t="s">
        <v>1364</v>
      </c>
      <c r="AM286" s="245">
        <v>2019</v>
      </c>
      <c r="AN286" t="s">
        <v>2620</v>
      </c>
      <c r="AO286" t="s">
        <v>2621</v>
      </c>
      <c r="AP286" t="s">
        <v>1276</v>
      </c>
      <c r="AQ286" s="245">
        <v>1299</v>
      </c>
      <c r="AR286" t="s">
        <v>2622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2623</v>
      </c>
      <c r="AH287" t="s">
        <v>2377</v>
      </c>
      <c r="AI287" s="245">
        <v>559.95000000000005</v>
      </c>
      <c r="AJ287" t="s">
        <v>2624</v>
      </c>
      <c r="AK287" t="s">
        <v>2623</v>
      </c>
      <c r="AL287" t="s">
        <v>2254</v>
      </c>
      <c r="AM287" s="245">
        <v>559.95000000000005</v>
      </c>
      <c r="AN287" t="s">
        <v>2625</v>
      </c>
      <c r="AO287" t="s">
        <v>2626</v>
      </c>
      <c r="AP287" t="s">
        <v>1281</v>
      </c>
      <c r="AQ287" s="245">
        <v>559.95000000000005</v>
      </c>
      <c r="AR287" t="s">
        <v>2627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1159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2628</v>
      </c>
      <c r="AH288" t="s">
        <v>1401</v>
      </c>
      <c r="AI288" s="245">
        <v>399.95</v>
      </c>
      <c r="AJ288" t="s">
        <v>2629</v>
      </c>
      <c r="AK288" t="s">
        <v>2628</v>
      </c>
      <c r="AL288" t="s">
        <v>1223</v>
      </c>
      <c r="AM288" s="245">
        <v>399.95</v>
      </c>
      <c r="AN288" t="s">
        <v>2630</v>
      </c>
      <c r="AO288" t="s">
        <v>2628</v>
      </c>
      <c r="AP288" t="s">
        <v>2631</v>
      </c>
      <c r="AQ288" s="245">
        <v>399.95</v>
      </c>
      <c r="AR288" t="s">
        <v>2632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2633</v>
      </c>
      <c r="AH289" t="s">
        <v>1348</v>
      </c>
      <c r="AI289" s="245">
        <v>546.34</v>
      </c>
      <c r="AJ289" t="s">
        <v>2634</v>
      </c>
      <c r="AK289" t="s">
        <v>2633</v>
      </c>
      <c r="AL289" t="s">
        <v>1270</v>
      </c>
      <c r="AM289" s="245">
        <v>639.95000000000005</v>
      </c>
      <c r="AN289" t="s">
        <v>2635</v>
      </c>
      <c r="AO289" t="s">
        <v>2633</v>
      </c>
      <c r="AP289" t="s">
        <v>1223</v>
      </c>
      <c r="AQ289" s="245">
        <v>639.96</v>
      </c>
      <c r="AR289" t="s">
        <v>2636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2637</v>
      </c>
      <c r="AH290" t="s">
        <v>1193</v>
      </c>
      <c r="AI290" s="245">
        <v>479.47</v>
      </c>
      <c r="AJ290" t="s">
        <v>2638</v>
      </c>
      <c r="AK290" t="s">
        <v>2637</v>
      </c>
      <c r="AL290" t="s">
        <v>2210</v>
      </c>
      <c r="AM290" s="245">
        <v>583.96</v>
      </c>
      <c r="AN290" t="s">
        <v>2639</v>
      </c>
      <c r="AO290" t="s">
        <v>2637</v>
      </c>
      <c r="AP290" t="s">
        <v>2640</v>
      </c>
      <c r="AQ290" s="245">
        <v>729.95</v>
      </c>
      <c r="AR290" t="s">
        <v>2641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2633</v>
      </c>
      <c r="AH291" t="s">
        <v>1270</v>
      </c>
      <c r="AI291" s="245">
        <v>639.95000000000005</v>
      </c>
      <c r="AJ291" t="s">
        <v>2642</v>
      </c>
      <c r="AK291" t="s">
        <v>2633</v>
      </c>
      <c r="AL291" t="s">
        <v>1223</v>
      </c>
      <c r="AM291" s="245">
        <v>639.96</v>
      </c>
      <c r="AN291" t="s">
        <v>2643</v>
      </c>
      <c r="AO291" t="s">
        <v>2633</v>
      </c>
      <c r="AP291" t="s">
        <v>1247</v>
      </c>
      <c r="AQ291" s="245">
        <v>639.96</v>
      </c>
      <c r="AR291" t="s">
        <v>2644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2645</v>
      </c>
      <c r="AH292" t="s">
        <v>1270</v>
      </c>
      <c r="AI292" s="245">
        <v>479.99</v>
      </c>
      <c r="AJ292" t="s">
        <v>2646</v>
      </c>
      <c r="AK292" t="s">
        <v>2647</v>
      </c>
      <c r="AL292" t="s">
        <v>1264</v>
      </c>
      <c r="AM292" s="245">
        <v>481.02</v>
      </c>
      <c r="AN292" t="s">
        <v>2648</v>
      </c>
      <c r="AO292" t="s">
        <v>2649</v>
      </c>
      <c r="AP292" t="s">
        <v>1239</v>
      </c>
      <c r="AQ292" s="245">
        <v>629.95000000000005</v>
      </c>
      <c r="AR292" t="s">
        <v>2650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2651</v>
      </c>
      <c r="AH293" t="s">
        <v>1193</v>
      </c>
      <c r="AI293" s="245">
        <v>354.97</v>
      </c>
      <c r="AJ293" t="s">
        <v>2652</v>
      </c>
      <c r="AK293" t="s">
        <v>2651</v>
      </c>
      <c r="AL293" t="s">
        <v>2653</v>
      </c>
      <c r="AM293" s="245">
        <v>511.06</v>
      </c>
      <c r="AN293" t="s">
        <v>2654</v>
      </c>
      <c r="AO293" t="s">
        <v>2655</v>
      </c>
      <c r="AP293" t="s">
        <v>1705</v>
      </c>
      <c r="AQ293" s="245">
        <v>519.95000000000005</v>
      </c>
      <c r="AR293" t="s">
        <v>2656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1360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2657</v>
      </c>
      <c r="AH294" t="s">
        <v>1270</v>
      </c>
      <c r="AI294" s="245">
        <v>1149</v>
      </c>
      <c r="AJ294" t="s">
        <v>2658</v>
      </c>
      <c r="AK294" t="s">
        <v>2657</v>
      </c>
      <c r="AL294" t="s">
        <v>1180</v>
      </c>
      <c r="AM294" s="245">
        <v>1149</v>
      </c>
      <c r="AN294" t="s">
        <v>2659</v>
      </c>
      <c r="AO294" t="s">
        <v>2657</v>
      </c>
      <c r="AP294" t="s">
        <v>1401</v>
      </c>
      <c r="AQ294" s="245">
        <v>1149</v>
      </c>
      <c r="AR294" t="s">
        <v>2660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2661</v>
      </c>
      <c r="AH295" t="s">
        <v>1279</v>
      </c>
      <c r="AI295" s="245">
        <v>598.92999999999995</v>
      </c>
      <c r="AJ295" t="s">
        <v>2662</v>
      </c>
      <c r="AK295" t="s">
        <v>2661</v>
      </c>
      <c r="AL295" t="s">
        <v>1857</v>
      </c>
      <c r="AM295" s="245">
        <v>599</v>
      </c>
      <c r="AN295" t="s">
        <v>2663</v>
      </c>
      <c r="AO295" t="s">
        <v>2661</v>
      </c>
      <c r="AP295" t="s">
        <v>1609</v>
      </c>
      <c r="AQ295" s="245">
        <v>799</v>
      </c>
      <c r="AR295" t="s">
        <v>2664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2665</v>
      </c>
      <c r="AH296" t="s">
        <v>1190</v>
      </c>
      <c r="AI296" s="245">
        <v>369.95</v>
      </c>
      <c r="AJ296" t="s">
        <v>2666</v>
      </c>
      <c r="AK296" t="s">
        <v>2667</v>
      </c>
      <c r="AL296" t="s">
        <v>2668</v>
      </c>
      <c r="AM296" s="245">
        <v>399.96</v>
      </c>
      <c r="AN296" t="s">
        <v>2669</v>
      </c>
      <c r="AO296" t="s">
        <v>2667</v>
      </c>
      <c r="AP296" t="s">
        <v>1399</v>
      </c>
      <c r="AQ296" s="245">
        <v>399.96</v>
      </c>
      <c r="AR296" t="s">
        <v>2670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2671</v>
      </c>
      <c r="AH297" t="s">
        <v>1184</v>
      </c>
      <c r="AI297" s="245">
        <v>454.99</v>
      </c>
      <c r="AJ297" t="s">
        <v>2672</v>
      </c>
      <c r="AK297" t="s">
        <v>2671</v>
      </c>
      <c r="AL297" t="s">
        <v>1180</v>
      </c>
      <c r="AM297" s="245">
        <v>519.99</v>
      </c>
      <c r="AN297" t="s">
        <v>2673</v>
      </c>
      <c r="AO297" t="s">
        <v>2671</v>
      </c>
      <c r="AP297" t="s">
        <v>1281</v>
      </c>
      <c r="AQ297" s="245">
        <v>519.99</v>
      </c>
      <c r="AR297" t="s">
        <v>2674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2675</v>
      </c>
      <c r="AH298" t="s">
        <v>1857</v>
      </c>
      <c r="AI298" s="245">
        <v>575</v>
      </c>
      <c r="AJ298" t="s">
        <v>2676</v>
      </c>
      <c r="AK298" t="s">
        <v>2675</v>
      </c>
      <c r="AL298" t="s">
        <v>1247</v>
      </c>
      <c r="AM298" s="245">
        <v>575.96</v>
      </c>
      <c r="AN298" t="s">
        <v>2677</v>
      </c>
      <c r="AO298" t="s">
        <v>2675</v>
      </c>
      <c r="AP298" t="s">
        <v>1223</v>
      </c>
      <c r="AQ298" s="245">
        <v>575.96</v>
      </c>
      <c r="AR298" t="s">
        <v>2678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2679</v>
      </c>
      <c r="AH299" t="s">
        <v>1270</v>
      </c>
      <c r="AI299" s="245">
        <v>519.99</v>
      </c>
      <c r="AJ299" t="s">
        <v>2680</v>
      </c>
      <c r="AK299" t="s">
        <v>2679</v>
      </c>
      <c r="AL299" t="s">
        <v>1223</v>
      </c>
      <c r="AM299" s="245">
        <v>519.99</v>
      </c>
      <c r="AN299" t="s">
        <v>2681</v>
      </c>
      <c r="AO299" t="s">
        <v>2682</v>
      </c>
      <c r="AP299" t="s">
        <v>1470</v>
      </c>
      <c r="AQ299" s="245">
        <v>560</v>
      </c>
      <c r="AR299" t="s">
        <v>2683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1159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2684</v>
      </c>
      <c r="AH300" t="s">
        <v>1264</v>
      </c>
      <c r="AI300" s="245">
        <v>448.96</v>
      </c>
      <c r="AJ300" t="s">
        <v>2685</v>
      </c>
      <c r="AK300" t="s">
        <v>2686</v>
      </c>
      <c r="AL300" t="s">
        <v>1510</v>
      </c>
      <c r="AM300" s="245">
        <v>479.99</v>
      </c>
      <c r="AN300" t="s">
        <v>2687</v>
      </c>
      <c r="AO300" t="s">
        <v>2688</v>
      </c>
      <c r="AP300" t="s">
        <v>1180</v>
      </c>
      <c r="AQ300" s="245">
        <v>599</v>
      </c>
      <c r="AR300" t="s">
        <v>2689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2690</v>
      </c>
      <c r="AH301" t="s">
        <v>1193</v>
      </c>
      <c r="AI301" s="245">
        <v>387.23</v>
      </c>
      <c r="AJ301" t="s">
        <v>2691</v>
      </c>
      <c r="AK301" t="s">
        <v>2692</v>
      </c>
      <c r="AL301" t="s">
        <v>1281</v>
      </c>
      <c r="AM301" s="245">
        <v>389.99</v>
      </c>
      <c r="AN301" t="s">
        <v>2693</v>
      </c>
      <c r="AO301" t="s">
        <v>2694</v>
      </c>
      <c r="AP301" t="s">
        <v>1190</v>
      </c>
      <c r="AQ301" s="245">
        <v>469.95</v>
      </c>
      <c r="AR301" t="s">
        <v>2695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2025</v>
      </c>
      <c r="AH302" t="s">
        <v>1404</v>
      </c>
      <c r="AI302" s="245">
        <v>559</v>
      </c>
      <c r="AJ302" t="s">
        <v>2696</v>
      </c>
      <c r="AK302" t="s">
        <v>2025</v>
      </c>
      <c r="AL302" t="s">
        <v>1857</v>
      </c>
      <c r="AM302" s="245">
        <v>559</v>
      </c>
      <c r="AN302" t="s">
        <v>2697</v>
      </c>
      <c r="AO302" t="s">
        <v>2025</v>
      </c>
      <c r="AP302" t="s">
        <v>1180</v>
      </c>
      <c r="AQ302" s="245">
        <v>559</v>
      </c>
      <c r="AR302" t="s">
        <v>2698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1159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2699</v>
      </c>
      <c r="AH303" t="s">
        <v>1239</v>
      </c>
      <c r="AI303" s="245">
        <v>499</v>
      </c>
      <c r="AJ303" t="s">
        <v>2700</v>
      </c>
      <c r="AK303" t="s">
        <v>2701</v>
      </c>
      <c r="AL303" t="s">
        <v>1223</v>
      </c>
      <c r="AM303" s="245">
        <v>499.95</v>
      </c>
      <c r="AN303" t="s">
        <v>2702</v>
      </c>
      <c r="AO303" t="s">
        <v>2703</v>
      </c>
      <c r="AP303" t="s">
        <v>2593</v>
      </c>
      <c r="AQ303" s="245">
        <v>499.95</v>
      </c>
      <c r="AR303" t="s">
        <v>2704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2705</v>
      </c>
      <c r="AH304" t="s">
        <v>1666</v>
      </c>
      <c r="AI304" s="245">
        <v>529</v>
      </c>
      <c r="AJ304" t="s">
        <v>2706</v>
      </c>
      <c r="AK304" t="s">
        <v>1461</v>
      </c>
      <c r="AL304" t="s">
        <v>1217</v>
      </c>
      <c r="AM304" s="245">
        <v>559.20000000000005</v>
      </c>
      <c r="AN304" t="s">
        <v>2707</v>
      </c>
      <c r="AO304" t="s">
        <v>1461</v>
      </c>
      <c r="AP304" t="s">
        <v>1463</v>
      </c>
      <c r="AQ304" s="245">
        <v>559.9</v>
      </c>
      <c r="AR304" t="s">
        <v>2708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2709</v>
      </c>
      <c r="AH305" t="s">
        <v>1270</v>
      </c>
      <c r="AI305" s="245">
        <v>1109.99</v>
      </c>
      <c r="AJ305" t="s">
        <v>2710</v>
      </c>
      <c r="AK305" t="s">
        <v>2711</v>
      </c>
      <c r="AL305" t="s">
        <v>1180</v>
      </c>
      <c r="AM305" s="245">
        <v>1125</v>
      </c>
      <c r="AN305" t="s">
        <v>2712</v>
      </c>
      <c r="AO305" t="s">
        <v>2713</v>
      </c>
      <c r="AP305" t="s">
        <v>2254</v>
      </c>
      <c r="AQ305" s="245">
        <v>639.95000000000005</v>
      </c>
      <c r="AR305" t="s">
        <v>2714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2715</v>
      </c>
      <c r="AH306" t="s">
        <v>2716</v>
      </c>
      <c r="AI306" s="245">
        <v>279.99</v>
      </c>
      <c r="AJ306" t="s">
        <v>2717</v>
      </c>
      <c r="AK306" t="s">
        <v>2718</v>
      </c>
      <c r="AL306" t="s">
        <v>1336</v>
      </c>
      <c r="AM306" s="245">
        <v>415</v>
      </c>
      <c r="AN306" t="s">
        <v>2719</v>
      </c>
      <c r="AO306" t="s">
        <v>2720</v>
      </c>
      <c r="AP306" t="s">
        <v>1203</v>
      </c>
      <c r="AQ306" s="245">
        <v>481.02</v>
      </c>
      <c r="AR306" t="s">
        <v>2721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2722</v>
      </c>
      <c r="AH307" t="s">
        <v>1270</v>
      </c>
      <c r="AI307" s="245">
        <v>1039.2</v>
      </c>
      <c r="AJ307" t="s">
        <v>2723</v>
      </c>
      <c r="AK307" t="s">
        <v>2722</v>
      </c>
      <c r="AL307" t="s">
        <v>1555</v>
      </c>
      <c r="AM307" s="245">
        <v>1299</v>
      </c>
      <c r="AN307" t="s">
        <v>2724</v>
      </c>
      <c r="AO307" t="s">
        <v>2725</v>
      </c>
      <c r="AP307" t="s">
        <v>1957</v>
      </c>
      <c r="AQ307" s="245">
        <v>1299</v>
      </c>
      <c r="AR307" t="s">
        <v>2726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2727</v>
      </c>
      <c r="AH308" t="s">
        <v>1190</v>
      </c>
      <c r="AI308" s="245">
        <v>329.95</v>
      </c>
      <c r="AJ308" t="s">
        <v>2728</v>
      </c>
      <c r="AK308" t="s">
        <v>2727</v>
      </c>
      <c r="AL308" t="s">
        <v>1223</v>
      </c>
      <c r="AM308" s="245">
        <v>409</v>
      </c>
      <c r="AN308" t="s">
        <v>2729</v>
      </c>
      <c r="AO308" t="s">
        <v>2727</v>
      </c>
      <c r="AP308" t="s">
        <v>1276</v>
      </c>
      <c r="AQ308" s="245">
        <v>525</v>
      </c>
      <c r="AR308" t="s">
        <v>2730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2731</v>
      </c>
      <c r="AH309" t="s">
        <v>1190</v>
      </c>
      <c r="AI309" s="245">
        <v>424.95</v>
      </c>
      <c r="AJ309" t="s">
        <v>2732</v>
      </c>
      <c r="AK309" t="s">
        <v>2731</v>
      </c>
      <c r="AL309" t="s">
        <v>1591</v>
      </c>
      <c r="AM309" s="245">
        <v>555.44000000000005</v>
      </c>
      <c r="AN309" t="s">
        <v>2733</v>
      </c>
      <c r="AO309" t="s">
        <v>2734</v>
      </c>
      <c r="AP309" t="s">
        <v>1656</v>
      </c>
      <c r="AQ309" s="245">
        <v>599.99</v>
      </c>
      <c r="AR309" t="s">
        <v>2735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2736</v>
      </c>
      <c r="AH310" t="s">
        <v>1470</v>
      </c>
      <c r="AI310" s="245">
        <v>559.96</v>
      </c>
      <c r="AJ310" t="s">
        <v>2737</v>
      </c>
      <c r="AK310" t="s">
        <v>2738</v>
      </c>
      <c r="AL310" t="s">
        <v>1467</v>
      </c>
      <c r="AM310" s="245">
        <v>1049.95</v>
      </c>
      <c r="AN310" t="s">
        <v>2739</v>
      </c>
      <c r="AO310" t="s">
        <v>2740</v>
      </c>
      <c r="AP310" t="s">
        <v>1423</v>
      </c>
      <c r="AQ310" s="245">
        <v>559.96</v>
      </c>
      <c r="AR310" t="s">
        <v>2741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1394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2742</v>
      </c>
      <c r="AH311" t="s">
        <v>1591</v>
      </c>
      <c r="AI311" s="245">
        <v>414.09</v>
      </c>
      <c r="AJ311" t="s">
        <v>2743</v>
      </c>
      <c r="AK311" t="s">
        <v>2744</v>
      </c>
      <c r="AL311" t="s">
        <v>1190</v>
      </c>
      <c r="AM311" s="245">
        <v>489.95</v>
      </c>
      <c r="AN311" t="s">
        <v>2745</v>
      </c>
      <c r="AO311" t="s">
        <v>2746</v>
      </c>
      <c r="AP311" t="s">
        <v>1231</v>
      </c>
      <c r="AQ311" s="245">
        <v>499.95</v>
      </c>
      <c r="AR311" t="s">
        <v>2747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1159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2748</v>
      </c>
      <c r="AH313" t="s">
        <v>1336</v>
      </c>
      <c r="AI313" s="245">
        <v>499</v>
      </c>
      <c r="AJ313" t="s">
        <v>2749</v>
      </c>
      <c r="AK313" t="s">
        <v>2750</v>
      </c>
      <c r="AL313" t="s">
        <v>1420</v>
      </c>
      <c r="AM313" s="245">
        <v>562.49</v>
      </c>
      <c r="AN313" t="s">
        <v>2751</v>
      </c>
      <c r="AO313" t="s">
        <v>2752</v>
      </c>
      <c r="AP313" t="s">
        <v>1510</v>
      </c>
      <c r="AQ313" s="245">
        <v>574.99</v>
      </c>
      <c r="AR313" t="s">
        <v>2753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2754</v>
      </c>
      <c r="AH314" t="s">
        <v>1404</v>
      </c>
      <c r="AI314" s="245">
        <v>1019.95</v>
      </c>
      <c r="AJ314" t="s">
        <v>2755</v>
      </c>
      <c r="AK314" t="s">
        <v>2754</v>
      </c>
      <c r="AL314" t="s">
        <v>1180</v>
      </c>
      <c r="AM314" s="245">
        <v>1019.95</v>
      </c>
      <c r="AN314" t="s">
        <v>2756</v>
      </c>
      <c r="AO314" t="s">
        <v>2757</v>
      </c>
      <c r="AP314" t="s">
        <v>1193</v>
      </c>
      <c r="AQ314" s="245">
        <v>552.30999999999995</v>
      </c>
      <c r="AR314" t="s">
        <v>2758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2759</v>
      </c>
      <c r="AH315" t="s">
        <v>1193</v>
      </c>
      <c r="AI315" s="245">
        <v>441.67</v>
      </c>
      <c r="AJ315" t="s">
        <v>2760</v>
      </c>
      <c r="AK315" t="s">
        <v>2759</v>
      </c>
      <c r="AL315" t="s">
        <v>1225</v>
      </c>
      <c r="AM315" s="245">
        <v>519</v>
      </c>
      <c r="AN315" t="s">
        <v>2761</v>
      </c>
      <c r="AO315" t="s">
        <v>2759</v>
      </c>
      <c r="AP315" t="s">
        <v>1247</v>
      </c>
      <c r="AQ315" s="245">
        <v>519.96</v>
      </c>
      <c r="AR315" t="s">
        <v>2762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2763</v>
      </c>
      <c r="AH316" t="s">
        <v>2764</v>
      </c>
      <c r="AI316" s="245">
        <v>419.99</v>
      </c>
      <c r="AJ316" t="s">
        <v>2765</v>
      </c>
      <c r="AK316" t="s">
        <v>2766</v>
      </c>
      <c r="AL316" t="s">
        <v>2254</v>
      </c>
      <c r="AM316" s="245">
        <v>489</v>
      </c>
      <c r="AN316" t="s">
        <v>2767</v>
      </c>
      <c r="AO316" t="s">
        <v>2766</v>
      </c>
      <c r="AP316" t="s">
        <v>1276</v>
      </c>
      <c r="AQ316" s="245">
        <v>499</v>
      </c>
      <c r="AR316" t="s">
        <v>2768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2769</v>
      </c>
      <c r="AH317" t="s">
        <v>1193</v>
      </c>
      <c r="AI317" s="245">
        <v>487.77</v>
      </c>
      <c r="AJ317" t="s">
        <v>2770</v>
      </c>
      <c r="AK317" t="s">
        <v>2769</v>
      </c>
      <c r="AL317" t="s">
        <v>1264</v>
      </c>
      <c r="AM317" s="245">
        <v>545.16</v>
      </c>
      <c r="AN317" t="s">
        <v>2771</v>
      </c>
      <c r="AO317" t="s">
        <v>2769</v>
      </c>
      <c r="AP317" t="s">
        <v>1243</v>
      </c>
      <c r="AQ317" s="245">
        <v>639.96</v>
      </c>
      <c r="AR317" t="s">
        <v>2772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2773</v>
      </c>
      <c r="AH318" t="s">
        <v>1203</v>
      </c>
      <c r="AI318" s="245">
        <v>481.02</v>
      </c>
      <c r="AJ318" t="s">
        <v>2774</v>
      </c>
      <c r="AK318" t="s">
        <v>2260</v>
      </c>
      <c r="AL318" t="s">
        <v>1231</v>
      </c>
      <c r="AM318" s="245">
        <v>549.95000000000005</v>
      </c>
      <c r="AN318" t="s">
        <v>2775</v>
      </c>
      <c r="AO318" t="s">
        <v>2776</v>
      </c>
      <c r="AP318" t="s">
        <v>1270</v>
      </c>
      <c r="AQ318" s="245">
        <v>559.92999999999995</v>
      </c>
      <c r="AR318" t="s">
        <v>2777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2778</v>
      </c>
      <c r="AH319" t="s">
        <v>1184</v>
      </c>
      <c r="AI319" s="245">
        <v>489.99</v>
      </c>
      <c r="AJ319" t="s">
        <v>2779</v>
      </c>
      <c r="AK319" t="s">
        <v>2778</v>
      </c>
      <c r="AL319" t="s">
        <v>1223</v>
      </c>
      <c r="AM319" s="245">
        <v>559.98</v>
      </c>
      <c r="AN319" t="s">
        <v>2780</v>
      </c>
      <c r="AO319" t="s">
        <v>2778</v>
      </c>
      <c r="AP319" t="s">
        <v>1281</v>
      </c>
      <c r="AQ319" s="245">
        <v>559.99</v>
      </c>
      <c r="AR319" t="s">
        <v>2781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2782</v>
      </c>
      <c r="AH320" t="s">
        <v>1279</v>
      </c>
      <c r="AI320" s="245">
        <v>485.93</v>
      </c>
      <c r="AJ320" t="s">
        <v>2783</v>
      </c>
      <c r="AK320" t="s">
        <v>2782</v>
      </c>
      <c r="AL320" t="s">
        <v>1832</v>
      </c>
      <c r="AM320" s="245">
        <v>519.99</v>
      </c>
      <c r="AN320" t="s">
        <v>2784</v>
      </c>
      <c r="AO320" t="s">
        <v>2785</v>
      </c>
      <c r="AP320" t="s">
        <v>1369</v>
      </c>
      <c r="AQ320" s="245">
        <v>300</v>
      </c>
      <c r="AR320" t="s">
        <v>2786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2787</v>
      </c>
      <c r="AH321" t="s">
        <v>2788</v>
      </c>
      <c r="AI321" s="245">
        <v>499</v>
      </c>
      <c r="AJ321" t="s">
        <v>2789</v>
      </c>
      <c r="AK321" t="s">
        <v>1554</v>
      </c>
      <c r="AL321" t="s">
        <v>1555</v>
      </c>
      <c r="AM321" s="245">
        <v>407.99</v>
      </c>
      <c r="AN321" t="s">
        <v>2790</v>
      </c>
      <c r="AO321" t="s">
        <v>1346</v>
      </c>
      <c r="AP321" t="s">
        <v>1184</v>
      </c>
      <c r="AQ321" s="245">
        <v>489.99</v>
      </c>
      <c r="AR321" t="s">
        <v>2791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2792</v>
      </c>
      <c r="AH322" t="s">
        <v>1193</v>
      </c>
      <c r="AI322" s="245">
        <v>386.34</v>
      </c>
      <c r="AJ322" t="s">
        <v>2793</v>
      </c>
      <c r="AK322" t="s">
        <v>2794</v>
      </c>
      <c r="AL322" t="s">
        <v>1319</v>
      </c>
      <c r="AM322" s="245">
        <v>519.99</v>
      </c>
      <c r="AN322" t="s">
        <v>2795</v>
      </c>
      <c r="AO322" t="s">
        <v>2796</v>
      </c>
      <c r="AP322" t="s">
        <v>1496</v>
      </c>
      <c r="AQ322" s="245">
        <v>559.99</v>
      </c>
      <c r="AR322" t="s">
        <v>2797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2798</v>
      </c>
      <c r="AH323" t="s">
        <v>1210</v>
      </c>
      <c r="AI323" s="245">
        <v>449.95</v>
      </c>
      <c r="AJ323" t="s">
        <v>2799</v>
      </c>
      <c r="AK323" t="s">
        <v>2800</v>
      </c>
      <c r="AL323" t="s">
        <v>1949</v>
      </c>
      <c r="AM323" s="245">
        <v>449.95</v>
      </c>
      <c r="AN323" t="s">
        <v>2801</v>
      </c>
      <c r="AO323" t="s">
        <v>2802</v>
      </c>
      <c r="AP323" t="s">
        <v>1178</v>
      </c>
      <c r="AQ323" s="245">
        <v>479.95</v>
      </c>
      <c r="AR323" t="s">
        <v>2803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2804</v>
      </c>
      <c r="AH325" t="s">
        <v>1203</v>
      </c>
      <c r="AI325" s="245">
        <v>440.94</v>
      </c>
      <c r="AJ325" t="s">
        <v>2805</v>
      </c>
      <c r="AK325" t="s">
        <v>2806</v>
      </c>
      <c r="AL325" t="s">
        <v>1656</v>
      </c>
      <c r="AM325" s="245">
        <v>499</v>
      </c>
      <c r="AN325" t="s">
        <v>2807</v>
      </c>
      <c r="AO325" t="s">
        <v>2808</v>
      </c>
      <c r="AP325" t="s">
        <v>1415</v>
      </c>
      <c r="AQ325" s="245">
        <v>499</v>
      </c>
      <c r="AR325" t="s">
        <v>2809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2810</v>
      </c>
      <c r="AH326" t="s">
        <v>1270</v>
      </c>
      <c r="AI326" s="245">
        <v>559.95000000000005</v>
      </c>
      <c r="AJ326" t="s">
        <v>2811</v>
      </c>
      <c r="AK326" t="s">
        <v>2810</v>
      </c>
      <c r="AL326" t="s">
        <v>1223</v>
      </c>
      <c r="AM326" s="245">
        <v>559.96</v>
      </c>
      <c r="AN326" t="s">
        <v>2812</v>
      </c>
      <c r="AO326" t="s">
        <v>2810</v>
      </c>
      <c r="AP326" t="s">
        <v>1281</v>
      </c>
      <c r="AQ326" s="245">
        <v>559.96</v>
      </c>
      <c r="AR326" t="s">
        <v>2813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2355</v>
      </c>
      <c r="AH327" t="s">
        <v>1401</v>
      </c>
      <c r="AI327" s="245">
        <v>349.99</v>
      </c>
      <c r="AJ327" t="s">
        <v>2814</v>
      </c>
      <c r="AK327" t="s">
        <v>2355</v>
      </c>
      <c r="AL327" t="s">
        <v>2515</v>
      </c>
      <c r="AM327" s="245">
        <v>349.99</v>
      </c>
      <c r="AN327" t="s">
        <v>2815</v>
      </c>
      <c r="AO327" t="s">
        <v>2358</v>
      </c>
      <c r="AP327" t="s">
        <v>1396</v>
      </c>
      <c r="AQ327" s="245">
        <v>349.99</v>
      </c>
      <c r="AR327" t="s">
        <v>2816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2608</v>
      </c>
      <c r="AH328" t="s">
        <v>2817</v>
      </c>
      <c r="AI328" s="245">
        <v>399</v>
      </c>
      <c r="AJ328" t="s">
        <v>2818</v>
      </c>
      <c r="AK328" t="s">
        <v>1417</v>
      </c>
      <c r="AL328" t="s">
        <v>1190</v>
      </c>
      <c r="AM328" s="245">
        <v>299.95</v>
      </c>
      <c r="AN328" t="s">
        <v>2819</v>
      </c>
      <c r="AO328" t="s">
        <v>1417</v>
      </c>
      <c r="AP328" t="s">
        <v>1223</v>
      </c>
      <c r="AQ328" s="245">
        <v>319.95999999999998</v>
      </c>
      <c r="AR328" t="s">
        <v>2820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2821</v>
      </c>
      <c r="AH329" t="s">
        <v>1228</v>
      </c>
      <c r="AI329" s="245">
        <v>400</v>
      </c>
      <c r="AJ329" t="s">
        <v>2822</v>
      </c>
      <c r="AK329" t="s">
        <v>2823</v>
      </c>
      <c r="AL329" t="s">
        <v>2824</v>
      </c>
      <c r="AM329" s="245">
        <v>499.95</v>
      </c>
      <c r="AN329" t="s">
        <v>2825</v>
      </c>
      <c r="AO329" t="s">
        <v>2826</v>
      </c>
      <c r="AP329" t="s">
        <v>2827</v>
      </c>
      <c r="AQ329" s="245">
        <v>91.99</v>
      </c>
      <c r="AR329" t="s">
        <v>2828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2127</v>
      </c>
      <c r="AH330" t="s">
        <v>1348</v>
      </c>
      <c r="AI330" s="245">
        <v>348.3</v>
      </c>
      <c r="AJ330" t="s">
        <v>2829</v>
      </c>
      <c r="AK330" t="s">
        <v>2127</v>
      </c>
      <c r="AL330" t="s">
        <v>1255</v>
      </c>
      <c r="AM330" s="245">
        <v>352.45</v>
      </c>
      <c r="AN330" t="s">
        <v>2830</v>
      </c>
      <c r="AO330" t="s">
        <v>2831</v>
      </c>
      <c r="AP330" t="s">
        <v>1264</v>
      </c>
      <c r="AQ330" s="245">
        <v>352.75</v>
      </c>
      <c r="AR330" t="s">
        <v>2832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1360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2833</v>
      </c>
      <c r="AH331" t="s">
        <v>1364</v>
      </c>
      <c r="AI331" s="245">
        <v>2019</v>
      </c>
      <c r="AJ331" t="s">
        <v>2834</v>
      </c>
      <c r="AK331" t="s">
        <v>2835</v>
      </c>
      <c r="AL331" t="s">
        <v>2836</v>
      </c>
      <c r="AM331" s="245">
        <v>1489.95</v>
      </c>
      <c r="AN331" t="s">
        <v>2837</v>
      </c>
      <c r="AO331" t="s">
        <v>2838</v>
      </c>
      <c r="AP331" t="s">
        <v>1270</v>
      </c>
      <c r="AQ331" s="245">
        <v>1549</v>
      </c>
      <c r="AR331" t="s">
        <v>2839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2840</v>
      </c>
      <c r="AH332" t="s">
        <v>1184</v>
      </c>
      <c r="AI332" s="245">
        <v>489.99</v>
      </c>
      <c r="AJ332" t="s">
        <v>2841</v>
      </c>
      <c r="AK332" t="s">
        <v>2840</v>
      </c>
      <c r="AL332" t="s">
        <v>1281</v>
      </c>
      <c r="AM332" s="245">
        <v>559.96</v>
      </c>
      <c r="AN332" t="s">
        <v>2842</v>
      </c>
      <c r="AO332" t="s">
        <v>2840</v>
      </c>
      <c r="AP332" t="s">
        <v>1223</v>
      </c>
      <c r="AQ332" s="245">
        <v>559.96</v>
      </c>
      <c r="AR332" t="s">
        <v>2843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2844</v>
      </c>
      <c r="AH333" t="s">
        <v>1178</v>
      </c>
      <c r="AI333" s="245">
        <v>479.95</v>
      </c>
      <c r="AJ333" t="s">
        <v>2845</v>
      </c>
      <c r="AK333" t="s">
        <v>2846</v>
      </c>
      <c r="AL333" t="s">
        <v>2048</v>
      </c>
      <c r="AM333" s="245">
        <v>599.95000000000005</v>
      </c>
      <c r="AN333" t="s">
        <v>2847</v>
      </c>
      <c r="AO333" t="s">
        <v>2536</v>
      </c>
      <c r="AP333" t="s">
        <v>1247</v>
      </c>
      <c r="AQ333" s="245">
        <v>599.95000000000005</v>
      </c>
      <c r="AR333" t="s">
        <v>2848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1394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2849</v>
      </c>
      <c r="AH334" t="s">
        <v>1656</v>
      </c>
      <c r="AI334" s="245">
        <v>1149.99</v>
      </c>
      <c r="AJ334" t="s">
        <v>2850</v>
      </c>
      <c r="AK334" t="s">
        <v>2851</v>
      </c>
      <c r="AL334" t="s">
        <v>1180</v>
      </c>
      <c r="AM334" s="245">
        <v>1314.95</v>
      </c>
      <c r="AN334" t="s">
        <v>2852</v>
      </c>
      <c r="AO334" t="s">
        <v>2853</v>
      </c>
      <c r="AP334" t="s">
        <v>1270</v>
      </c>
      <c r="AQ334" s="245">
        <v>449.99</v>
      </c>
      <c r="AR334" t="s">
        <v>2854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1159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2855</v>
      </c>
      <c r="AH335" t="s">
        <v>1223</v>
      </c>
      <c r="AI335" s="245">
        <v>499.95</v>
      </c>
      <c r="AJ335" t="s">
        <v>2856</v>
      </c>
      <c r="AK335" t="s">
        <v>2855</v>
      </c>
      <c r="AL335" t="s">
        <v>1225</v>
      </c>
      <c r="AM335" s="245">
        <v>499.95</v>
      </c>
      <c r="AN335" t="s">
        <v>2857</v>
      </c>
      <c r="AO335" t="s">
        <v>2855</v>
      </c>
      <c r="AP335" t="s">
        <v>1210</v>
      </c>
      <c r="AQ335" s="245">
        <v>499.95</v>
      </c>
      <c r="AR335" t="s">
        <v>2858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2859</v>
      </c>
      <c r="AH336" t="s">
        <v>1555</v>
      </c>
      <c r="AI336" s="245">
        <v>449</v>
      </c>
      <c r="AJ336" t="s">
        <v>2860</v>
      </c>
      <c r="AK336" t="s">
        <v>1805</v>
      </c>
      <c r="AL336" t="s">
        <v>1806</v>
      </c>
      <c r="AM336" s="245">
        <v>429.99</v>
      </c>
      <c r="AN336" t="s">
        <v>2861</v>
      </c>
      <c r="AO336" t="s">
        <v>2862</v>
      </c>
      <c r="AP336" t="s">
        <v>1270</v>
      </c>
      <c r="AQ336" s="245">
        <v>439</v>
      </c>
      <c r="AR336" t="s">
        <v>2863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2864</v>
      </c>
      <c r="AH337" t="s">
        <v>1467</v>
      </c>
      <c r="AI337" s="245">
        <v>499</v>
      </c>
      <c r="AJ337" t="s">
        <v>2865</v>
      </c>
      <c r="AK337" t="s">
        <v>2866</v>
      </c>
      <c r="AL337" t="s">
        <v>1832</v>
      </c>
      <c r="AM337" s="245">
        <v>559.99</v>
      </c>
      <c r="AN337" t="s">
        <v>2867</v>
      </c>
      <c r="AO337" t="s">
        <v>2866</v>
      </c>
      <c r="AP337" t="s">
        <v>2324</v>
      </c>
      <c r="AQ337" s="245">
        <v>559.99</v>
      </c>
      <c r="AR337" t="s">
        <v>2868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2869</v>
      </c>
      <c r="AH338" t="s">
        <v>1231</v>
      </c>
      <c r="AI338" s="245">
        <v>479.95</v>
      </c>
      <c r="AJ338" t="s">
        <v>2870</v>
      </c>
      <c r="AK338" t="s">
        <v>2869</v>
      </c>
      <c r="AL338" t="s">
        <v>1210</v>
      </c>
      <c r="AM338" s="245">
        <v>479.96</v>
      </c>
      <c r="AN338" t="s">
        <v>2871</v>
      </c>
      <c r="AO338" t="s">
        <v>2869</v>
      </c>
      <c r="AP338" t="s">
        <v>1270</v>
      </c>
      <c r="AQ338" s="245">
        <v>499.95</v>
      </c>
      <c r="AR338" t="s">
        <v>2872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1159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2873</v>
      </c>
      <c r="AH339" t="s">
        <v>2874</v>
      </c>
      <c r="AI339" s="245">
        <v>320.68</v>
      </c>
      <c r="AJ339" t="s">
        <v>2875</v>
      </c>
      <c r="AK339" t="s">
        <v>2876</v>
      </c>
      <c r="AL339" t="s">
        <v>1225</v>
      </c>
      <c r="AM339" s="245">
        <v>399.95</v>
      </c>
      <c r="AN339" t="s">
        <v>2877</v>
      </c>
      <c r="AO339" t="s">
        <v>2876</v>
      </c>
      <c r="AP339" t="s">
        <v>1180</v>
      </c>
      <c r="AQ339" s="245">
        <v>399.95</v>
      </c>
      <c r="AR339" t="s">
        <v>2878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2879</v>
      </c>
      <c r="AH340" t="s">
        <v>1270</v>
      </c>
      <c r="AI340" s="245">
        <v>619.91</v>
      </c>
      <c r="AJ340" t="s">
        <v>2880</v>
      </c>
      <c r="AK340" t="s">
        <v>2881</v>
      </c>
      <c r="AL340" t="s">
        <v>1225</v>
      </c>
      <c r="AM340" s="245">
        <v>671</v>
      </c>
      <c r="AN340" t="s">
        <v>2882</v>
      </c>
      <c r="AO340" t="s">
        <v>2881</v>
      </c>
      <c r="AP340" t="s">
        <v>1247</v>
      </c>
      <c r="AQ340" s="245">
        <v>671.96</v>
      </c>
      <c r="AR340" t="s">
        <v>2883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2884</v>
      </c>
      <c r="AH341" t="s">
        <v>1591</v>
      </c>
      <c r="AI341" s="245">
        <v>520.66999999999996</v>
      </c>
      <c r="AJ341" t="s">
        <v>2885</v>
      </c>
      <c r="AK341" t="s">
        <v>2886</v>
      </c>
      <c r="AL341" t="s">
        <v>1178</v>
      </c>
      <c r="AM341" s="245">
        <v>319.95</v>
      </c>
      <c r="AN341" t="s">
        <v>2887</v>
      </c>
      <c r="AO341" t="s">
        <v>2888</v>
      </c>
      <c r="AP341" t="s">
        <v>1293</v>
      </c>
      <c r="AQ341" s="245">
        <v>359.93</v>
      </c>
      <c r="AR341" t="s">
        <v>2889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2890</v>
      </c>
      <c r="AH342" t="s">
        <v>1184</v>
      </c>
      <c r="AI342" s="245">
        <v>489.99</v>
      </c>
      <c r="AJ342" t="s">
        <v>2891</v>
      </c>
      <c r="AK342" t="s">
        <v>2892</v>
      </c>
      <c r="AL342" t="s">
        <v>1231</v>
      </c>
      <c r="AM342" s="245">
        <v>499.95</v>
      </c>
      <c r="AN342" t="s">
        <v>2893</v>
      </c>
      <c r="AO342" t="s">
        <v>2894</v>
      </c>
      <c r="AP342" t="s">
        <v>1691</v>
      </c>
      <c r="AQ342" s="245">
        <v>524.99</v>
      </c>
      <c r="AR342" t="s">
        <v>2895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2896</v>
      </c>
      <c r="AH343" t="s">
        <v>1348</v>
      </c>
      <c r="AI343" s="245">
        <v>439.98</v>
      </c>
      <c r="AJ343" t="s">
        <v>2897</v>
      </c>
      <c r="AK343" t="s">
        <v>2896</v>
      </c>
      <c r="AL343" t="s">
        <v>1193</v>
      </c>
      <c r="AM343" s="245">
        <v>479.47</v>
      </c>
      <c r="AN343" t="s">
        <v>2898</v>
      </c>
      <c r="AO343" t="s">
        <v>2896</v>
      </c>
      <c r="AP343" t="s">
        <v>1325</v>
      </c>
      <c r="AQ343" s="245">
        <v>574.24</v>
      </c>
      <c r="AR343" t="s">
        <v>2899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1773</v>
      </c>
      <c r="AH344" t="s">
        <v>1193</v>
      </c>
      <c r="AI344" s="245">
        <v>367.9</v>
      </c>
      <c r="AJ344" t="s">
        <v>2900</v>
      </c>
      <c r="AK344" t="s">
        <v>1773</v>
      </c>
      <c r="AL344" t="s">
        <v>1247</v>
      </c>
      <c r="AM344" s="245">
        <v>419.97</v>
      </c>
      <c r="AN344" t="s">
        <v>2901</v>
      </c>
      <c r="AO344" t="s">
        <v>1773</v>
      </c>
      <c r="AP344" t="s">
        <v>1281</v>
      </c>
      <c r="AQ344" s="245">
        <v>479.96</v>
      </c>
      <c r="AR344" t="s">
        <v>2902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1499</v>
      </c>
      <c r="AH345" t="s">
        <v>1193</v>
      </c>
      <c r="AI345" s="245">
        <v>387.23</v>
      </c>
      <c r="AJ345" t="s">
        <v>2903</v>
      </c>
      <c r="AK345" t="s">
        <v>1499</v>
      </c>
      <c r="AL345" t="s">
        <v>2588</v>
      </c>
      <c r="AM345" s="245">
        <v>549.95000000000005</v>
      </c>
      <c r="AN345" t="s">
        <v>2904</v>
      </c>
      <c r="AO345" t="s">
        <v>1499</v>
      </c>
      <c r="AP345" t="s">
        <v>1270</v>
      </c>
      <c r="AQ345" s="245">
        <v>559.95000000000005</v>
      </c>
      <c r="AR345" t="s">
        <v>2905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2906</v>
      </c>
      <c r="AH347" t="s">
        <v>2296</v>
      </c>
      <c r="AI347" s="245">
        <v>279</v>
      </c>
      <c r="AJ347" t="s">
        <v>2907</v>
      </c>
      <c r="AK347" t="s">
        <v>2908</v>
      </c>
      <c r="AL347" t="s">
        <v>1336</v>
      </c>
      <c r="AM347" s="245">
        <v>323</v>
      </c>
      <c r="AN347" t="s">
        <v>2909</v>
      </c>
      <c r="AO347" t="s">
        <v>2910</v>
      </c>
      <c r="AP347" t="s">
        <v>1591</v>
      </c>
      <c r="AQ347" s="245">
        <v>358.94</v>
      </c>
      <c r="AR347" t="s">
        <v>2911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1477</v>
      </c>
      <c r="AH348" t="s">
        <v>1281</v>
      </c>
      <c r="AI348" s="245">
        <v>559.99</v>
      </c>
      <c r="AJ348" t="s">
        <v>2912</v>
      </c>
      <c r="AK348" t="s">
        <v>1477</v>
      </c>
      <c r="AL348" t="s">
        <v>1247</v>
      </c>
      <c r="AM348" s="245">
        <v>559.99</v>
      </c>
      <c r="AN348" t="s">
        <v>2913</v>
      </c>
      <c r="AO348" t="s">
        <v>1477</v>
      </c>
      <c r="AP348" t="s">
        <v>2445</v>
      </c>
      <c r="AQ348" s="245">
        <v>559.99</v>
      </c>
      <c r="AR348" t="s">
        <v>2914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2915</v>
      </c>
      <c r="AH349" t="s">
        <v>1288</v>
      </c>
      <c r="AI349" s="245">
        <v>209.95</v>
      </c>
      <c r="AJ349" t="s">
        <v>2916</v>
      </c>
      <c r="AK349" t="s">
        <v>2917</v>
      </c>
      <c r="AL349" t="s">
        <v>1496</v>
      </c>
      <c r="AM349" s="245">
        <v>559.99</v>
      </c>
      <c r="AN349" t="s">
        <v>2918</v>
      </c>
      <c r="AO349" t="s">
        <v>2919</v>
      </c>
      <c r="AP349" t="s">
        <v>1449</v>
      </c>
      <c r="AQ349" s="245">
        <v>559.99</v>
      </c>
      <c r="AR349" t="s">
        <v>2920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1474</v>
      </c>
      <c r="AH350" t="s">
        <v>1178</v>
      </c>
      <c r="AI350" s="245">
        <v>559.95000000000005</v>
      </c>
      <c r="AJ350" t="s">
        <v>2921</v>
      </c>
      <c r="AK350" t="s">
        <v>1474</v>
      </c>
      <c r="AL350" t="s">
        <v>1281</v>
      </c>
      <c r="AM350" s="245">
        <v>559.99</v>
      </c>
      <c r="AN350" t="s">
        <v>2922</v>
      </c>
      <c r="AO350" t="s">
        <v>1474</v>
      </c>
      <c r="AP350" t="s">
        <v>1225</v>
      </c>
      <c r="AQ350" s="245">
        <v>559.99</v>
      </c>
      <c r="AR350" t="s">
        <v>2923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2924</v>
      </c>
      <c r="AH351" t="s">
        <v>1203</v>
      </c>
      <c r="AI351" s="245">
        <v>561.20000000000005</v>
      </c>
      <c r="AJ351" t="s">
        <v>2925</v>
      </c>
      <c r="AK351" t="s">
        <v>2926</v>
      </c>
      <c r="AL351" t="s">
        <v>1319</v>
      </c>
      <c r="AM351" s="245">
        <v>599.99</v>
      </c>
      <c r="AN351" t="s">
        <v>2927</v>
      </c>
      <c r="AO351" t="s">
        <v>2928</v>
      </c>
      <c r="AP351" t="s">
        <v>1241</v>
      </c>
      <c r="AQ351" s="245">
        <v>419.99</v>
      </c>
      <c r="AR351" t="s">
        <v>2929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2930</v>
      </c>
      <c r="AH352" t="s">
        <v>1420</v>
      </c>
      <c r="AI352" s="245">
        <v>559.96</v>
      </c>
      <c r="AJ352" t="s">
        <v>2931</v>
      </c>
      <c r="AK352" t="s">
        <v>2932</v>
      </c>
      <c r="AL352" t="s">
        <v>1270</v>
      </c>
      <c r="AM352" s="245">
        <v>649.99</v>
      </c>
      <c r="AN352" t="s">
        <v>2933</v>
      </c>
      <c r="AO352" t="s">
        <v>2934</v>
      </c>
      <c r="AP352" t="s">
        <v>2424</v>
      </c>
      <c r="AQ352" s="245">
        <v>899.95</v>
      </c>
      <c r="AR352" t="s">
        <v>2935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2936</v>
      </c>
      <c r="AH353" t="s">
        <v>1243</v>
      </c>
      <c r="AI353" s="245">
        <v>1199.95</v>
      </c>
      <c r="AJ353" t="s">
        <v>2937</v>
      </c>
      <c r="AK353" t="s">
        <v>2936</v>
      </c>
      <c r="AL353" t="s">
        <v>1279</v>
      </c>
      <c r="AM353" s="245">
        <v>1199.95</v>
      </c>
      <c r="AN353" t="s">
        <v>2938</v>
      </c>
      <c r="AO353" t="s">
        <v>2939</v>
      </c>
      <c r="AP353" t="s">
        <v>1467</v>
      </c>
      <c r="AQ353" s="245">
        <v>649.95000000000005</v>
      </c>
      <c r="AR353" t="s">
        <v>2940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2941</v>
      </c>
      <c r="AH354" t="s">
        <v>1467</v>
      </c>
      <c r="AI354" s="245">
        <v>1029</v>
      </c>
      <c r="AJ354" t="s">
        <v>2942</v>
      </c>
      <c r="AK354" t="s">
        <v>1541</v>
      </c>
      <c r="AL354" t="s">
        <v>1470</v>
      </c>
      <c r="AM354" s="245">
        <v>1039</v>
      </c>
      <c r="AN354" t="s">
        <v>2943</v>
      </c>
      <c r="AO354" t="s">
        <v>2944</v>
      </c>
      <c r="AP354" t="s">
        <v>1225</v>
      </c>
      <c r="AQ354" s="245">
        <v>1039.2</v>
      </c>
      <c r="AR354" t="s">
        <v>2945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2946</v>
      </c>
      <c r="AH355" t="s">
        <v>2424</v>
      </c>
      <c r="AI355" s="245">
        <v>569.95000000000005</v>
      </c>
      <c r="AJ355" t="s">
        <v>2947</v>
      </c>
      <c r="AK355" t="s">
        <v>2946</v>
      </c>
      <c r="AL355" t="s">
        <v>1225</v>
      </c>
      <c r="AM355" s="245">
        <v>575</v>
      </c>
      <c r="AN355" t="s">
        <v>2948</v>
      </c>
      <c r="AO355" t="s">
        <v>2946</v>
      </c>
      <c r="AP355" t="s">
        <v>1223</v>
      </c>
      <c r="AQ355" s="245">
        <v>575.96</v>
      </c>
      <c r="AR355" t="s">
        <v>2949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2950</v>
      </c>
      <c r="AH356" t="s">
        <v>1336</v>
      </c>
      <c r="AI356" s="245">
        <v>230</v>
      </c>
      <c r="AJ356" t="s">
        <v>2951</v>
      </c>
      <c r="AK356" t="s">
        <v>2952</v>
      </c>
      <c r="AL356" t="s">
        <v>1975</v>
      </c>
      <c r="AM356" s="245">
        <v>559.95000000000005</v>
      </c>
      <c r="AN356" t="s">
        <v>2953</v>
      </c>
      <c r="AO356" t="s">
        <v>2952</v>
      </c>
      <c r="AP356" t="s">
        <v>1399</v>
      </c>
      <c r="AQ356" s="245">
        <v>559.95000000000005</v>
      </c>
      <c r="AR356" t="s">
        <v>2954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2955</v>
      </c>
      <c r="AH357" t="s">
        <v>1270</v>
      </c>
      <c r="AI357" s="245">
        <v>679</v>
      </c>
      <c r="AJ357" t="s">
        <v>2956</v>
      </c>
      <c r="AK357" t="s">
        <v>2957</v>
      </c>
      <c r="AL357" t="s">
        <v>1803</v>
      </c>
      <c r="AM357" s="245">
        <v>360</v>
      </c>
      <c r="AN357" t="s">
        <v>2958</v>
      </c>
      <c r="AO357" t="s">
        <v>1350</v>
      </c>
      <c r="AP357" t="s">
        <v>1264</v>
      </c>
      <c r="AQ357" s="245">
        <v>544.36</v>
      </c>
      <c r="AR357" t="s">
        <v>2959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2651</v>
      </c>
      <c r="AH358" t="s">
        <v>1193</v>
      </c>
      <c r="AI358" s="245">
        <v>354.97</v>
      </c>
      <c r="AJ358" t="s">
        <v>2960</v>
      </c>
      <c r="AK358" t="s">
        <v>2961</v>
      </c>
      <c r="AL358" t="s">
        <v>1705</v>
      </c>
      <c r="AM358" s="245">
        <v>519.95000000000005</v>
      </c>
      <c r="AN358" t="s">
        <v>2962</v>
      </c>
      <c r="AO358" t="s">
        <v>2963</v>
      </c>
      <c r="AP358" t="s">
        <v>1239</v>
      </c>
      <c r="AQ358" s="245">
        <v>649</v>
      </c>
      <c r="AR358" t="s">
        <v>2964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2965</v>
      </c>
      <c r="AH359" t="s">
        <v>2966</v>
      </c>
      <c r="AI359" s="245">
        <v>450</v>
      </c>
      <c r="AJ359" t="s">
        <v>2967</v>
      </c>
      <c r="AK359" t="s">
        <v>2968</v>
      </c>
      <c r="AL359" t="s">
        <v>1626</v>
      </c>
      <c r="AM359" s="245">
        <v>585</v>
      </c>
      <c r="AN359" t="s">
        <v>2969</v>
      </c>
      <c r="AO359" t="s">
        <v>2661</v>
      </c>
      <c r="AP359" t="s">
        <v>1279</v>
      </c>
      <c r="AQ359" s="245">
        <v>598.92999999999995</v>
      </c>
      <c r="AR359" t="s">
        <v>2970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2971</v>
      </c>
      <c r="AH360" t="s">
        <v>1190</v>
      </c>
      <c r="AI360" s="245">
        <v>609.95000000000005</v>
      </c>
      <c r="AJ360" t="s">
        <v>2972</v>
      </c>
      <c r="AK360" t="s">
        <v>2973</v>
      </c>
      <c r="AL360" t="s">
        <v>2966</v>
      </c>
      <c r="AM360" s="245">
        <v>680</v>
      </c>
      <c r="AN360" t="s">
        <v>2974</v>
      </c>
      <c r="AO360" t="s">
        <v>2971</v>
      </c>
      <c r="AP360" t="s">
        <v>1223</v>
      </c>
      <c r="AQ360" s="245">
        <v>767.92</v>
      </c>
      <c r="AR360" t="s">
        <v>2975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1394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2976</v>
      </c>
      <c r="AH361" t="s">
        <v>1348</v>
      </c>
      <c r="AI361" s="245">
        <v>421.65</v>
      </c>
      <c r="AJ361" t="s">
        <v>2977</v>
      </c>
      <c r="AK361" t="s">
        <v>2976</v>
      </c>
      <c r="AL361" t="s">
        <v>1255</v>
      </c>
      <c r="AM361" s="245">
        <v>428.45</v>
      </c>
      <c r="AN361" t="s">
        <v>2978</v>
      </c>
      <c r="AO361" t="s">
        <v>2976</v>
      </c>
      <c r="AP361" t="s">
        <v>1178</v>
      </c>
      <c r="AQ361" s="245">
        <v>439.95</v>
      </c>
      <c r="AR361" t="s">
        <v>2979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2980</v>
      </c>
      <c r="AH362" t="s">
        <v>1193</v>
      </c>
      <c r="AI362" s="245">
        <v>450.88</v>
      </c>
      <c r="AJ362" t="s">
        <v>2981</v>
      </c>
      <c r="AK362" t="s">
        <v>2980</v>
      </c>
      <c r="AL362" t="s">
        <v>1190</v>
      </c>
      <c r="AM362" s="245">
        <v>514.95000000000005</v>
      </c>
      <c r="AN362" t="s">
        <v>2982</v>
      </c>
      <c r="AO362" t="s">
        <v>2980</v>
      </c>
      <c r="AP362" t="s">
        <v>1223</v>
      </c>
      <c r="AQ362" s="245">
        <v>599.96</v>
      </c>
      <c r="AR362" t="s">
        <v>2983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2984</v>
      </c>
      <c r="AH363" t="s">
        <v>1180</v>
      </c>
      <c r="AI363" s="245">
        <v>1210.92</v>
      </c>
      <c r="AJ363" t="s">
        <v>2985</v>
      </c>
      <c r="AK363" t="s">
        <v>2986</v>
      </c>
      <c r="AL363" t="s">
        <v>1467</v>
      </c>
      <c r="AM363" s="245">
        <v>799.95</v>
      </c>
      <c r="AN363" t="s">
        <v>2987</v>
      </c>
      <c r="AO363" t="s">
        <v>2988</v>
      </c>
      <c r="AP363" t="s">
        <v>1270</v>
      </c>
      <c r="AQ363" s="245">
        <v>815.96</v>
      </c>
      <c r="AR363" t="s">
        <v>2989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2990</v>
      </c>
      <c r="AH364" t="s">
        <v>1247</v>
      </c>
      <c r="AI364" s="245">
        <v>599.96</v>
      </c>
      <c r="AJ364" t="s">
        <v>2991</v>
      </c>
      <c r="AK364" t="s">
        <v>2990</v>
      </c>
      <c r="AL364" t="s">
        <v>1270</v>
      </c>
      <c r="AM364" s="245">
        <v>649.92999999999995</v>
      </c>
      <c r="AN364" t="s">
        <v>2992</v>
      </c>
      <c r="AO364" t="s">
        <v>2993</v>
      </c>
      <c r="AP364" t="s">
        <v>1626</v>
      </c>
      <c r="AQ364" s="245">
        <v>674</v>
      </c>
      <c r="AR364" t="s">
        <v>2994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2995</v>
      </c>
      <c r="AH365" t="s">
        <v>2996</v>
      </c>
      <c r="AI365" s="245">
        <v>199</v>
      </c>
      <c r="AJ365" t="s">
        <v>2997</v>
      </c>
      <c r="AK365" t="s">
        <v>2998</v>
      </c>
      <c r="AL365" t="s">
        <v>2999</v>
      </c>
      <c r="AM365" s="245">
        <v>2118.6999999999998</v>
      </c>
      <c r="AN365" t="s">
        <v>3000</v>
      </c>
      <c r="AO365" t="s">
        <v>3001</v>
      </c>
      <c r="AP365" t="s">
        <v>1348</v>
      </c>
      <c r="AQ365" s="245">
        <v>352.89</v>
      </c>
      <c r="AR365" t="s">
        <v>3002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3003</v>
      </c>
      <c r="AH366" t="s">
        <v>1420</v>
      </c>
      <c r="AI366" s="245">
        <v>799.99</v>
      </c>
      <c r="AJ366" t="s">
        <v>3004</v>
      </c>
      <c r="AK366" t="s">
        <v>3005</v>
      </c>
      <c r="AL366" t="s">
        <v>1190</v>
      </c>
      <c r="AM366" s="245">
        <v>414.95</v>
      </c>
      <c r="AN366" t="s">
        <v>3006</v>
      </c>
      <c r="AO366" t="s">
        <v>3007</v>
      </c>
      <c r="AP366" t="s">
        <v>1231</v>
      </c>
      <c r="AQ366" s="245">
        <v>499.95</v>
      </c>
      <c r="AR366" t="s">
        <v>3008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3009</v>
      </c>
      <c r="AH367" t="s">
        <v>1288</v>
      </c>
      <c r="AI367" s="245">
        <v>209.95</v>
      </c>
      <c r="AJ367" t="s">
        <v>3010</v>
      </c>
      <c r="AK367" t="s">
        <v>3011</v>
      </c>
      <c r="AL367" t="s">
        <v>1239</v>
      </c>
      <c r="AM367" s="245">
        <v>529.95000000000005</v>
      </c>
      <c r="AN367" t="s">
        <v>3012</v>
      </c>
      <c r="AO367" t="s">
        <v>3013</v>
      </c>
      <c r="AP367" t="s">
        <v>3014</v>
      </c>
      <c r="AQ367" s="245">
        <v>599.99</v>
      </c>
      <c r="AR367" t="s">
        <v>3015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3016</v>
      </c>
      <c r="AH368" t="s">
        <v>1203</v>
      </c>
      <c r="AI368" s="245">
        <v>481.02</v>
      </c>
      <c r="AJ368" t="s">
        <v>3017</v>
      </c>
      <c r="AK368" t="s">
        <v>3018</v>
      </c>
      <c r="AL368" t="s">
        <v>1178</v>
      </c>
      <c r="AM368" s="245">
        <v>537.95000000000005</v>
      </c>
      <c r="AN368" t="s">
        <v>3019</v>
      </c>
      <c r="AO368" t="s">
        <v>3020</v>
      </c>
      <c r="AP368" t="s">
        <v>1231</v>
      </c>
      <c r="AQ368" s="245">
        <v>549.95000000000005</v>
      </c>
      <c r="AR368" t="s">
        <v>3021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3022</v>
      </c>
      <c r="AH369" t="s">
        <v>1348</v>
      </c>
      <c r="AI369" s="245">
        <v>352.89</v>
      </c>
      <c r="AJ369" t="s">
        <v>3023</v>
      </c>
      <c r="AK369" t="s">
        <v>3022</v>
      </c>
      <c r="AL369" t="s">
        <v>1193</v>
      </c>
      <c r="AM369" s="245">
        <v>354.99</v>
      </c>
      <c r="AN369" t="s">
        <v>3024</v>
      </c>
      <c r="AO369" t="s">
        <v>3022</v>
      </c>
      <c r="AP369" t="s">
        <v>3025</v>
      </c>
      <c r="AQ369" s="245">
        <v>456.18</v>
      </c>
      <c r="AR369" t="s">
        <v>3026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3027</v>
      </c>
      <c r="AH370" t="s">
        <v>1193</v>
      </c>
      <c r="AI370" s="245">
        <v>423.23</v>
      </c>
      <c r="AJ370" t="s">
        <v>3028</v>
      </c>
      <c r="AK370" t="s">
        <v>3029</v>
      </c>
      <c r="AL370" t="s">
        <v>1190</v>
      </c>
      <c r="AM370" s="245">
        <v>424.95</v>
      </c>
      <c r="AN370" t="s">
        <v>3030</v>
      </c>
      <c r="AO370" t="s">
        <v>3031</v>
      </c>
      <c r="AP370" t="s">
        <v>2213</v>
      </c>
      <c r="AQ370" s="245">
        <v>489.95</v>
      </c>
      <c r="AR370" t="s">
        <v>3032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3033</v>
      </c>
      <c r="AH371" t="s">
        <v>1223</v>
      </c>
      <c r="AI371" s="245">
        <v>1199.95</v>
      </c>
      <c r="AJ371" t="s">
        <v>3034</v>
      </c>
      <c r="AK371" t="s">
        <v>3033</v>
      </c>
      <c r="AL371" t="s">
        <v>1243</v>
      </c>
      <c r="AM371" s="245">
        <v>1199.95</v>
      </c>
      <c r="AN371" t="s">
        <v>3035</v>
      </c>
      <c r="AO371" t="s">
        <v>3033</v>
      </c>
      <c r="AP371" t="s">
        <v>1279</v>
      </c>
      <c r="AQ371" s="245">
        <v>1199.95</v>
      </c>
      <c r="AR371" t="s">
        <v>3036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3037</v>
      </c>
      <c r="AH372" t="s">
        <v>1203</v>
      </c>
      <c r="AI372" s="245">
        <v>521.11</v>
      </c>
      <c r="AJ372" t="s">
        <v>3038</v>
      </c>
      <c r="AK372" t="s">
        <v>3039</v>
      </c>
      <c r="AL372" t="s">
        <v>1420</v>
      </c>
      <c r="AM372" s="245">
        <v>524.99</v>
      </c>
      <c r="AN372" t="s">
        <v>3040</v>
      </c>
      <c r="AO372" t="s">
        <v>3039</v>
      </c>
      <c r="AP372" t="s">
        <v>1399</v>
      </c>
      <c r="AQ372" s="245">
        <v>559.99</v>
      </c>
      <c r="AR372" t="s">
        <v>3041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1394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3042</v>
      </c>
      <c r="AH373" t="s">
        <v>1231</v>
      </c>
      <c r="AI373" s="245">
        <v>559.95000000000005</v>
      </c>
      <c r="AJ373" t="s">
        <v>3043</v>
      </c>
      <c r="AK373" t="s">
        <v>3044</v>
      </c>
      <c r="AL373" t="s">
        <v>1223</v>
      </c>
      <c r="AM373" s="245">
        <v>559.99</v>
      </c>
      <c r="AN373" t="s">
        <v>3045</v>
      </c>
      <c r="AO373" t="s">
        <v>3044</v>
      </c>
      <c r="AP373" t="s">
        <v>1180</v>
      </c>
      <c r="AQ373" s="245">
        <v>559.99</v>
      </c>
      <c r="AR373" t="s">
        <v>3046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2869</v>
      </c>
      <c r="AH374" t="s">
        <v>1231</v>
      </c>
      <c r="AI374" s="245">
        <v>479.95</v>
      </c>
      <c r="AJ374" t="s">
        <v>3047</v>
      </c>
      <c r="AK374" t="s">
        <v>2869</v>
      </c>
      <c r="AL374" t="s">
        <v>1270</v>
      </c>
      <c r="AM374" s="245">
        <v>499.95</v>
      </c>
      <c r="AN374" t="s">
        <v>3048</v>
      </c>
      <c r="AO374" t="s">
        <v>2869</v>
      </c>
      <c r="AP374" t="s">
        <v>1555</v>
      </c>
      <c r="AQ374" s="245">
        <v>519</v>
      </c>
      <c r="AR374" t="s">
        <v>3049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1830</v>
      </c>
      <c r="AH375" t="s">
        <v>2210</v>
      </c>
      <c r="AI375" s="245">
        <v>559.96</v>
      </c>
      <c r="AJ375" t="s">
        <v>3050</v>
      </c>
      <c r="AK375" t="s">
        <v>3051</v>
      </c>
      <c r="AL375" t="s">
        <v>1243</v>
      </c>
      <c r="AM375" s="245">
        <v>399.98</v>
      </c>
      <c r="AN375" t="s">
        <v>3052</v>
      </c>
      <c r="AO375" t="s">
        <v>3051</v>
      </c>
      <c r="AP375" t="s">
        <v>1308</v>
      </c>
      <c r="AQ375" s="245">
        <v>479.97</v>
      </c>
      <c r="AR375" t="s">
        <v>3053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3054</v>
      </c>
      <c r="AH376" t="s">
        <v>1548</v>
      </c>
      <c r="AI376" s="245">
        <v>420</v>
      </c>
      <c r="AJ376" t="s">
        <v>3055</v>
      </c>
      <c r="AK376" t="s">
        <v>3054</v>
      </c>
      <c r="AL376" t="s">
        <v>1348</v>
      </c>
      <c r="AM376" s="245">
        <v>439.98</v>
      </c>
      <c r="AN376" t="s">
        <v>3056</v>
      </c>
      <c r="AO376" t="s">
        <v>3054</v>
      </c>
      <c r="AP376" t="s">
        <v>1184</v>
      </c>
      <c r="AQ376" s="245">
        <v>454.99</v>
      </c>
      <c r="AR376" t="s">
        <v>3057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1997</v>
      </c>
      <c r="AH377" t="s">
        <v>1270</v>
      </c>
      <c r="AI377" s="245">
        <v>599.95000000000005</v>
      </c>
      <c r="AJ377" t="s">
        <v>3058</v>
      </c>
      <c r="AK377" t="s">
        <v>1997</v>
      </c>
      <c r="AL377" t="s">
        <v>1225</v>
      </c>
      <c r="AM377" s="245">
        <v>599.96</v>
      </c>
      <c r="AN377" t="s">
        <v>3059</v>
      </c>
      <c r="AO377" t="s">
        <v>1997</v>
      </c>
      <c r="AP377" t="s">
        <v>1223</v>
      </c>
      <c r="AQ377" s="245">
        <v>599.96</v>
      </c>
      <c r="AR377" t="s">
        <v>3060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3061</v>
      </c>
      <c r="AH378" t="s">
        <v>3062</v>
      </c>
      <c r="AI378" s="245">
        <v>150</v>
      </c>
      <c r="AJ378" t="s">
        <v>3063</v>
      </c>
      <c r="AK378" t="s">
        <v>3064</v>
      </c>
      <c r="AL378" t="s">
        <v>1193</v>
      </c>
      <c r="AM378" s="245">
        <v>460.11</v>
      </c>
      <c r="AN378" t="s">
        <v>3065</v>
      </c>
      <c r="AO378" t="s">
        <v>3066</v>
      </c>
      <c r="AP378" t="s">
        <v>1281</v>
      </c>
      <c r="AQ378" s="245">
        <v>479.96</v>
      </c>
      <c r="AR378" t="s">
        <v>3067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1159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3068</v>
      </c>
      <c r="AH379" t="s">
        <v>1508</v>
      </c>
      <c r="AI379" s="245">
        <v>290.49</v>
      </c>
      <c r="AJ379" t="s">
        <v>3069</v>
      </c>
      <c r="AK379" t="s">
        <v>3068</v>
      </c>
      <c r="AL379" t="s">
        <v>1190</v>
      </c>
      <c r="AM379" s="245">
        <v>309.95</v>
      </c>
      <c r="AN379" t="s">
        <v>3070</v>
      </c>
      <c r="AO379" t="s">
        <v>3068</v>
      </c>
      <c r="AP379" t="s">
        <v>1565</v>
      </c>
      <c r="AQ379" s="245">
        <v>399.95</v>
      </c>
      <c r="AR379" t="s">
        <v>3071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2750</v>
      </c>
      <c r="AH380" t="s">
        <v>1975</v>
      </c>
      <c r="AI380" s="245">
        <v>599</v>
      </c>
      <c r="AJ380" t="s">
        <v>3072</v>
      </c>
      <c r="AK380" t="s">
        <v>2750</v>
      </c>
      <c r="AL380" t="s">
        <v>1270</v>
      </c>
      <c r="AM380" s="245">
        <v>599.92999999999995</v>
      </c>
      <c r="AN380" t="s">
        <v>3073</v>
      </c>
      <c r="AO380" t="s">
        <v>2750</v>
      </c>
      <c r="AP380" t="s">
        <v>1399</v>
      </c>
      <c r="AQ380" s="245">
        <v>599.99</v>
      </c>
      <c r="AR380" t="s">
        <v>3074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1159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3075</v>
      </c>
      <c r="AH381" t="s">
        <v>1190</v>
      </c>
      <c r="AI381" s="245">
        <v>329.95</v>
      </c>
      <c r="AJ381" t="s">
        <v>3076</v>
      </c>
      <c r="AK381" t="s">
        <v>2571</v>
      </c>
      <c r="AL381" t="s">
        <v>1193</v>
      </c>
      <c r="AM381" s="245">
        <v>599.29</v>
      </c>
      <c r="AN381" t="s">
        <v>3077</v>
      </c>
      <c r="AO381" t="s">
        <v>2873</v>
      </c>
      <c r="AP381" t="s">
        <v>2874</v>
      </c>
      <c r="AQ381" s="245">
        <v>320.68</v>
      </c>
      <c r="AR381" t="s">
        <v>3078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2915</v>
      </c>
      <c r="AH382" t="s">
        <v>1288</v>
      </c>
      <c r="AI382" s="245">
        <v>209.95</v>
      </c>
      <c r="AJ382" t="s">
        <v>3079</v>
      </c>
      <c r="AK382" t="s">
        <v>3080</v>
      </c>
      <c r="AL382" t="s">
        <v>1399</v>
      </c>
      <c r="AM382" s="245">
        <v>479.99</v>
      </c>
      <c r="AN382" t="s">
        <v>3081</v>
      </c>
      <c r="AO382" t="s">
        <v>3082</v>
      </c>
      <c r="AP382" t="s">
        <v>1241</v>
      </c>
      <c r="AQ382" s="245">
        <v>559.99</v>
      </c>
      <c r="AR382" t="s">
        <v>3083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3084</v>
      </c>
      <c r="AH383" t="s">
        <v>1193</v>
      </c>
      <c r="AI383" s="245">
        <v>552.30999999999995</v>
      </c>
      <c r="AJ383" t="s">
        <v>3085</v>
      </c>
      <c r="AK383" t="s">
        <v>2736</v>
      </c>
      <c r="AL383" t="s">
        <v>1470</v>
      </c>
      <c r="AM383" s="245">
        <v>559.96</v>
      </c>
      <c r="AN383" t="s">
        <v>3086</v>
      </c>
      <c r="AO383" t="s">
        <v>3084</v>
      </c>
      <c r="AP383" t="s">
        <v>1333</v>
      </c>
      <c r="AQ383" s="245">
        <v>599.95000000000005</v>
      </c>
      <c r="AR383" t="s">
        <v>3087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3088</v>
      </c>
      <c r="AH384" t="s">
        <v>1270</v>
      </c>
      <c r="AI384" s="245">
        <v>479.93</v>
      </c>
      <c r="AJ384" t="s">
        <v>3089</v>
      </c>
      <c r="AK384" t="s">
        <v>3088</v>
      </c>
      <c r="AL384" t="s">
        <v>3090</v>
      </c>
      <c r="AM384" s="245">
        <v>479.95</v>
      </c>
      <c r="AN384" t="s">
        <v>3091</v>
      </c>
      <c r="AO384" t="s">
        <v>3088</v>
      </c>
      <c r="AP384" t="s">
        <v>1225</v>
      </c>
      <c r="AQ384" s="245">
        <v>479.95</v>
      </c>
      <c r="AR384" t="s">
        <v>3092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1394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3093</v>
      </c>
      <c r="AH385" t="s">
        <v>1231</v>
      </c>
      <c r="AI385" s="245">
        <v>559.95000000000005</v>
      </c>
      <c r="AJ385" t="s">
        <v>3094</v>
      </c>
      <c r="AK385" t="s">
        <v>3095</v>
      </c>
      <c r="AL385" t="s">
        <v>1319</v>
      </c>
      <c r="AM385" s="245">
        <v>559.99</v>
      </c>
      <c r="AN385" t="s">
        <v>3096</v>
      </c>
      <c r="AO385" t="s">
        <v>3097</v>
      </c>
      <c r="AP385" t="s">
        <v>1223</v>
      </c>
      <c r="AQ385" s="245">
        <v>559.99</v>
      </c>
      <c r="AR385" t="s">
        <v>3098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3099</v>
      </c>
      <c r="AH386" t="s">
        <v>1626</v>
      </c>
      <c r="AI386" s="245">
        <v>539</v>
      </c>
      <c r="AJ386" t="s">
        <v>3100</v>
      </c>
      <c r="AK386" t="s">
        <v>3101</v>
      </c>
      <c r="AL386" t="s">
        <v>1203</v>
      </c>
      <c r="AM386" s="245">
        <v>561.20000000000005</v>
      </c>
      <c r="AN386" t="s">
        <v>3102</v>
      </c>
      <c r="AO386" t="s">
        <v>3103</v>
      </c>
      <c r="AP386" t="s">
        <v>1178</v>
      </c>
      <c r="AQ386" s="245">
        <v>575.95000000000005</v>
      </c>
      <c r="AR386" t="s">
        <v>3104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2260</v>
      </c>
      <c r="AH387" t="s">
        <v>1241</v>
      </c>
      <c r="AI387" s="245">
        <v>399.99</v>
      </c>
      <c r="AJ387" t="s">
        <v>3105</v>
      </c>
      <c r="AK387" t="s">
        <v>3106</v>
      </c>
      <c r="AL387" t="s">
        <v>1203</v>
      </c>
      <c r="AM387" s="245">
        <v>481.02</v>
      </c>
      <c r="AN387" t="s">
        <v>3107</v>
      </c>
      <c r="AO387" t="s">
        <v>3108</v>
      </c>
      <c r="AP387" t="s">
        <v>1270</v>
      </c>
      <c r="AQ387" s="245">
        <v>559.92999999999995</v>
      </c>
      <c r="AR387" t="s">
        <v>3109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3110</v>
      </c>
      <c r="AH388" t="s">
        <v>1184</v>
      </c>
      <c r="AI388" s="245">
        <v>489.99</v>
      </c>
      <c r="AJ388" t="s">
        <v>3111</v>
      </c>
      <c r="AK388" t="s">
        <v>3112</v>
      </c>
      <c r="AL388" t="s">
        <v>2996</v>
      </c>
      <c r="AM388" s="245">
        <v>499</v>
      </c>
      <c r="AN388" t="s">
        <v>3113</v>
      </c>
      <c r="AO388" t="s">
        <v>3114</v>
      </c>
      <c r="AP388" t="s">
        <v>1223</v>
      </c>
      <c r="AQ388" s="245">
        <v>524.99</v>
      </c>
      <c r="AR388" t="s">
        <v>3115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1394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3116</v>
      </c>
      <c r="AH389" t="s">
        <v>1401</v>
      </c>
      <c r="AI389" s="245">
        <v>399.99</v>
      </c>
      <c r="AJ389" t="s">
        <v>3117</v>
      </c>
      <c r="AK389" t="s">
        <v>3118</v>
      </c>
      <c r="AL389" t="s">
        <v>2129</v>
      </c>
      <c r="AM389" s="245">
        <v>399.99</v>
      </c>
      <c r="AN389" t="s">
        <v>3119</v>
      </c>
      <c r="AO389" t="s">
        <v>3118</v>
      </c>
      <c r="AP389" t="s">
        <v>1420</v>
      </c>
      <c r="AQ389" s="245">
        <v>399.99</v>
      </c>
      <c r="AR389" t="s">
        <v>3120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3121</v>
      </c>
      <c r="AH390" t="s">
        <v>1193</v>
      </c>
      <c r="AI390" s="245">
        <v>331.01</v>
      </c>
      <c r="AJ390" t="s">
        <v>3122</v>
      </c>
      <c r="AK390" t="s">
        <v>3123</v>
      </c>
      <c r="AL390" t="s">
        <v>1203</v>
      </c>
      <c r="AM390" s="245">
        <v>448.96</v>
      </c>
      <c r="AN390" t="s">
        <v>3124</v>
      </c>
      <c r="AO390" t="s">
        <v>2313</v>
      </c>
      <c r="AP390" t="s">
        <v>1319</v>
      </c>
      <c r="AQ390" s="245">
        <v>479.96</v>
      </c>
      <c r="AR390" t="s">
        <v>3125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1394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3126</v>
      </c>
      <c r="AH391" t="s">
        <v>1270</v>
      </c>
      <c r="AI391" s="245">
        <v>469.95</v>
      </c>
      <c r="AJ391" t="s">
        <v>3127</v>
      </c>
      <c r="AK391" t="s">
        <v>3128</v>
      </c>
      <c r="AL391" t="s">
        <v>3129</v>
      </c>
      <c r="AM391" s="245">
        <v>549.95000000000005</v>
      </c>
      <c r="AN391" t="s">
        <v>3130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3131</v>
      </c>
      <c r="AH392" t="s">
        <v>1243</v>
      </c>
      <c r="AI392" s="245">
        <v>559.96</v>
      </c>
      <c r="AJ392" t="s">
        <v>3132</v>
      </c>
      <c r="AK392" t="s">
        <v>3131</v>
      </c>
      <c r="AL392" t="s">
        <v>1308</v>
      </c>
      <c r="AM392" s="245">
        <v>559.96</v>
      </c>
      <c r="AN392" t="s">
        <v>3133</v>
      </c>
      <c r="AO392" t="s">
        <v>3131</v>
      </c>
      <c r="AP392" t="s">
        <v>1949</v>
      </c>
      <c r="AQ392" s="245">
        <v>699.95</v>
      </c>
      <c r="AR392" t="s">
        <v>3134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3135</v>
      </c>
      <c r="AH393" t="s">
        <v>1243</v>
      </c>
      <c r="AI393" s="245">
        <v>671.92</v>
      </c>
      <c r="AJ393" t="s">
        <v>3136</v>
      </c>
      <c r="AK393" t="s">
        <v>3135</v>
      </c>
      <c r="AL393" t="s">
        <v>1270</v>
      </c>
      <c r="AM393" s="245">
        <v>671.93</v>
      </c>
      <c r="AN393" t="s">
        <v>3137</v>
      </c>
      <c r="AO393" t="s">
        <v>2881</v>
      </c>
      <c r="AP393" t="s">
        <v>1247</v>
      </c>
      <c r="AQ393" s="245">
        <v>671.96</v>
      </c>
      <c r="AR393" t="s">
        <v>3138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3139</v>
      </c>
      <c r="AH394" t="s">
        <v>1270</v>
      </c>
      <c r="AI394" s="245">
        <v>671.96</v>
      </c>
      <c r="AJ394" t="s">
        <v>3140</v>
      </c>
      <c r="AK394" t="s">
        <v>3141</v>
      </c>
      <c r="AL394" t="s">
        <v>1180</v>
      </c>
      <c r="AM394" s="245">
        <v>798.96</v>
      </c>
      <c r="AN394" t="s">
        <v>3142</v>
      </c>
      <c r="AO394" t="s">
        <v>2335</v>
      </c>
      <c r="AP394" t="s">
        <v>1857</v>
      </c>
      <c r="AQ394" s="245">
        <v>175</v>
      </c>
      <c r="AR394" t="s">
        <v>3143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3144</v>
      </c>
      <c r="AH395" t="s">
        <v>1348</v>
      </c>
      <c r="AI395" s="245">
        <v>504.17</v>
      </c>
      <c r="AJ395" t="s">
        <v>3145</v>
      </c>
      <c r="AK395" t="s">
        <v>3144</v>
      </c>
      <c r="AL395" t="s">
        <v>1975</v>
      </c>
      <c r="AM395" s="245">
        <v>698</v>
      </c>
      <c r="AN395" t="s">
        <v>3146</v>
      </c>
      <c r="AO395" t="s">
        <v>3147</v>
      </c>
      <c r="AP395" t="s">
        <v>1467</v>
      </c>
      <c r="AQ395" s="245">
        <v>699.99</v>
      </c>
      <c r="AR395" t="s">
        <v>3148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1159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3149</v>
      </c>
      <c r="AH396" t="s">
        <v>1449</v>
      </c>
      <c r="AI396" s="245">
        <v>299.95</v>
      </c>
      <c r="AJ396" t="s">
        <v>3150</v>
      </c>
      <c r="AK396" t="s">
        <v>3149</v>
      </c>
      <c r="AL396" t="s">
        <v>1656</v>
      </c>
      <c r="AM396" s="245">
        <v>299.95</v>
      </c>
      <c r="AN396" t="s">
        <v>3151</v>
      </c>
      <c r="AO396" t="s">
        <v>3149</v>
      </c>
      <c r="AP396" t="s">
        <v>1223</v>
      </c>
      <c r="AQ396" s="245">
        <v>299.95</v>
      </c>
      <c r="AR396" t="s">
        <v>3152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2385</v>
      </c>
      <c r="AH397" t="s">
        <v>1193</v>
      </c>
      <c r="AI397" s="245">
        <v>387.23</v>
      </c>
      <c r="AJ397" t="s">
        <v>3153</v>
      </c>
      <c r="AK397" t="s">
        <v>3154</v>
      </c>
      <c r="AL397" t="s">
        <v>1319</v>
      </c>
      <c r="AM397" s="245">
        <v>559.95000000000005</v>
      </c>
      <c r="AN397" t="s">
        <v>3155</v>
      </c>
      <c r="AO397" t="s">
        <v>3156</v>
      </c>
      <c r="AP397" t="s">
        <v>1415</v>
      </c>
      <c r="AQ397" s="245">
        <v>699</v>
      </c>
      <c r="AR397" t="s">
        <v>3157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2331</v>
      </c>
      <c r="AH398" t="s">
        <v>1336</v>
      </c>
      <c r="AI398" s="245">
        <v>399.99</v>
      </c>
      <c r="AJ398" t="s">
        <v>3158</v>
      </c>
      <c r="AK398" t="s">
        <v>3159</v>
      </c>
      <c r="AL398" t="s">
        <v>2524</v>
      </c>
      <c r="AM398" s="245">
        <v>462</v>
      </c>
      <c r="AN398" t="s">
        <v>3160</v>
      </c>
      <c r="AO398" t="s">
        <v>3161</v>
      </c>
      <c r="AP398" t="s">
        <v>1449</v>
      </c>
      <c r="AQ398" s="245">
        <v>559.95000000000005</v>
      </c>
      <c r="AR398" t="s">
        <v>3162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1159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1834</v>
      </c>
      <c r="AH399" t="s">
        <v>1193</v>
      </c>
      <c r="AI399" s="245">
        <v>367.9</v>
      </c>
      <c r="AJ399" t="s">
        <v>3163</v>
      </c>
      <c r="AK399" t="s">
        <v>1834</v>
      </c>
      <c r="AL399" t="s">
        <v>1348</v>
      </c>
      <c r="AM399" s="245">
        <v>403.31</v>
      </c>
      <c r="AN399" t="s">
        <v>3164</v>
      </c>
      <c r="AO399" t="s">
        <v>1834</v>
      </c>
      <c r="AP399" t="s">
        <v>1190</v>
      </c>
      <c r="AQ399" s="245">
        <v>469.95</v>
      </c>
      <c r="AR399" t="s">
        <v>3165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1159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2876</v>
      </c>
      <c r="AH400" t="s">
        <v>1408</v>
      </c>
      <c r="AI400" s="245">
        <v>257.77</v>
      </c>
      <c r="AJ400" t="s">
        <v>3166</v>
      </c>
      <c r="AK400" t="s">
        <v>3167</v>
      </c>
      <c r="AL400" t="s">
        <v>1180</v>
      </c>
      <c r="AM400" s="245">
        <v>539.95000000000005</v>
      </c>
      <c r="AN400" t="s">
        <v>3168</v>
      </c>
      <c r="AO400" t="s">
        <v>3169</v>
      </c>
      <c r="AP400" t="s">
        <v>1264</v>
      </c>
      <c r="AQ400" s="245">
        <v>320.68</v>
      </c>
      <c r="AR400" t="s">
        <v>3170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1159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3171</v>
      </c>
      <c r="AH401" t="s">
        <v>1270</v>
      </c>
      <c r="AI401" s="245">
        <v>429.99</v>
      </c>
      <c r="AJ401" t="s">
        <v>3172</v>
      </c>
      <c r="AK401" t="s">
        <v>3173</v>
      </c>
      <c r="AL401" t="s">
        <v>1591</v>
      </c>
      <c r="AM401" s="245">
        <v>612.37</v>
      </c>
      <c r="AN401" t="s">
        <v>3174</v>
      </c>
      <c r="AO401" t="s">
        <v>3175</v>
      </c>
      <c r="AP401" t="s">
        <v>1217</v>
      </c>
      <c r="AQ401" s="245">
        <v>299.95</v>
      </c>
      <c r="AR401" t="s">
        <v>3176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2896</v>
      </c>
      <c r="AH402" t="s">
        <v>2210</v>
      </c>
      <c r="AI402" s="245">
        <v>583.96</v>
      </c>
      <c r="AJ402" t="s">
        <v>3177</v>
      </c>
      <c r="AK402" t="s">
        <v>3178</v>
      </c>
      <c r="AL402" t="s">
        <v>1348</v>
      </c>
      <c r="AM402" s="245">
        <v>449.16</v>
      </c>
      <c r="AN402" t="s">
        <v>3179</v>
      </c>
      <c r="AO402" t="s">
        <v>3178</v>
      </c>
      <c r="AP402" t="s">
        <v>1223</v>
      </c>
      <c r="AQ402" s="245">
        <v>639.96</v>
      </c>
      <c r="AR402" t="s">
        <v>3180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2309</v>
      </c>
      <c r="AH403" t="s">
        <v>1193</v>
      </c>
      <c r="AI403" s="245">
        <v>331.01</v>
      </c>
      <c r="AJ403" t="s">
        <v>3181</v>
      </c>
      <c r="AK403" t="s">
        <v>2309</v>
      </c>
      <c r="AL403" t="s">
        <v>1247</v>
      </c>
      <c r="AM403" s="245">
        <v>419.97</v>
      </c>
      <c r="AN403" t="s">
        <v>3182</v>
      </c>
      <c r="AO403" t="s">
        <v>3183</v>
      </c>
      <c r="AP403" t="s">
        <v>1203</v>
      </c>
      <c r="AQ403" s="245">
        <v>448.96</v>
      </c>
      <c r="AR403" t="s">
        <v>3184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1434</v>
      </c>
      <c r="AH404" t="s">
        <v>1270</v>
      </c>
      <c r="AI404" s="245">
        <v>599.92999999999995</v>
      </c>
      <c r="AJ404" t="s">
        <v>3185</v>
      </c>
      <c r="AK404" t="s">
        <v>1432</v>
      </c>
      <c r="AL404" t="s">
        <v>1408</v>
      </c>
      <c r="AM404" s="245">
        <v>623.86</v>
      </c>
      <c r="AN404" t="s">
        <v>3186</v>
      </c>
      <c r="AO404" t="s">
        <v>1436</v>
      </c>
      <c r="AP404" t="s">
        <v>1279</v>
      </c>
      <c r="AQ404" s="245">
        <v>638.92999999999995</v>
      </c>
      <c r="AR404" t="s">
        <v>3187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1159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2876</v>
      </c>
      <c r="AH405" t="s">
        <v>1408</v>
      </c>
      <c r="AI405" s="245">
        <v>257.77</v>
      </c>
      <c r="AJ405" t="s">
        <v>3188</v>
      </c>
      <c r="AK405" t="s">
        <v>3169</v>
      </c>
      <c r="AL405" t="s">
        <v>1264</v>
      </c>
      <c r="AM405" s="245">
        <v>320.68</v>
      </c>
      <c r="AN405" t="s">
        <v>3189</v>
      </c>
      <c r="AO405" t="s">
        <v>3190</v>
      </c>
      <c r="AP405" t="s">
        <v>1270</v>
      </c>
      <c r="AQ405" s="245">
        <v>419.99</v>
      </c>
      <c r="AR405" t="s">
        <v>3191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3192</v>
      </c>
      <c r="AH406" t="s">
        <v>1270</v>
      </c>
      <c r="AI406" s="245">
        <v>369.99</v>
      </c>
      <c r="AJ406" t="s">
        <v>3193</v>
      </c>
      <c r="AK406" t="s">
        <v>3194</v>
      </c>
      <c r="AL406" t="s">
        <v>3195</v>
      </c>
      <c r="AM406" s="245">
        <v>399.99</v>
      </c>
      <c r="AN406" t="s">
        <v>3196</v>
      </c>
      <c r="AO406" t="s">
        <v>2667</v>
      </c>
      <c r="AP406" t="s">
        <v>1261</v>
      </c>
      <c r="AQ406" s="245">
        <v>461.83</v>
      </c>
      <c r="AR406" t="s">
        <v>3197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2738</v>
      </c>
      <c r="AH407" t="s">
        <v>1467</v>
      </c>
      <c r="AI407" s="245">
        <v>1049.95</v>
      </c>
      <c r="AJ407" t="s">
        <v>3198</v>
      </c>
      <c r="AK407" t="s">
        <v>3199</v>
      </c>
      <c r="AL407" t="s">
        <v>2110</v>
      </c>
      <c r="AM407" s="245">
        <v>1199.95</v>
      </c>
      <c r="AN407" t="s">
        <v>3200</v>
      </c>
      <c r="AO407" t="s">
        <v>3199</v>
      </c>
      <c r="AP407" t="s">
        <v>1279</v>
      </c>
      <c r="AQ407" s="245">
        <v>1199.95</v>
      </c>
      <c r="AR407" t="s">
        <v>3201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3202</v>
      </c>
      <c r="AH408" t="s">
        <v>1281</v>
      </c>
      <c r="AI408" s="245">
        <v>599.99</v>
      </c>
      <c r="AJ408" t="s">
        <v>3203</v>
      </c>
      <c r="AK408" t="s">
        <v>2671</v>
      </c>
      <c r="AL408" t="s">
        <v>1184</v>
      </c>
      <c r="AM408" s="245">
        <v>454.99</v>
      </c>
      <c r="AN408" t="s">
        <v>3204</v>
      </c>
      <c r="AO408" t="s">
        <v>2671</v>
      </c>
      <c r="AP408" t="s">
        <v>1180</v>
      </c>
      <c r="AQ408" s="245">
        <v>519.99</v>
      </c>
      <c r="AR408" t="s">
        <v>3205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3206</v>
      </c>
      <c r="AH409" t="s">
        <v>1600</v>
      </c>
      <c r="AI409" s="245">
        <v>649.95000000000005</v>
      </c>
      <c r="AJ409" t="s">
        <v>3207</v>
      </c>
      <c r="AK409" t="s">
        <v>3208</v>
      </c>
      <c r="AL409" t="s">
        <v>1279</v>
      </c>
      <c r="AM409" s="245">
        <v>649.95000000000005</v>
      </c>
      <c r="AN409" t="s">
        <v>3209</v>
      </c>
      <c r="AO409" t="s">
        <v>3210</v>
      </c>
      <c r="AP409" t="s">
        <v>3211</v>
      </c>
      <c r="AQ409" s="245">
        <v>649.99</v>
      </c>
      <c r="AR409" t="s">
        <v>3212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1394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1753</v>
      </c>
      <c r="AH410" t="s">
        <v>1184</v>
      </c>
      <c r="AI410" s="245">
        <v>419.99</v>
      </c>
      <c r="AJ410" t="s">
        <v>3213</v>
      </c>
      <c r="AK410" t="s">
        <v>1753</v>
      </c>
      <c r="AL410" t="s">
        <v>1193</v>
      </c>
      <c r="AM410" s="245">
        <v>460.11</v>
      </c>
      <c r="AN410" t="s">
        <v>3214</v>
      </c>
      <c r="AO410" t="s">
        <v>1944</v>
      </c>
      <c r="AP410" t="s">
        <v>1496</v>
      </c>
      <c r="AQ410" s="245">
        <v>479.96</v>
      </c>
      <c r="AR410" t="s">
        <v>3215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1159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2628</v>
      </c>
      <c r="AH411" t="s">
        <v>1264</v>
      </c>
      <c r="AI411" s="245">
        <v>320.68</v>
      </c>
      <c r="AJ411" t="s">
        <v>3216</v>
      </c>
      <c r="AK411" t="s">
        <v>2628</v>
      </c>
      <c r="AL411" t="s">
        <v>3217</v>
      </c>
      <c r="AM411" s="245">
        <v>399.95</v>
      </c>
      <c r="AN411" t="s">
        <v>3218</v>
      </c>
      <c r="AO411" t="s">
        <v>2628</v>
      </c>
      <c r="AP411" t="s">
        <v>1223</v>
      </c>
      <c r="AQ411" s="245">
        <v>399.95</v>
      </c>
      <c r="AR411" t="s">
        <v>3219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3220</v>
      </c>
      <c r="AH412" t="s">
        <v>1210</v>
      </c>
      <c r="AI412" s="245">
        <v>799.99</v>
      </c>
      <c r="AJ412" t="s">
        <v>3221</v>
      </c>
      <c r="AK412" t="s">
        <v>3222</v>
      </c>
      <c r="AL412" t="s">
        <v>3223</v>
      </c>
      <c r="AM412" s="245">
        <v>999.99</v>
      </c>
      <c r="AN412" t="s">
        <v>3224</v>
      </c>
      <c r="AO412" t="s">
        <v>3225</v>
      </c>
      <c r="AP412" t="s">
        <v>1270</v>
      </c>
      <c r="AQ412" s="245">
        <v>399.99</v>
      </c>
      <c r="AR412" t="s">
        <v>3226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3114</v>
      </c>
      <c r="AH413" t="s">
        <v>1279</v>
      </c>
      <c r="AI413" s="245">
        <v>523.92999999999995</v>
      </c>
      <c r="AJ413" t="s">
        <v>3227</v>
      </c>
      <c r="AK413" t="s">
        <v>3114</v>
      </c>
      <c r="AL413" t="s">
        <v>1180</v>
      </c>
      <c r="AM413" s="245">
        <v>524.99</v>
      </c>
      <c r="AN413" t="s">
        <v>3228</v>
      </c>
      <c r="AO413" t="s">
        <v>3114</v>
      </c>
      <c r="AP413" t="s">
        <v>1832</v>
      </c>
      <c r="AQ413" s="245">
        <v>559.99</v>
      </c>
      <c r="AR413" t="s">
        <v>3229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3230</v>
      </c>
      <c r="AH414" t="s">
        <v>1857</v>
      </c>
      <c r="AI414" s="245">
        <v>575</v>
      </c>
      <c r="AJ414" t="s">
        <v>3231</v>
      </c>
      <c r="AK414" t="s">
        <v>3232</v>
      </c>
      <c r="AL414" t="s">
        <v>1319</v>
      </c>
      <c r="AM414" s="245">
        <v>575.96</v>
      </c>
      <c r="AN414" t="s">
        <v>3233</v>
      </c>
      <c r="AO414" t="s">
        <v>3230</v>
      </c>
      <c r="AP414" t="s">
        <v>1223</v>
      </c>
      <c r="AQ414" s="245">
        <v>575.96</v>
      </c>
      <c r="AR414" t="s">
        <v>3234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3235</v>
      </c>
      <c r="AH415" t="s">
        <v>1449</v>
      </c>
      <c r="AI415" s="245">
        <v>529.99</v>
      </c>
      <c r="AJ415" t="s">
        <v>3236</v>
      </c>
      <c r="AK415" t="s">
        <v>3237</v>
      </c>
      <c r="AL415" t="s">
        <v>1806</v>
      </c>
      <c r="AM415" s="245">
        <v>549.91</v>
      </c>
      <c r="AN415" t="s">
        <v>3238</v>
      </c>
      <c r="AO415" t="s">
        <v>3239</v>
      </c>
      <c r="AP415" t="s">
        <v>1270</v>
      </c>
      <c r="AQ415" s="245">
        <v>549.99</v>
      </c>
      <c r="AR415" t="s">
        <v>3240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3241</v>
      </c>
      <c r="AH416" t="s">
        <v>2585</v>
      </c>
      <c r="AI416" s="245">
        <v>1019.99</v>
      </c>
      <c r="AJ416" t="s">
        <v>3242</v>
      </c>
      <c r="AK416" t="s">
        <v>3243</v>
      </c>
      <c r="AL416" t="s">
        <v>1180</v>
      </c>
      <c r="AM416" s="245">
        <v>1210.92</v>
      </c>
      <c r="AN416" t="s">
        <v>3244</v>
      </c>
      <c r="AO416" t="s">
        <v>3245</v>
      </c>
      <c r="AP416" t="s">
        <v>1467</v>
      </c>
      <c r="AQ416" s="245">
        <v>799.95</v>
      </c>
      <c r="AR416" t="s">
        <v>3246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1394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3247</v>
      </c>
      <c r="AH417" t="s">
        <v>2653</v>
      </c>
      <c r="AI417" s="245">
        <v>245.32</v>
      </c>
      <c r="AJ417" t="s">
        <v>3248</v>
      </c>
      <c r="AK417" t="s">
        <v>3247</v>
      </c>
      <c r="AL417" t="s">
        <v>1261</v>
      </c>
      <c r="AM417" s="245">
        <v>249.37</v>
      </c>
      <c r="AN417" t="s">
        <v>3249</v>
      </c>
      <c r="AO417" t="s">
        <v>3247</v>
      </c>
      <c r="AP417" t="s">
        <v>1241</v>
      </c>
      <c r="AQ417" s="245">
        <v>279.99</v>
      </c>
      <c r="AR417" t="s">
        <v>3250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3251</v>
      </c>
      <c r="AH418" t="s">
        <v>1239</v>
      </c>
      <c r="AI418" s="245">
        <v>499.95</v>
      </c>
      <c r="AJ418" t="s">
        <v>3252</v>
      </c>
      <c r="AK418" t="s">
        <v>3253</v>
      </c>
      <c r="AL418" t="s">
        <v>3254</v>
      </c>
      <c r="AM418" s="245">
        <v>569.95000000000005</v>
      </c>
      <c r="AN418" t="s">
        <v>3255</v>
      </c>
      <c r="AO418" t="s">
        <v>2285</v>
      </c>
      <c r="AP418" t="s">
        <v>1565</v>
      </c>
      <c r="AQ418" s="245">
        <v>599.95000000000005</v>
      </c>
      <c r="AR418" t="s">
        <v>3256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3257</v>
      </c>
      <c r="AH419" t="s">
        <v>1203</v>
      </c>
      <c r="AI419" s="245">
        <v>481.02</v>
      </c>
      <c r="AJ419" t="s">
        <v>3258</v>
      </c>
      <c r="AK419" t="s">
        <v>3259</v>
      </c>
      <c r="AL419" t="s">
        <v>1247</v>
      </c>
      <c r="AM419" s="245">
        <v>487.49</v>
      </c>
      <c r="AN419" t="s">
        <v>3260</v>
      </c>
      <c r="AO419" t="s">
        <v>3259</v>
      </c>
      <c r="AP419" t="s">
        <v>1231</v>
      </c>
      <c r="AQ419" s="245">
        <v>499.95</v>
      </c>
      <c r="AR419" t="s">
        <v>3261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3262</v>
      </c>
      <c r="AH420" t="s">
        <v>2228</v>
      </c>
      <c r="AI420" s="245">
        <v>499</v>
      </c>
      <c r="AJ420" t="s">
        <v>3263</v>
      </c>
      <c r="AK420" t="s">
        <v>3264</v>
      </c>
      <c r="AL420" t="s">
        <v>1806</v>
      </c>
      <c r="AM420" s="245">
        <v>549.91</v>
      </c>
      <c r="AN420" t="s">
        <v>3265</v>
      </c>
      <c r="AO420" t="s">
        <v>3266</v>
      </c>
      <c r="AP420" t="s">
        <v>1857</v>
      </c>
      <c r="AQ420" s="245">
        <v>559</v>
      </c>
      <c r="AR420" t="s">
        <v>3267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1159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3268</v>
      </c>
      <c r="AH421" t="s">
        <v>2569</v>
      </c>
      <c r="AI421" s="245">
        <v>850</v>
      </c>
      <c r="AJ421" t="s">
        <v>3269</v>
      </c>
      <c r="AK421" t="s">
        <v>3270</v>
      </c>
      <c r="AL421" t="s">
        <v>1193</v>
      </c>
      <c r="AM421" s="245">
        <v>423.23</v>
      </c>
      <c r="AN421" t="s">
        <v>3271</v>
      </c>
      <c r="AO421" t="s">
        <v>3270</v>
      </c>
      <c r="AP421" t="s">
        <v>1190</v>
      </c>
      <c r="AQ421" s="245">
        <v>459.95</v>
      </c>
      <c r="AR421" t="s">
        <v>3272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1360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3273</v>
      </c>
      <c r="AH422" t="s">
        <v>1180</v>
      </c>
      <c r="AI422" s="245">
        <v>1049</v>
      </c>
      <c r="AJ422" t="s">
        <v>3274</v>
      </c>
      <c r="AK422" t="s">
        <v>3273</v>
      </c>
      <c r="AL422" t="s">
        <v>1270</v>
      </c>
      <c r="AM422" s="245">
        <v>1049</v>
      </c>
      <c r="AN422" t="s">
        <v>3275</v>
      </c>
      <c r="AO422" t="s">
        <v>3276</v>
      </c>
      <c r="AP422" t="s">
        <v>1626</v>
      </c>
      <c r="AQ422" s="245">
        <v>1049</v>
      </c>
      <c r="AR422" t="s">
        <v>3277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3278</v>
      </c>
      <c r="AH423" t="s">
        <v>1223</v>
      </c>
      <c r="AI423" s="245">
        <v>399.96</v>
      </c>
      <c r="AJ423" t="s">
        <v>3279</v>
      </c>
      <c r="AK423" t="s">
        <v>3278</v>
      </c>
      <c r="AL423" t="s">
        <v>1656</v>
      </c>
      <c r="AM423" s="245">
        <v>499.95</v>
      </c>
      <c r="AN423" t="s">
        <v>3280</v>
      </c>
      <c r="AO423" t="s">
        <v>1595</v>
      </c>
      <c r="AP423" t="s">
        <v>1225</v>
      </c>
      <c r="AQ423" s="245">
        <v>559</v>
      </c>
      <c r="AR423" t="s">
        <v>3281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1394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3282</v>
      </c>
      <c r="AH424" t="s">
        <v>2653</v>
      </c>
      <c r="AI424" s="245">
        <v>306.64999999999998</v>
      </c>
      <c r="AJ424" t="s">
        <v>3283</v>
      </c>
      <c r="AK424" t="s">
        <v>3282</v>
      </c>
      <c r="AL424" t="s">
        <v>1225</v>
      </c>
      <c r="AM424" s="245">
        <v>319.99</v>
      </c>
      <c r="AN424" t="s">
        <v>3284</v>
      </c>
      <c r="AO424" t="s">
        <v>3285</v>
      </c>
      <c r="AP424" t="s">
        <v>1203</v>
      </c>
      <c r="AQ424" s="245">
        <v>320.68</v>
      </c>
      <c r="AR424" t="s">
        <v>3286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3287</v>
      </c>
      <c r="AH425" t="s">
        <v>1467</v>
      </c>
      <c r="AI425" s="245">
        <v>699.95</v>
      </c>
      <c r="AJ425" t="s">
        <v>3288</v>
      </c>
      <c r="AK425" t="s">
        <v>3289</v>
      </c>
      <c r="AL425" t="s">
        <v>1333</v>
      </c>
      <c r="AM425" s="245">
        <v>594.94000000000005</v>
      </c>
      <c r="AN425" t="s">
        <v>3290</v>
      </c>
      <c r="AO425" t="s">
        <v>3289</v>
      </c>
      <c r="AP425" t="s">
        <v>1243</v>
      </c>
      <c r="AQ425" s="245">
        <v>639.96</v>
      </c>
      <c r="AR425" t="s">
        <v>3291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3292</v>
      </c>
      <c r="AH426" t="s">
        <v>1247</v>
      </c>
      <c r="AI426" s="245">
        <v>524.99</v>
      </c>
      <c r="AJ426" t="s">
        <v>3293</v>
      </c>
      <c r="AK426" t="s">
        <v>3292</v>
      </c>
      <c r="AL426" t="s">
        <v>1223</v>
      </c>
      <c r="AM426" s="245">
        <v>524.99</v>
      </c>
      <c r="AN426" t="s">
        <v>3294</v>
      </c>
      <c r="AO426" t="s">
        <v>3295</v>
      </c>
      <c r="AP426" t="s">
        <v>1239</v>
      </c>
      <c r="AQ426" s="245">
        <v>529.95000000000005</v>
      </c>
      <c r="AR426" t="s">
        <v>3296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2798</v>
      </c>
      <c r="AH427" t="s">
        <v>1210</v>
      </c>
      <c r="AI427" s="245">
        <v>449.95</v>
      </c>
      <c r="AJ427" t="s">
        <v>3297</v>
      </c>
      <c r="AK427" t="s">
        <v>2800</v>
      </c>
      <c r="AL427" t="s">
        <v>1949</v>
      </c>
      <c r="AM427" s="245">
        <v>449.95</v>
      </c>
      <c r="AN427" t="s">
        <v>3298</v>
      </c>
      <c r="AO427" t="s">
        <v>3299</v>
      </c>
      <c r="AP427" t="s">
        <v>2213</v>
      </c>
      <c r="AQ427" s="245">
        <v>200</v>
      </c>
      <c r="AR427" t="s">
        <v>3300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2064</v>
      </c>
      <c r="AH428" t="s">
        <v>1467</v>
      </c>
      <c r="AI428" s="245">
        <v>1029</v>
      </c>
      <c r="AJ428" t="s">
        <v>3301</v>
      </c>
      <c r="AK428" t="s">
        <v>3302</v>
      </c>
      <c r="AL428" t="s">
        <v>1470</v>
      </c>
      <c r="AM428" s="245">
        <v>1039</v>
      </c>
      <c r="AN428" t="s">
        <v>3303</v>
      </c>
      <c r="AO428" t="s">
        <v>3304</v>
      </c>
      <c r="AP428" t="s">
        <v>1270</v>
      </c>
      <c r="AQ428" s="245">
        <v>1039.2</v>
      </c>
      <c r="AR428" t="s">
        <v>3305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1159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2595</v>
      </c>
      <c r="AH429" t="s">
        <v>1190</v>
      </c>
      <c r="AI429" s="245">
        <v>514.95000000000005</v>
      </c>
      <c r="AJ429" t="s">
        <v>3306</v>
      </c>
      <c r="AK429" t="s">
        <v>2595</v>
      </c>
      <c r="AL429" t="s">
        <v>1270</v>
      </c>
      <c r="AM429" s="245">
        <v>699.95</v>
      </c>
      <c r="AN429" t="s">
        <v>3307</v>
      </c>
      <c r="AO429" t="s">
        <v>2595</v>
      </c>
      <c r="AP429" t="s">
        <v>2110</v>
      </c>
      <c r="AQ429" s="245">
        <v>699.95</v>
      </c>
      <c r="AR429" t="s">
        <v>3308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3309</v>
      </c>
      <c r="AH430" t="s">
        <v>1203</v>
      </c>
      <c r="AI430" s="245">
        <v>400.85</v>
      </c>
      <c r="AJ430" t="s">
        <v>3310</v>
      </c>
      <c r="AK430" t="s">
        <v>1779</v>
      </c>
      <c r="AL430" t="s">
        <v>1463</v>
      </c>
      <c r="AM430" s="245">
        <v>473.9</v>
      </c>
      <c r="AN430" t="s">
        <v>3311</v>
      </c>
      <c r="AO430" t="s">
        <v>3312</v>
      </c>
      <c r="AP430" t="s">
        <v>1293</v>
      </c>
      <c r="AQ430" s="245">
        <v>479.93</v>
      </c>
      <c r="AR430" t="s">
        <v>3313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1488</v>
      </c>
      <c r="AH431" t="s">
        <v>1228</v>
      </c>
      <c r="AI431" s="245">
        <v>419.99</v>
      </c>
      <c r="AJ431" t="s">
        <v>3314</v>
      </c>
      <c r="AK431" t="s">
        <v>3315</v>
      </c>
      <c r="AL431" t="s">
        <v>1691</v>
      </c>
      <c r="AM431" s="245">
        <v>487.49</v>
      </c>
      <c r="AN431" t="s">
        <v>3316</v>
      </c>
      <c r="AO431" t="s">
        <v>1488</v>
      </c>
      <c r="AP431" t="s">
        <v>1180</v>
      </c>
      <c r="AQ431" s="245">
        <v>487.49</v>
      </c>
      <c r="AR431" t="s">
        <v>3317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3318</v>
      </c>
      <c r="AH432" t="s">
        <v>1217</v>
      </c>
      <c r="AI432" s="245">
        <v>319.95</v>
      </c>
      <c r="AJ432" t="s">
        <v>3319</v>
      </c>
      <c r="AK432" t="s">
        <v>3320</v>
      </c>
      <c r="AL432" t="s">
        <v>3321</v>
      </c>
      <c r="AM432" s="245">
        <v>599.99</v>
      </c>
      <c r="AN432" t="s">
        <v>3322</v>
      </c>
      <c r="AO432" t="s">
        <v>3320</v>
      </c>
      <c r="AP432" t="s">
        <v>1565</v>
      </c>
      <c r="AQ432" s="245">
        <v>599.99</v>
      </c>
      <c r="AR432" t="s">
        <v>3323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3324</v>
      </c>
      <c r="AH433" t="s">
        <v>1203</v>
      </c>
      <c r="AI433" s="245">
        <v>481.02</v>
      </c>
      <c r="AJ433" t="s">
        <v>3325</v>
      </c>
      <c r="AK433" t="s">
        <v>3326</v>
      </c>
      <c r="AL433" t="s">
        <v>1270</v>
      </c>
      <c r="AM433" s="245">
        <v>559.95000000000005</v>
      </c>
      <c r="AN433" t="s">
        <v>3327</v>
      </c>
      <c r="AO433" t="s">
        <v>3326</v>
      </c>
      <c r="AP433" t="s">
        <v>1223</v>
      </c>
      <c r="AQ433" s="245">
        <v>559.96</v>
      </c>
      <c r="AR433" t="s">
        <v>3328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1394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3282</v>
      </c>
      <c r="AH434" t="s">
        <v>2373</v>
      </c>
      <c r="AI434" s="245">
        <v>319.99</v>
      </c>
      <c r="AJ434" t="s">
        <v>3329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3330</v>
      </c>
      <c r="AH435" t="s">
        <v>3025</v>
      </c>
      <c r="AI435" s="245">
        <v>547.41</v>
      </c>
      <c r="AJ435" t="s">
        <v>3331</v>
      </c>
      <c r="AK435" t="s">
        <v>3330</v>
      </c>
      <c r="AL435" t="s">
        <v>1348</v>
      </c>
      <c r="AM435" s="245">
        <v>649.95000000000005</v>
      </c>
      <c r="AN435" t="s">
        <v>3332</v>
      </c>
      <c r="AO435" t="s">
        <v>3333</v>
      </c>
      <c r="AP435" t="s">
        <v>1467</v>
      </c>
      <c r="AQ435" s="245">
        <v>1049.95</v>
      </c>
      <c r="AR435" t="s">
        <v>3334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2667</v>
      </c>
      <c r="AH436" t="s">
        <v>1190</v>
      </c>
      <c r="AI436" s="245">
        <v>374.95</v>
      </c>
      <c r="AJ436" t="s">
        <v>3335</v>
      </c>
      <c r="AK436" t="s">
        <v>2667</v>
      </c>
      <c r="AL436" t="s">
        <v>1293</v>
      </c>
      <c r="AM436" s="245">
        <v>399.93</v>
      </c>
      <c r="AN436" t="s">
        <v>3336</v>
      </c>
      <c r="AO436" t="s">
        <v>2667</v>
      </c>
      <c r="AP436" t="s">
        <v>1231</v>
      </c>
      <c r="AQ436" s="245">
        <v>399.95</v>
      </c>
      <c r="AR436" t="s">
        <v>3337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3338</v>
      </c>
      <c r="AH437" t="s">
        <v>1261</v>
      </c>
      <c r="AI437" s="245">
        <v>369.45</v>
      </c>
      <c r="AJ437" t="s">
        <v>3339</v>
      </c>
      <c r="AK437" t="s">
        <v>2787</v>
      </c>
      <c r="AL437" t="s">
        <v>2788</v>
      </c>
      <c r="AM437" s="245">
        <v>499</v>
      </c>
      <c r="AN437" t="s">
        <v>3340</v>
      </c>
      <c r="AO437" t="s">
        <v>3341</v>
      </c>
      <c r="AP437" t="s">
        <v>1178</v>
      </c>
      <c r="AQ437" s="245">
        <v>549</v>
      </c>
      <c r="AR437" t="s">
        <v>3342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3343</v>
      </c>
      <c r="AH438" t="s">
        <v>3344</v>
      </c>
      <c r="AI438" s="245">
        <v>168.09</v>
      </c>
      <c r="AJ438" t="s">
        <v>3345</v>
      </c>
      <c r="AK438" t="s">
        <v>3346</v>
      </c>
      <c r="AL438" t="s">
        <v>1182</v>
      </c>
      <c r="AM438" s="245">
        <v>279.99</v>
      </c>
      <c r="AN438" t="s">
        <v>3347</v>
      </c>
      <c r="AO438" t="s">
        <v>3348</v>
      </c>
      <c r="AP438" t="s">
        <v>1203</v>
      </c>
      <c r="AQ438" s="245">
        <v>320.68</v>
      </c>
      <c r="AR438" t="s">
        <v>3349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1394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2523</v>
      </c>
      <c r="AH439" t="s">
        <v>2524</v>
      </c>
      <c r="AI439" s="245">
        <v>590</v>
      </c>
      <c r="AJ439" t="s">
        <v>3350</v>
      </c>
      <c r="AK439" t="s">
        <v>3351</v>
      </c>
      <c r="AL439" t="s">
        <v>1325</v>
      </c>
      <c r="AM439" s="245">
        <v>338.92</v>
      </c>
      <c r="AN439" t="s">
        <v>3352</v>
      </c>
      <c r="AO439" t="s">
        <v>3353</v>
      </c>
      <c r="AP439" t="s">
        <v>3354</v>
      </c>
      <c r="AQ439" s="245">
        <v>169.97</v>
      </c>
      <c r="AR439" t="s">
        <v>3355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3356</v>
      </c>
      <c r="AH440" t="s">
        <v>1203</v>
      </c>
      <c r="AI440" s="245">
        <v>400.85</v>
      </c>
      <c r="AJ440" t="s">
        <v>3357</v>
      </c>
      <c r="AK440" t="s">
        <v>3358</v>
      </c>
      <c r="AL440" t="s">
        <v>1609</v>
      </c>
      <c r="AM440" s="245">
        <v>499.99</v>
      </c>
      <c r="AN440" t="s">
        <v>3359</v>
      </c>
      <c r="AO440" t="s">
        <v>3360</v>
      </c>
      <c r="AP440" t="s">
        <v>3195</v>
      </c>
      <c r="AQ440" s="245">
        <v>499.99</v>
      </c>
      <c r="AR440" t="s">
        <v>3361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3362</v>
      </c>
      <c r="AH441" t="s">
        <v>1449</v>
      </c>
      <c r="AI441" s="245">
        <v>529.99</v>
      </c>
      <c r="AJ441" t="s">
        <v>3363</v>
      </c>
      <c r="AK441" t="s">
        <v>3364</v>
      </c>
      <c r="AL441" t="s">
        <v>1565</v>
      </c>
      <c r="AM441" s="245">
        <v>669.99</v>
      </c>
      <c r="AN441" t="s">
        <v>3365</v>
      </c>
      <c r="AO441" t="s">
        <v>3366</v>
      </c>
      <c r="AP441" t="s">
        <v>3223</v>
      </c>
      <c r="AQ441" s="245">
        <v>669.99</v>
      </c>
      <c r="AR441" t="s">
        <v>3367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3368</v>
      </c>
      <c r="AH442" t="s">
        <v>1223</v>
      </c>
      <c r="AI442" s="245">
        <v>449.95</v>
      </c>
      <c r="AJ442" t="s">
        <v>3369</v>
      </c>
      <c r="AK442" t="s">
        <v>3370</v>
      </c>
      <c r="AL442" t="s">
        <v>1247</v>
      </c>
      <c r="AM442" s="245">
        <v>419.97</v>
      </c>
      <c r="AN442" t="s">
        <v>3371</v>
      </c>
      <c r="AO442" t="s">
        <v>2309</v>
      </c>
      <c r="AP442" t="s">
        <v>1180</v>
      </c>
      <c r="AQ442" s="245">
        <v>479.96</v>
      </c>
      <c r="AR442" t="s">
        <v>3372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3373</v>
      </c>
      <c r="AH443" t="s">
        <v>1591</v>
      </c>
      <c r="AI443" s="245">
        <v>440</v>
      </c>
      <c r="AJ443" t="s">
        <v>3374</v>
      </c>
      <c r="AK443" t="s">
        <v>3375</v>
      </c>
      <c r="AL443" t="s">
        <v>1691</v>
      </c>
      <c r="AM443" s="245">
        <v>487.49</v>
      </c>
      <c r="AN443" t="s">
        <v>3376</v>
      </c>
      <c r="AO443" t="s">
        <v>3377</v>
      </c>
      <c r="AP443" t="s">
        <v>1231</v>
      </c>
      <c r="AQ443" s="245">
        <v>499.95</v>
      </c>
      <c r="AR443" t="s">
        <v>3378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1159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3379</v>
      </c>
      <c r="AH444" t="s">
        <v>1508</v>
      </c>
      <c r="AI444" s="245">
        <v>233.99</v>
      </c>
      <c r="AJ444" t="s">
        <v>3380</v>
      </c>
      <c r="AK444" t="s">
        <v>3381</v>
      </c>
      <c r="AL444" t="s">
        <v>1225</v>
      </c>
      <c r="AM444" s="245">
        <v>299</v>
      </c>
      <c r="AN444" t="s">
        <v>3382</v>
      </c>
      <c r="AO444" t="s">
        <v>3383</v>
      </c>
      <c r="AP444" t="s">
        <v>2593</v>
      </c>
      <c r="AQ444" s="245">
        <v>299.95</v>
      </c>
      <c r="AR444" t="s">
        <v>3384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3385</v>
      </c>
      <c r="AH445" t="s">
        <v>1591</v>
      </c>
      <c r="AI445" s="245">
        <v>422.9</v>
      </c>
      <c r="AJ445" t="s">
        <v>3386</v>
      </c>
      <c r="AK445" t="s">
        <v>3385</v>
      </c>
      <c r="AL445" t="s">
        <v>1190</v>
      </c>
      <c r="AM445" s="245">
        <v>424.95</v>
      </c>
      <c r="AN445" t="s">
        <v>3387</v>
      </c>
      <c r="AO445" t="s">
        <v>3385</v>
      </c>
      <c r="AP445" t="s">
        <v>1857</v>
      </c>
      <c r="AQ445" s="245">
        <v>455</v>
      </c>
      <c r="AR445" t="s">
        <v>3388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1159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3389</v>
      </c>
      <c r="AH446" t="s">
        <v>1239</v>
      </c>
      <c r="AI446" s="245">
        <v>399</v>
      </c>
      <c r="AJ446" t="s">
        <v>3390</v>
      </c>
      <c r="AK446" t="s">
        <v>3391</v>
      </c>
      <c r="AL446" t="s">
        <v>1243</v>
      </c>
      <c r="AM446" s="245">
        <v>399.95</v>
      </c>
      <c r="AN446" t="s">
        <v>3392</v>
      </c>
      <c r="AO446" t="s">
        <v>3391</v>
      </c>
      <c r="AP446" t="s">
        <v>1565</v>
      </c>
      <c r="AQ446" s="245">
        <v>399.95</v>
      </c>
      <c r="AR446" t="s">
        <v>3393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3394</v>
      </c>
      <c r="AH447" t="s">
        <v>1666</v>
      </c>
      <c r="AI447" s="245">
        <v>299</v>
      </c>
      <c r="AJ447" t="s">
        <v>3395</v>
      </c>
      <c r="AK447" t="s">
        <v>3396</v>
      </c>
      <c r="AL447" t="s">
        <v>1270</v>
      </c>
      <c r="AM447" s="245">
        <v>619</v>
      </c>
      <c r="AN447" t="s">
        <v>3397</v>
      </c>
      <c r="AO447" t="s">
        <v>3398</v>
      </c>
      <c r="AP447" t="s">
        <v>3211</v>
      </c>
      <c r="AQ447" s="245">
        <v>359</v>
      </c>
      <c r="AR447" t="s">
        <v>3399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3400</v>
      </c>
      <c r="AH448" t="s">
        <v>1203</v>
      </c>
      <c r="AI448" s="245">
        <v>400.85</v>
      </c>
      <c r="AJ448" t="s">
        <v>3401</v>
      </c>
      <c r="AK448" t="s">
        <v>1648</v>
      </c>
      <c r="AL448" t="s">
        <v>1281</v>
      </c>
      <c r="AM448" s="245">
        <v>479.96</v>
      </c>
      <c r="AN448" t="s">
        <v>3402</v>
      </c>
      <c r="AO448" t="s">
        <v>1650</v>
      </c>
      <c r="AP448" t="s">
        <v>1319</v>
      </c>
      <c r="AQ448" s="245">
        <v>479.96</v>
      </c>
      <c r="AR448" t="s">
        <v>3403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1159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3404</v>
      </c>
      <c r="AH449" t="s">
        <v>2874</v>
      </c>
      <c r="AI449" s="245">
        <v>416.89</v>
      </c>
      <c r="AJ449" t="s">
        <v>3405</v>
      </c>
      <c r="AK449" t="s">
        <v>2508</v>
      </c>
      <c r="AL449" t="s">
        <v>1239</v>
      </c>
      <c r="AM449" s="245">
        <v>429.95</v>
      </c>
      <c r="AN449" t="s">
        <v>3406</v>
      </c>
      <c r="AO449" t="s">
        <v>3404</v>
      </c>
      <c r="AP449" t="s">
        <v>2824</v>
      </c>
      <c r="AQ449" s="245">
        <v>519.99</v>
      </c>
      <c r="AR449" t="s">
        <v>3407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3408</v>
      </c>
      <c r="AH450" t="s">
        <v>1857</v>
      </c>
      <c r="AI450" s="245">
        <v>509</v>
      </c>
      <c r="AJ450" t="s">
        <v>3409</v>
      </c>
      <c r="AK450" t="s">
        <v>3410</v>
      </c>
      <c r="AL450" t="s">
        <v>1626</v>
      </c>
      <c r="AM450" s="245">
        <v>509</v>
      </c>
      <c r="AN450" t="s">
        <v>3411</v>
      </c>
      <c r="AO450" t="s">
        <v>3408</v>
      </c>
      <c r="AP450" t="s">
        <v>1225</v>
      </c>
      <c r="AQ450" s="245">
        <v>509</v>
      </c>
      <c r="AR450" t="s">
        <v>3412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3413</v>
      </c>
      <c r="AH451" t="s">
        <v>1270</v>
      </c>
      <c r="AI451" s="245">
        <v>499.95</v>
      </c>
      <c r="AJ451" t="s">
        <v>3414</v>
      </c>
      <c r="AK451" t="s">
        <v>3415</v>
      </c>
      <c r="AL451" t="s">
        <v>1319</v>
      </c>
      <c r="AM451" s="245">
        <v>599.95000000000005</v>
      </c>
      <c r="AN451" t="s">
        <v>3416</v>
      </c>
      <c r="AO451" t="s">
        <v>3413</v>
      </c>
      <c r="AP451" t="s">
        <v>1180</v>
      </c>
      <c r="AQ451" s="245">
        <v>599.95000000000005</v>
      </c>
      <c r="AR451" t="s">
        <v>3417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3418</v>
      </c>
      <c r="AH452" t="s">
        <v>2588</v>
      </c>
      <c r="AI452" s="245">
        <v>519.95000000000005</v>
      </c>
      <c r="AJ452" t="s">
        <v>3419</v>
      </c>
      <c r="AK452" t="s">
        <v>3418</v>
      </c>
      <c r="AL452" t="s">
        <v>1247</v>
      </c>
      <c r="AM452" s="245">
        <v>623.96</v>
      </c>
      <c r="AN452" t="s">
        <v>3420</v>
      </c>
      <c r="AO452" t="s">
        <v>3418</v>
      </c>
      <c r="AP452" t="s">
        <v>1270</v>
      </c>
      <c r="AQ452" s="245">
        <v>623.96</v>
      </c>
      <c r="AR452" t="s">
        <v>3421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3422</v>
      </c>
      <c r="AH453" t="s">
        <v>1270</v>
      </c>
      <c r="AI453" s="245">
        <v>559.92999999999995</v>
      </c>
      <c r="AJ453" t="s">
        <v>3423</v>
      </c>
      <c r="AK453" t="s">
        <v>3422</v>
      </c>
      <c r="AL453" t="s">
        <v>1223</v>
      </c>
      <c r="AM453" s="245">
        <v>559.98</v>
      </c>
      <c r="AN453" t="s">
        <v>3424</v>
      </c>
      <c r="AO453" t="s">
        <v>3422</v>
      </c>
      <c r="AP453" t="s">
        <v>1180</v>
      </c>
      <c r="AQ453" s="245">
        <v>559.99</v>
      </c>
      <c r="AR453" t="s">
        <v>3425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1346</v>
      </c>
      <c r="AH454" t="s">
        <v>1184</v>
      </c>
      <c r="AI454" s="245">
        <v>489.99</v>
      </c>
      <c r="AJ454" t="s">
        <v>3426</v>
      </c>
      <c r="AK454" t="s">
        <v>1346</v>
      </c>
      <c r="AL454" t="s">
        <v>1348</v>
      </c>
      <c r="AM454" s="245">
        <v>504.17</v>
      </c>
      <c r="AN454" t="s">
        <v>3427</v>
      </c>
      <c r="AO454" t="s">
        <v>3428</v>
      </c>
      <c r="AP454" t="s">
        <v>1264</v>
      </c>
      <c r="AQ454" s="245">
        <v>544.36</v>
      </c>
      <c r="AR454" t="s">
        <v>3429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3430</v>
      </c>
      <c r="AH455" t="s">
        <v>1293</v>
      </c>
      <c r="AI455" s="245">
        <v>319.93</v>
      </c>
      <c r="AJ455" t="s">
        <v>3431</v>
      </c>
      <c r="AK455" t="s">
        <v>3432</v>
      </c>
      <c r="AL455" t="s">
        <v>2653</v>
      </c>
      <c r="AM455" s="245">
        <v>347.55</v>
      </c>
      <c r="AN455" t="s">
        <v>3433</v>
      </c>
      <c r="AO455" t="s">
        <v>3434</v>
      </c>
      <c r="AP455" t="s">
        <v>3014</v>
      </c>
      <c r="AQ455" s="245">
        <v>399.95</v>
      </c>
      <c r="AR455" t="s">
        <v>3435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1561</v>
      </c>
      <c r="AH456" t="s">
        <v>1293</v>
      </c>
      <c r="AI456" s="245">
        <v>503.93</v>
      </c>
      <c r="AJ456" t="s">
        <v>3436</v>
      </c>
      <c r="AK456" t="s">
        <v>2285</v>
      </c>
      <c r="AL456" t="s">
        <v>1565</v>
      </c>
      <c r="AM456" s="245">
        <v>599.95000000000005</v>
      </c>
      <c r="AN456" t="s">
        <v>3437</v>
      </c>
      <c r="AO456" t="s">
        <v>1561</v>
      </c>
      <c r="AP456" t="s">
        <v>1270</v>
      </c>
      <c r="AQ456" s="245">
        <v>599.99</v>
      </c>
      <c r="AR456" t="s">
        <v>3438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1762</v>
      </c>
      <c r="AH457" t="s">
        <v>1193</v>
      </c>
      <c r="AI457" s="245">
        <v>441.67</v>
      </c>
      <c r="AJ457" t="s">
        <v>3439</v>
      </c>
      <c r="AK457" t="s">
        <v>1762</v>
      </c>
      <c r="AL457" t="s">
        <v>1190</v>
      </c>
      <c r="AM457" s="245">
        <v>514.95000000000005</v>
      </c>
      <c r="AN457" t="s">
        <v>3440</v>
      </c>
      <c r="AO457" t="s">
        <v>1762</v>
      </c>
      <c r="AP457" t="s">
        <v>1279</v>
      </c>
      <c r="AQ457" s="245">
        <v>599.92999999999995</v>
      </c>
      <c r="AR457" t="s">
        <v>3441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3442</v>
      </c>
      <c r="AH458" t="s">
        <v>3025</v>
      </c>
      <c r="AI458" s="245">
        <v>319.32</v>
      </c>
      <c r="AJ458" t="s">
        <v>3443</v>
      </c>
      <c r="AK458" t="s">
        <v>3444</v>
      </c>
      <c r="AL458" t="s">
        <v>1270</v>
      </c>
      <c r="AM458" s="245">
        <v>379.95</v>
      </c>
      <c r="AN458" t="s">
        <v>3445</v>
      </c>
      <c r="AO458" t="s">
        <v>3444</v>
      </c>
      <c r="AP458" t="s">
        <v>1420</v>
      </c>
      <c r="AQ458" s="245">
        <v>399.95</v>
      </c>
      <c r="AR458" t="s">
        <v>3446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3447</v>
      </c>
      <c r="AH459" t="s">
        <v>1180</v>
      </c>
      <c r="AI459" s="245">
        <v>1210.92</v>
      </c>
      <c r="AJ459" t="s">
        <v>3448</v>
      </c>
      <c r="AK459" t="s">
        <v>2587</v>
      </c>
      <c r="AL459" t="s">
        <v>1190</v>
      </c>
      <c r="AM459" s="245">
        <v>659.95</v>
      </c>
      <c r="AN459" t="s">
        <v>3449</v>
      </c>
      <c r="AO459" t="s">
        <v>2587</v>
      </c>
      <c r="AP459" t="s">
        <v>1243</v>
      </c>
      <c r="AQ459" s="245">
        <v>815.96</v>
      </c>
      <c r="AR459" t="s">
        <v>3450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3451</v>
      </c>
      <c r="AH460" t="s">
        <v>1264</v>
      </c>
      <c r="AI460" s="245">
        <v>416.89</v>
      </c>
      <c r="AJ460" t="s">
        <v>3452</v>
      </c>
      <c r="AK460" t="s">
        <v>3453</v>
      </c>
      <c r="AL460" t="s">
        <v>1348</v>
      </c>
      <c r="AM460" s="245">
        <v>439.98</v>
      </c>
      <c r="AN460" t="s">
        <v>3454</v>
      </c>
      <c r="AO460" t="s">
        <v>3453</v>
      </c>
      <c r="AP460" t="s">
        <v>1247</v>
      </c>
      <c r="AQ460" s="245">
        <v>479.96</v>
      </c>
      <c r="AR460" t="s">
        <v>3455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3456</v>
      </c>
      <c r="AH461" t="s">
        <v>1600</v>
      </c>
      <c r="AI461" s="245">
        <v>1250</v>
      </c>
      <c r="AJ461" t="s">
        <v>3457</v>
      </c>
      <c r="AK461" t="s">
        <v>3458</v>
      </c>
      <c r="AL461" t="s">
        <v>1449</v>
      </c>
      <c r="AM461" s="245">
        <v>509.99</v>
      </c>
      <c r="AN461" t="s">
        <v>3459</v>
      </c>
      <c r="AO461" t="s">
        <v>3460</v>
      </c>
      <c r="AP461" t="s">
        <v>1270</v>
      </c>
      <c r="AQ461" s="245">
        <v>549.99</v>
      </c>
      <c r="AR461" t="s">
        <v>3461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1394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3462</v>
      </c>
      <c r="AH462" t="s">
        <v>1555</v>
      </c>
      <c r="AI462" s="245">
        <v>1149.99</v>
      </c>
      <c r="AJ462" t="s">
        <v>3463</v>
      </c>
      <c r="AK462" t="s">
        <v>3464</v>
      </c>
      <c r="AL462" t="s">
        <v>1348</v>
      </c>
      <c r="AM462" s="245">
        <v>715.03</v>
      </c>
      <c r="AN462" t="s">
        <v>3465</v>
      </c>
      <c r="AO462" t="s">
        <v>3464</v>
      </c>
      <c r="AP462" t="s">
        <v>2110</v>
      </c>
      <c r="AQ462" s="245">
        <v>919.99</v>
      </c>
      <c r="AR462" t="s">
        <v>3466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3467</v>
      </c>
      <c r="AH463" t="s">
        <v>3025</v>
      </c>
      <c r="AI463" s="245">
        <v>399.15</v>
      </c>
      <c r="AJ463" t="s">
        <v>3468</v>
      </c>
      <c r="AK463" t="s">
        <v>3469</v>
      </c>
      <c r="AL463" t="s">
        <v>1270</v>
      </c>
      <c r="AM463" s="245">
        <v>429.93</v>
      </c>
      <c r="AN463" t="s">
        <v>3470</v>
      </c>
      <c r="AO463" t="s">
        <v>3469</v>
      </c>
      <c r="AP463" t="s">
        <v>1180</v>
      </c>
      <c r="AQ463" s="245">
        <v>439.95</v>
      </c>
      <c r="AR463" t="s">
        <v>3471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3472</v>
      </c>
      <c r="AH464" t="s">
        <v>1591</v>
      </c>
      <c r="AI464" s="245">
        <v>530.41999999999996</v>
      </c>
      <c r="AJ464" t="s">
        <v>3473</v>
      </c>
      <c r="AK464" t="s">
        <v>1595</v>
      </c>
      <c r="AL464" t="s">
        <v>1279</v>
      </c>
      <c r="AM464" s="245">
        <v>559.92999999999995</v>
      </c>
      <c r="AN464" t="s">
        <v>3474</v>
      </c>
      <c r="AO464" t="s">
        <v>1595</v>
      </c>
      <c r="AP464" t="s">
        <v>1223</v>
      </c>
      <c r="AQ464" s="245">
        <v>559.96</v>
      </c>
      <c r="AR464" t="s">
        <v>3475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3476</v>
      </c>
      <c r="AH465" t="s">
        <v>1231</v>
      </c>
      <c r="AI465" s="245">
        <v>399.95</v>
      </c>
      <c r="AJ465" t="s">
        <v>3477</v>
      </c>
      <c r="AK465" t="s">
        <v>3476</v>
      </c>
      <c r="AL465" t="s">
        <v>1281</v>
      </c>
      <c r="AM465" s="245">
        <v>399.99</v>
      </c>
      <c r="AN465" t="s">
        <v>3478</v>
      </c>
      <c r="AO465" t="s">
        <v>3479</v>
      </c>
      <c r="AP465" t="s">
        <v>1496</v>
      </c>
      <c r="AQ465" s="245">
        <v>399.99</v>
      </c>
      <c r="AR465" t="s">
        <v>3480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3481</v>
      </c>
      <c r="AH466" t="s">
        <v>1247</v>
      </c>
      <c r="AI466" s="245">
        <v>449.99</v>
      </c>
      <c r="AJ466" t="s">
        <v>3482</v>
      </c>
      <c r="AK466" t="s">
        <v>3481</v>
      </c>
      <c r="AL466" t="s">
        <v>1180</v>
      </c>
      <c r="AM466" s="245">
        <v>449.99</v>
      </c>
      <c r="AN466" t="s">
        <v>3483</v>
      </c>
      <c r="AO466" t="s">
        <v>3481</v>
      </c>
      <c r="AP466" t="s">
        <v>2324</v>
      </c>
      <c r="AQ466" s="245">
        <v>479.99</v>
      </c>
      <c r="AR466" t="s">
        <v>3484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1604</v>
      </c>
      <c r="AH467" t="s">
        <v>1203</v>
      </c>
      <c r="AI467" s="245">
        <v>521.11</v>
      </c>
      <c r="AJ467" t="s">
        <v>3485</v>
      </c>
      <c r="AK467" t="s">
        <v>2304</v>
      </c>
      <c r="AL467" t="s">
        <v>1180</v>
      </c>
      <c r="AM467" s="245">
        <v>479.99</v>
      </c>
      <c r="AN467" t="s">
        <v>3486</v>
      </c>
      <c r="AO467" t="s">
        <v>2304</v>
      </c>
      <c r="AP467" t="s">
        <v>1832</v>
      </c>
      <c r="AQ467" s="245">
        <v>524.99</v>
      </c>
      <c r="AR467" t="s">
        <v>3487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3488</v>
      </c>
      <c r="AH468" t="s">
        <v>1210</v>
      </c>
      <c r="AI468" s="245">
        <v>639.95000000000005</v>
      </c>
      <c r="AJ468" t="s">
        <v>3489</v>
      </c>
      <c r="AK468" t="s">
        <v>3490</v>
      </c>
      <c r="AL468" t="s">
        <v>3014</v>
      </c>
      <c r="AM468" s="245">
        <v>900</v>
      </c>
      <c r="AN468" t="s">
        <v>3491</v>
      </c>
      <c r="AO468" t="s">
        <v>3492</v>
      </c>
      <c r="AP468" t="s">
        <v>1555</v>
      </c>
      <c r="AQ468" s="245">
        <v>1125</v>
      </c>
      <c r="AR468" t="s">
        <v>3493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1572</v>
      </c>
      <c r="AH469" t="s">
        <v>1231</v>
      </c>
      <c r="AI469" s="245">
        <v>399.95</v>
      </c>
      <c r="AJ469" t="s">
        <v>3494</v>
      </c>
      <c r="AK469" t="s">
        <v>1574</v>
      </c>
      <c r="AL469" t="s">
        <v>1319</v>
      </c>
      <c r="AM469" s="245">
        <v>399.99</v>
      </c>
      <c r="AN469" t="s">
        <v>3495</v>
      </c>
      <c r="AO469" t="s">
        <v>1572</v>
      </c>
      <c r="AP469" t="s">
        <v>1281</v>
      </c>
      <c r="AQ469" s="245">
        <v>399.99</v>
      </c>
      <c r="AR469" t="s">
        <v>3496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1394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3497</v>
      </c>
      <c r="AH470" t="s">
        <v>1705</v>
      </c>
      <c r="AI470" s="245">
        <v>399</v>
      </c>
      <c r="AJ470" t="s">
        <v>3498</v>
      </c>
      <c r="AK470" t="s">
        <v>3118</v>
      </c>
      <c r="AL470" t="s">
        <v>2129</v>
      </c>
      <c r="AM470" s="245">
        <v>399.99</v>
      </c>
      <c r="AN470" t="s">
        <v>3499</v>
      </c>
      <c r="AO470" t="s">
        <v>3118</v>
      </c>
      <c r="AP470" t="s">
        <v>1420</v>
      </c>
      <c r="AQ470" s="245">
        <v>399.99</v>
      </c>
      <c r="AR470" t="s">
        <v>3500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3501</v>
      </c>
      <c r="AH471" t="s">
        <v>1223</v>
      </c>
      <c r="AI471" s="245">
        <v>319.99</v>
      </c>
      <c r="AJ471" t="s">
        <v>3502</v>
      </c>
      <c r="AK471" t="s">
        <v>3501</v>
      </c>
      <c r="AL471" t="s">
        <v>1225</v>
      </c>
      <c r="AM471" s="245">
        <v>319.99</v>
      </c>
      <c r="AN471" t="s">
        <v>3503</v>
      </c>
      <c r="AO471" t="s">
        <v>3504</v>
      </c>
      <c r="AP471" t="s">
        <v>1496</v>
      </c>
      <c r="AQ471" s="245">
        <v>319.99</v>
      </c>
      <c r="AR471" t="s">
        <v>3505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3506</v>
      </c>
      <c r="AH472" t="s">
        <v>1239</v>
      </c>
      <c r="AI472" s="245">
        <v>479.95</v>
      </c>
      <c r="AJ472" t="s">
        <v>3507</v>
      </c>
      <c r="AK472" t="s">
        <v>3508</v>
      </c>
      <c r="AL472" t="s">
        <v>1803</v>
      </c>
      <c r="AM472" s="245">
        <v>540</v>
      </c>
      <c r="AN472" t="s">
        <v>3509</v>
      </c>
      <c r="AO472" t="s">
        <v>3510</v>
      </c>
      <c r="AP472" t="s">
        <v>1281</v>
      </c>
      <c r="AQ472" s="245">
        <v>699.95</v>
      </c>
      <c r="AR472" t="s">
        <v>3511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1394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3282</v>
      </c>
      <c r="AH473" t="s">
        <v>1420</v>
      </c>
      <c r="AI473" s="245">
        <v>319.99</v>
      </c>
      <c r="AJ473" t="s">
        <v>3512</v>
      </c>
      <c r="AK473" t="s">
        <v>3282</v>
      </c>
      <c r="AL473" t="s">
        <v>3513</v>
      </c>
      <c r="AM473" s="245">
        <v>319.99</v>
      </c>
      <c r="AN473" t="s">
        <v>3514</v>
      </c>
      <c r="AO473" t="s">
        <v>3515</v>
      </c>
      <c r="AP473" t="s">
        <v>2836</v>
      </c>
      <c r="AQ473" s="245">
        <v>399.99</v>
      </c>
      <c r="AR473" t="s">
        <v>3516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3517</v>
      </c>
      <c r="AH474" t="s">
        <v>1193</v>
      </c>
      <c r="AI474" s="245">
        <v>451.78</v>
      </c>
      <c r="AJ474" t="s">
        <v>3518</v>
      </c>
      <c r="AK474" t="s">
        <v>3517</v>
      </c>
      <c r="AL474" t="s">
        <v>1508</v>
      </c>
      <c r="AM474" s="245">
        <v>511.99</v>
      </c>
      <c r="AN474" t="s">
        <v>3519</v>
      </c>
      <c r="AO474" t="s">
        <v>3517</v>
      </c>
      <c r="AP474" t="s">
        <v>1449</v>
      </c>
      <c r="AQ474" s="245">
        <v>539.99</v>
      </c>
      <c r="AR474" t="s">
        <v>3520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1197</v>
      </c>
      <c r="AH475" t="s">
        <v>1184</v>
      </c>
      <c r="AI475" s="245">
        <v>349.99</v>
      </c>
      <c r="AJ475" t="s">
        <v>3521</v>
      </c>
      <c r="AK475" t="s">
        <v>1197</v>
      </c>
      <c r="AL475" t="s">
        <v>1247</v>
      </c>
      <c r="AM475" s="245">
        <v>374.99</v>
      </c>
      <c r="AN475" t="s">
        <v>3522</v>
      </c>
      <c r="AO475" t="s">
        <v>3523</v>
      </c>
      <c r="AP475" t="s">
        <v>1210</v>
      </c>
      <c r="AQ475" s="245">
        <v>374.99</v>
      </c>
      <c r="AR475" t="s">
        <v>3524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2802</v>
      </c>
      <c r="AH476" t="s">
        <v>1178</v>
      </c>
      <c r="AI476" s="245">
        <v>479.95</v>
      </c>
      <c r="AJ476" t="s">
        <v>3525</v>
      </c>
      <c r="AK476" t="s">
        <v>2802</v>
      </c>
      <c r="AL476" t="s">
        <v>1247</v>
      </c>
      <c r="AM476" s="245">
        <v>479.96</v>
      </c>
      <c r="AN476" t="s">
        <v>3526</v>
      </c>
      <c r="AO476" t="s">
        <v>2802</v>
      </c>
      <c r="AP476" t="s">
        <v>2129</v>
      </c>
      <c r="AQ476" s="245">
        <v>479.96</v>
      </c>
      <c r="AR476" t="s">
        <v>3527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3088</v>
      </c>
      <c r="AH477" t="s">
        <v>1279</v>
      </c>
      <c r="AI477" s="245">
        <v>479.93</v>
      </c>
      <c r="AJ477" t="s">
        <v>3528</v>
      </c>
      <c r="AK477" t="s">
        <v>3088</v>
      </c>
      <c r="AL477" t="s">
        <v>1180</v>
      </c>
      <c r="AM477" s="245">
        <v>479.95</v>
      </c>
      <c r="AN477" t="s">
        <v>3529</v>
      </c>
      <c r="AO477" t="s">
        <v>3530</v>
      </c>
      <c r="AP477" t="s">
        <v>1705</v>
      </c>
      <c r="AQ477" s="245">
        <v>479.95</v>
      </c>
      <c r="AR477" t="s">
        <v>3531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3532</v>
      </c>
      <c r="AH478" t="s">
        <v>1180</v>
      </c>
      <c r="AI478" s="245">
        <v>649</v>
      </c>
      <c r="AJ478" t="s">
        <v>3533</v>
      </c>
      <c r="AK478" t="s">
        <v>3534</v>
      </c>
      <c r="AL478" t="s">
        <v>1415</v>
      </c>
      <c r="AM478" s="245">
        <v>699</v>
      </c>
      <c r="AN478" t="s">
        <v>3535</v>
      </c>
      <c r="AO478" t="s">
        <v>3536</v>
      </c>
      <c r="AP478" t="s">
        <v>3537</v>
      </c>
      <c r="AQ478" s="245">
        <v>840</v>
      </c>
      <c r="AR478" t="s">
        <v>3538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3539</v>
      </c>
      <c r="AH479" t="s">
        <v>2996</v>
      </c>
      <c r="AI479" s="245">
        <v>599</v>
      </c>
      <c r="AJ479" t="s">
        <v>3540</v>
      </c>
      <c r="AK479" t="s">
        <v>2608</v>
      </c>
      <c r="AL479" t="s">
        <v>1231</v>
      </c>
      <c r="AM479" s="245">
        <v>319.95</v>
      </c>
      <c r="AN479" t="s">
        <v>3541</v>
      </c>
      <c r="AO479" t="s">
        <v>2608</v>
      </c>
      <c r="AP479" t="s">
        <v>1247</v>
      </c>
      <c r="AQ479" s="245">
        <v>319.95999999999998</v>
      </c>
      <c r="AR479" t="s">
        <v>3542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3009</v>
      </c>
      <c r="AH480" t="s">
        <v>1288</v>
      </c>
      <c r="AI480" s="245">
        <v>209.95</v>
      </c>
      <c r="AJ480" t="s">
        <v>3543</v>
      </c>
      <c r="AK480" t="s">
        <v>3544</v>
      </c>
      <c r="AL480" t="s">
        <v>1348</v>
      </c>
      <c r="AM480" s="245">
        <v>458.32</v>
      </c>
      <c r="AN480" t="s">
        <v>3545</v>
      </c>
      <c r="AO480" t="s">
        <v>3546</v>
      </c>
      <c r="AP480" t="s">
        <v>1180</v>
      </c>
      <c r="AQ480" s="245">
        <v>519.99</v>
      </c>
      <c r="AR480" t="s">
        <v>3547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3548</v>
      </c>
      <c r="AH481" t="s">
        <v>1270</v>
      </c>
      <c r="AI481" s="245">
        <v>489.93</v>
      </c>
      <c r="AJ481" t="s">
        <v>3549</v>
      </c>
      <c r="AK481" t="s">
        <v>3550</v>
      </c>
      <c r="AL481" t="s">
        <v>1415</v>
      </c>
      <c r="AM481" s="245">
        <v>596</v>
      </c>
      <c r="AN481" t="s">
        <v>3551</v>
      </c>
      <c r="AO481" t="s">
        <v>3552</v>
      </c>
      <c r="AP481" t="s">
        <v>1239</v>
      </c>
      <c r="AQ481" s="245">
        <v>599</v>
      </c>
      <c r="AR481" t="s">
        <v>3553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1394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3554</v>
      </c>
      <c r="AH482" t="s">
        <v>2293</v>
      </c>
      <c r="AI482" s="245">
        <v>360</v>
      </c>
      <c r="AJ482" t="s">
        <v>3555</v>
      </c>
      <c r="AK482" t="s">
        <v>2174</v>
      </c>
      <c r="AL482" t="s">
        <v>1223</v>
      </c>
      <c r="AM482" s="245">
        <v>399.97</v>
      </c>
      <c r="AN482" t="s">
        <v>3556</v>
      </c>
      <c r="AO482" t="s">
        <v>3557</v>
      </c>
      <c r="AP482" t="s">
        <v>1404</v>
      </c>
      <c r="AQ482" s="245">
        <v>564.95000000000005</v>
      </c>
      <c r="AR482" t="s">
        <v>3558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1151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3559</v>
      </c>
      <c r="AH483" t="s">
        <v>3560</v>
      </c>
      <c r="AI483" s="245">
        <v>699</v>
      </c>
      <c r="AJ483" t="s">
        <v>3561</v>
      </c>
      <c r="AK483" t="s">
        <v>3562</v>
      </c>
      <c r="AL483" t="s">
        <v>3563</v>
      </c>
      <c r="AM483" s="245">
        <v>749</v>
      </c>
      <c r="AN483" t="s">
        <v>3564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1197</v>
      </c>
      <c r="AH484" t="s">
        <v>1210</v>
      </c>
      <c r="AI484" s="245">
        <v>480</v>
      </c>
      <c r="AJ484" t="s">
        <v>3565</v>
      </c>
      <c r="AK484" t="s">
        <v>3566</v>
      </c>
      <c r="AL484" t="s">
        <v>1364</v>
      </c>
      <c r="AM484" s="245">
        <v>499.99</v>
      </c>
      <c r="AN484" t="s">
        <v>3567</v>
      </c>
      <c r="AO484" t="s">
        <v>3568</v>
      </c>
      <c r="AP484" t="s">
        <v>1508</v>
      </c>
      <c r="AQ484" s="245">
        <v>513.49</v>
      </c>
      <c r="AR484" t="s">
        <v>3569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3570</v>
      </c>
      <c r="AH485" t="s">
        <v>1270</v>
      </c>
      <c r="AI485" s="245">
        <v>359.99</v>
      </c>
      <c r="AJ485" t="s">
        <v>3571</v>
      </c>
      <c r="AK485" t="s">
        <v>3572</v>
      </c>
      <c r="AL485" t="s">
        <v>3573</v>
      </c>
      <c r="AM485" s="245">
        <v>114.99</v>
      </c>
      <c r="AN485" t="s">
        <v>3574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2633</v>
      </c>
      <c r="AH486" t="s">
        <v>1348</v>
      </c>
      <c r="AI486" s="245">
        <v>546.34</v>
      </c>
      <c r="AJ486" t="s">
        <v>3575</v>
      </c>
      <c r="AK486" t="s">
        <v>2633</v>
      </c>
      <c r="AL486" t="s">
        <v>1223</v>
      </c>
      <c r="AM486" s="245">
        <v>639.96</v>
      </c>
      <c r="AN486" t="s">
        <v>3576</v>
      </c>
      <c r="AO486" t="s">
        <v>3577</v>
      </c>
      <c r="AP486" t="s">
        <v>1281</v>
      </c>
      <c r="AQ486" s="245">
        <v>639.96</v>
      </c>
      <c r="AR486" t="s">
        <v>3578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2385</v>
      </c>
      <c r="AH487" t="s">
        <v>1193</v>
      </c>
      <c r="AI487" s="245">
        <v>387.23</v>
      </c>
      <c r="AJ487" t="s">
        <v>3579</v>
      </c>
      <c r="AK487" t="s">
        <v>3580</v>
      </c>
      <c r="AL487" t="s">
        <v>1510</v>
      </c>
      <c r="AM487" s="245">
        <v>599.99</v>
      </c>
      <c r="AN487" t="s">
        <v>3581</v>
      </c>
      <c r="AO487" t="s">
        <v>3582</v>
      </c>
      <c r="AP487" t="s">
        <v>1415</v>
      </c>
      <c r="AQ487" s="245">
        <v>699.95</v>
      </c>
      <c r="AR487" t="s">
        <v>3583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1856</v>
      </c>
      <c r="AH488" t="s">
        <v>1687</v>
      </c>
      <c r="AI488" s="245">
        <v>445.09</v>
      </c>
      <c r="AJ488" t="s">
        <v>3584</v>
      </c>
      <c r="AK488" t="s">
        <v>1856</v>
      </c>
      <c r="AL488" t="s">
        <v>1270</v>
      </c>
      <c r="AM488" s="245">
        <v>671.93</v>
      </c>
      <c r="AN488" t="s">
        <v>3585</v>
      </c>
      <c r="AO488" t="s">
        <v>1856</v>
      </c>
      <c r="AP488" t="s">
        <v>1180</v>
      </c>
      <c r="AQ488" s="245">
        <v>671.96</v>
      </c>
      <c r="AR488" t="s">
        <v>3586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3587</v>
      </c>
      <c r="AH489" t="s">
        <v>2048</v>
      </c>
      <c r="AI489" s="245">
        <v>1099.95</v>
      </c>
      <c r="AJ489" t="s">
        <v>3588</v>
      </c>
      <c r="AK489" t="s">
        <v>3589</v>
      </c>
      <c r="AL489" t="s">
        <v>1276</v>
      </c>
      <c r="AM489" s="245">
        <v>575</v>
      </c>
      <c r="AN489" t="s">
        <v>3590</v>
      </c>
      <c r="AO489" t="s">
        <v>3488</v>
      </c>
      <c r="AP489" t="s">
        <v>1182</v>
      </c>
      <c r="AQ489" s="245">
        <v>629.99</v>
      </c>
      <c r="AR489" t="s">
        <v>3591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3592</v>
      </c>
      <c r="AH490" t="s">
        <v>2306</v>
      </c>
      <c r="AI490" s="245">
        <v>749.95</v>
      </c>
      <c r="AJ490" t="s">
        <v>3593</v>
      </c>
      <c r="AK490" t="s">
        <v>3592</v>
      </c>
      <c r="AL490" t="s">
        <v>1949</v>
      </c>
      <c r="AM490" s="245">
        <v>749.95</v>
      </c>
      <c r="AN490" t="s">
        <v>3594</v>
      </c>
      <c r="AO490" t="s">
        <v>3592</v>
      </c>
      <c r="AP490" t="s">
        <v>3595</v>
      </c>
      <c r="AQ490" s="245">
        <v>900</v>
      </c>
      <c r="AR490" t="s">
        <v>3596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3597</v>
      </c>
      <c r="AH491" t="s">
        <v>1591</v>
      </c>
      <c r="AI491" s="245">
        <v>512.16</v>
      </c>
      <c r="AJ491" t="s">
        <v>3598</v>
      </c>
      <c r="AK491" t="s">
        <v>3599</v>
      </c>
      <c r="AL491" t="s">
        <v>3195</v>
      </c>
      <c r="AM491" s="245">
        <v>599.99</v>
      </c>
      <c r="AN491" t="s">
        <v>3600</v>
      </c>
      <c r="AO491" t="s">
        <v>3601</v>
      </c>
      <c r="AP491" t="s">
        <v>1180</v>
      </c>
      <c r="AQ491" s="245">
        <v>624.99</v>
      </c>
      <c r="AR491" t="s">
        <v>3602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3603</v>
      </c>
      <c r="AH492" t="s">
        <v>1687</v>
      </c>
      <c r="AI492" s="245">
        <v>363.76</v>
      </c>
      <c r="AJ492" t="s">
        <v>3604</v>
      </c>
      <c r="AK492" t="s">
        <v>3605</v>
      </c>
      <c r="AL492" t="s">
        <v>1364</v>
      </c>
      <c r="AM492" s="245">
        <v>599.99</v>
      </c>
      <c r="AN492" t="s">
        <v>3606</v>
      </c>
      <c r="AO492" t="s">
        <v>3607</v>
      </c>
      <c r="AP492" t="s">
        <v>1270</v>
      </c>
      <c r="AQ492" s="245">
        <v>599.99</v>
      </c>
      <c r="AR492" t="s">
        <v>3608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1394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3609</v>
      </c>
      <c r="AH493" t="s">
        <v>1264</v>
      </c>
      <c r="AI493" s="245">
        <v>252.53</v>
      </c>
      <c r="AJ493" t="s">
        <v>3610</v>
      </c>
      <c r="AK493" t="s">
        <v>3611</v>
      </c>
      <c r="AL493" t="s">
        <v>2817</v>
      </c>
      <c r="AM493" s="245">
        <v>299</v>
      </c>
      <c r="AN493" t="s">
        <v>3612</v>
      </c>
      <c r="AO493" t="s">
        <v>3611</v>
      </c>
      <c r="AP493" t="s">
        <v>1304</v>
      </c>
      <c r="AQ493" s="245">
        <v>299</v>
      </c>
      <c r="AR493" t="s">
        <v>3613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3614</v>
      </c>
      <c r="AH494" t="s">
        <v>1276</v>
      </c>
      <c r="AI494" s="245">
        <v>449.95</v>
      </c>
      <c r="AJ494" t="s">
        <v>3615</v>
      </c>
      <c r="AK494" t="s">
        <v>3616</v>
      </c>
      <c r="AL494" t="s">
        <v>1270</v>
      </c>
      <c r="AM494" s="245">
        <v>469.99</v>
      </c>
      <c r="AN494" t="s">
        <v>3617</v>
      </c>
      <c r="AO494" t="s">
        <v>3618</v>
      </c>
      <c r="AP494" t="s">
        <v>1239</v>
      </c>
      <c r="AQ494" s="245">
        <v>499</v>
      </c>
      <c r="AR494" t="s">
        <v>3619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3620</v>
      </c>
      <c r="AH495" t="s">
        <v>1293</v>
      </c>
      <c r="AI495" s="245">
        <v>319.93</v>
      </c>
      <c r="AJ495" t="s">
        <v>3621</v>
      </c>
      <c r="AK495" t="s">
        <v>3622</v>
      </c>
      <c r="AL495" t="s">
        <v>1705</v>
      </c>
      <c r="AM495" s="245">
        <v>399</v>
      </c>
      <c r="AN495" t="s">
        <v>3623</v>
      </c>
      <c r="AO495" t="s">
        <v>3624</v>
      </c>
      <c r="AP495" t="s">
        <v>1975</v>
      </c>
      <c r="AQ495" s="245">
        <v>399.95</v>
      </c>
      <c r="AR495" t="s">
        <v>3625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2896</v>
      </c>
      <c r="AH496" t="s">
        <v>1270</v>
      </c>
      <c r="AI496" s="245">
        <v>583.96</v>
      </c>
      <c r="AJ496" t="s">
        <v>3626</v>
      </c>
      <c r="AK496" t="s">
        <v>2896</v>
      </c>
      <c r="AL496" t="s">
        <v>2210</v>
      </c>
      <c r="AM496" s="245">
        <v>583.96</v>
      </c>
      <c r="AN496" t="s">
        <v>3627</v>
      </c>
      <c r="AO496" t="s">
        <v>2896</v>
      </c>
      <c r="AP496" t="s">
        <v>2588</v>
      </c>
      <c r="AQ496" s="245">
        <v>629.95000000000005</v>
      </c>
      <c r="AR496" t="s">
        <v>3628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3444</v>
      </c>
      <c r="AH497" t="s">
        <v>1270</v>
      </c>
      <c r="AI497" s="245">
        <v>379.95</v>
      </c>
      <c r="AJ497" t="s">
        <v>3629</v>
      </c>
      <c r="AK497" t="s">
        <v>3444</v>
      </c>
      <c r="AL497" t="s">
        <v>1420</v>
      </c>
      <c r="AM497" s="245">
        <v>399.95</v>
      </c>
      <c r="AN497" t="s">
        <v>3630</v>
      </c>
      <c r="AO497" t="s">
        <v>3194</v>
      </c>
      <c r="AP497" t="s">
        <v>3195</v>
      </c>
      <c r="AQ497" s="245">
        <v>399.99</v>
      </c>
      <c r="AR497" t="s">
        <v>3631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3632</v>
      </c>
      <c r="AH498" t="s">
        <v>1336</v>
      </c>
      <c r="AI498" s="245">
        <v>279.99</v>
      </c>
      <c r="AJ498" t="s">
        <v>3633</v>
      </c>
      <c r="AK498" t="s">
        <v>3634</v>
      </c>
      <c r="AL498" t="s">
        <v>1190</v>
      </c>
      <c r="AM498" s="245">
        <v>329.95</v>
      </c>
      <c r="AN498" t="s">
        <v>3635</v>
      </c>
      <c r="AO498" t="s">
        <v>3636</v>
      </c>
      <c r="AP498" t="s">
        <v>1193</v>
      </c>
      <c r="AQ498" s="245">
        <v>414</v>
      </c>
      <c r="AR498" t="s">
        <v>3637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3638</v>
      </c>
      <c r="AH499" t="s">
        <v>2424</v>
      </c>
      <c r="AI499" s="245">
        <v>569.95000000000005</v>
      </c>
      <c r="AJ499" t="s">
        <v>3639</v>
      </c>
      <c r="AK499" t="s">
        <v>3638</v>
      </c>
      <c r="AL499" t="s">
        <v>1270</v>
      </c>
      <c r="AM499" s="245">
        <v>575.92999999999995</v>
      </c>
      <c r="AN499" t="s">
        <v>3640</v>
      </c>
      <c r="AO499" t="s">
        <v>3638</v>
      </c>
      <c r="AP499" t="s">
        <v>1223</v>
      </c>
      <c r="AQ499" s="245">
        <v>575.96</v>
      </c>
      <c r="AR499" t="s">
        <v>3641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3642</v>
      </c>
      <c r="AH500" t="s">
        <v>1279</v>
      </c>
      <c r="AI500" s="245">
        <v>523.92999999999995</v>
      </c>
      <c r="AJ500" t="s">
        <v>3643</v>
      </c>
      <c r="AK500" t="s">
        <v>3642</v>
      </c>
      <c r="AL500" t="s">
        <v>1223</v>
      </c>
      <c r="AM500" s="245">
        <v>524.99</v>
      </c>
      <c r="AN500" t="s">
        <v>3644</v>
      </c>
      <c r="AO500" t="s">
        <v>3642</v>
      </c>
      <c r="AP500" t="s">
        <v>1565</v>
      </c>
      <c r="AQ500" s="245">
        <v>699.99</v>
      </c>
      <c r="AR500" t="s">
        <v>3645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3646</v>
      </c>
      <c r="AH501" t="s">
        <v>1190</v>
      </c>
      <c r="AI501" s="245">
        <v>404.95</v>
      </c>
      <c r="AJ501" t="s">
        <v>3647</v>
      </c>
      <c r="AK501" t="s">
        <v>3648</v>
      </c>
      <c r="AL501" t="s">
        <v>1842</v>
      </c>
      <c r="AM501" s="245">
        <v>299.99</v>
      </c>
      <c r="AN501" t="s">
        <v>3649</v>
      </c>
      <c r="AO501" t="s">
        <v>3648</v>
      </c>
      <c r="AP501" t="s">
        <v>1281</v>
      </c>
      <c r="AQ501" s="245">
        <v>369.99</v>
      </c>
      <c r="AR501" t="s">
        <v>3650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1360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3651</v>
      </c>
      <c r="AH502" t="s">
        <v>1842</v>
      </c>
      <c r="AI502" s="245">
        <v>1149</v>
      </c>
      <c r="AJ502" t="s">
        <v>3652</v>
      </c>
      <c r="AK502" t="s">
        <v>3653</v>
      </c>
      <c r="AL502" t="s">
        <v>2836</v>
      </c>
      <c r="AM502" s="245">
        <v>1149</v>
      </c>
      <c r="AN502" t="s">
        <v>3654</v>
      </c>
      <c r="AO502" t="s">
        <v>3655</v>
      </c>
      <c r="AP502" t="s">
        <v>1364</v>
      </c>
      <c r="AQ502" s="245">
        <v>1479</v>
      </c>
      <c r="AR502" t="s">
        <v>3656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1159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3657</v>
      </c>
      <c r="AH503" t="s">
        <v>1217</v>
      </c>
      <c r="AI503" s="245">
        <v>499.95</v>
      </c>
      <c r="AJ503" t="s">
        <v>3658</v>
      </c>
      <c r="AK503" t="s">
        <v>3659</v>
      </c>
      <c r="AL503" t="s">
        <v>1281</v>
      </c>
      <c r="AM503" s="245">
        <v>499.95</v>
      </c>
      <c r="AN503" t="s">
        <v>3660</v>
      </c>
      <c r="AO503" t="s">
        <v>3659</v>
      </c>
      <c r="AP503" t="s">
        <v>1223</v>
      </c>
      <c r="AQ503" s="245">
        <v>499.95</v>
      </c>
      <c r="AR503" t="s">
        <v>3661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1360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3662</v>
      </c>
      <c r="AH504" t="s">
        <v>1364</v>
      </c>
      <c r="AI504" s="245">
        <v>1099</v>
      </c>
      <c r="AJ504" t="s">
        <v>3663</v>
      </c>
      <c r="AK504" t="s">
        <v>3664</v>
      </c>
      <c r="AL504" t="s">
        <v>1842</v>
      </c>
      <c r="AM504" s="245">
        <v>999</v>
      </c>
      <c r="AN504" t="s">
        <v>3665</v>
      </c>
      <c r="AO504" t="s">
        <v>3664</v>
      </c>
      <c r="AP504" t="s">
        <v>3090</v>
      </c>
      <c r="AQ504" s="245">
        <v>999</v>
      </c>
      <c r="AR504" t="s">
        <v>3666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3667</v>
      </c>
      <c r="AH505" t="s">
        <v>2129</v>
      </c>
      <c r="AI505" s="245">
        <v>479.99</v>
      </c>
      <c r="AJ505" t="s">
        <v>3668</v>
      </c>
      <c r="AK505" t="s">
        <v>3667</v>
      </c>
      <c r="AL505" t="s">
        <v>1449</v>
      </c>
      <c r="AM505" s="245">
        <v>479.99</v>
      </c>
      <c r="AN505" t="s">
        <v>3669</v>
      </c>
      <c r="AO505" t="s">
        <v>3670</v>
      </c>
      <c r="AP505" t="s">
        <v>1239</v>
      </c>
      <c r="AQ505" s="245">
        <v>599</v>
      </c>
      <c r="AR505" t="s">
        <v>3671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3672</v>
      </c>
      <c r="AH507" t="s">
        <v>1231</v>
      </c>
      <c r="AI507" s="245">
        <v>399.95</v>
      </c>
      <c r="AJ507" t="s">
        <v>3673</v>
      </c>
      <c r="AK507" t="s">
        <v>3672</v>
      </c>
      <c r="AL507" t="s">
        <v>1223</v>
      </c>
      <c r="AM507" s="245">
        <v>399.99</v>
      </c>
      <c r="AN507" t="s">
        <v>3674</v>
      </c>
      <c r="AO507" t="s">
        <v>3672</v>
      </c>
      <c r="AP507" t="s">
        <v>2129</v>
      </c>
      <c r="AQ507" s="245">
        <v>399.99</v>
      </c>
      <c r="AR507" t="s">
        <v>3675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1793</v>
      </c>
      <c r="AH508" t="s">
        <v>1178</v>
      </c>
      <c r="AI508" s="245">
        <v>639.95000000000005</v>
      </c>
      <c r="AJ508" t="s">
        <v>3676</v>
      </c>
      <c r="AK508" t="s">
        <v>3677</v>
      </c>
      <c r="AL508" t="s">
        <v>3025</v>
      </c>
      <c r="AM508" s="245">
        <v>737.81</v>
      </c>
      <c r="AN508" t="s">
        <v>3678</v>
      </c>
      <c r="AO508" t="s">
        <v>3677</v>
      </c>
      <c r="AP508" t="s">
        <v>2048</v>
      </c>
      <c r="AQ508" s="245">
        <v>799.95</v>
      </c>
      <c r="AR508" t="s">
        <v>3679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3005</v>
      </c>
      <c r="AH509" t="s">
        <v>1190</v>
      </c>
      <c r="AI509" s="245">
        <v>414.95</v>
      </c>
      <c r="AJ509" t="s">
        <v>3680</v>
      </c>
      <c r="AK509" t="s">
        <v>3007</v>
      </c>
      <c r="AL509" t="s">
        <v>1231</v>
      </c>
      <c r="AM509" s="245">
        <v>499.95</v>
      </c>
      <c r="AN509" t="s">
        <v>3681</v>
      </c>
      <c r="AO509" t="s">
        <v>3682</v>
      </c>
      <c r="AP509" t="s">
        <v>1600</v>
      </c>
      <c r="AQ509" s="245">
        <v>649.95000000000005</v>
      </c>
      <c r="AR509" t="s">
        <v>3683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3684</v>
      </c>
      <c r="AH510" t="s">
        <v>1279</v>
      </c>
      <c r="AI510" s="245">
        <v>598.92999999999995</v>
      </c>
      <c r="AJ510" t="s">
        <v>3685</v>
      </c>
      <c r="AK510" t="s">
        <v>3686</v>
      </c>
      <c r="AL510" t="s">
        <v>1626</v>
      </c>
      <c r="AM510" s="245">
        <v>599</v>
      </c>
      <c r="AN510" t="s">
        <v>3687</v>
      </c>
      <c r="AO510" t="s">
        <v>3684</v>
      </c>
      <c r="AP510" t="s">
        <v>1223</v>
      </c>
      <c r="AQ510" s="245">
        <v>599.25</v>
      </c>
      <c r="AR510" t="s">
        <v>3688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1773</v>
      </c>
      <c r="AH511" t="s">
        <v>1247</v>
      </c>
      <c r="AI511" s="245">
        <v>419.97</v>
      </c>
      <c r="AJ511" t="s">
        <v>3689</v>
      </c>
      <c r="AK511" t="s">
        <v>1773</v>
      </c>
      <c r="AL511" t="s">
        <v>1656</v>
      </c>
      <c r="AM511" s="245">
        <v>479.96</v>
      </c>
      <c r="AN511" t="s">
        <v>3690</v>
      </c>
      <c r="AO511" t="s">
        <v>1773</v>
      </c>
      <c r="AP511" t="s">
        <v>1281</v>
      </c>
      <c r="AQ511" s="245">
        <v>479.96</v>
      </c>
      <c r="AR511" t="s">
        <v>3691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3692</v>
      </c>
      <c r="AH512" t="s">
        <v>1203</v>
      </c>
      <c r="AI512" s="245">
        <v>481.02</v>
      </c>
      <c r="AJ512" t="s">
        <v>3693</v>
      </c>
      <c r="AK512" t="s">
        <v>3110</v>
      </c>
      <c r="AL512" t="s">
        <v>1184</v>
      </c>
      <c r="AM512" s="245">
        <v>489.99</v>
      </c>
      <c r="AN512" t="s">
        <v>3694</v>
      </c>
      <c r="AO512" t="s">
        <v>3110</v>
      </c>
      <c r="AP512" t="s">
        <v>1270</v>
      </c>
      <c r="AQ512" s="245">
        <v>559.92999999999995</v>
      </c>
      <c r="AR512" t="s">
        <v>3695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3696</v>
      </c>
      <c r="AH513" t="s">
        <v>1203</v>
      </c>
      <c r="AI513" s="245">
        <v>561.20000000000005</v>
      </c>
      <c r="AJ513" t="s">
        <v>3697</v>
      </c>
      <c r="AK513" t="s">
        <v>3698</v>
      </c>
      <c r="AL513" t="s">
        <v>1178</v>
      </c>
      <c r="AM513" s="245">
        <v>407.95</v>
      </c>
      <c r="AN513" t="s">
        <v>3699</v>
      </c>
      <c r="AO513" t="s">
        <v>3698</v>
      </c>
      <c r="AP513" t="s">
        <v>1184</v>
      </c>
      <c r="AQ513" s="245">
        <v>419.99</v>
      </c>
      <c r="AR513" t="s">
        <v>3700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3701</v>
      </c>
      <c r="AH514" t="s">
        <v>1203</v>
      </c>
      <c r="AI514" s="245">
        <v>360.77</v>
      </c>
      <c r="AJ514" t="s">
        <v>3702</v>
      </c>
      <c r="AK514" t="s">
        <v>3703</v>
      </c>
      <c r="AL514" t="s">
        <v>1281</v>
      </c>
      <c r="AM514" s="245">
        <v>399.96</v>
      </c>
      <c r="AN514" t="s">
        <v>3704</v>
      </c>
      <c r="AO514" t="s">
        <v>3705</v>
      </c>
      <c r="AP514" t="s">
        <v>1319</v>
      </c>
      <c r="AQ514" s="245">
        <v>399.96</v>
      </c>
      <c r="AR514" t="s">
        <v>3706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3707</v>
      </c>
      <c r="AH515" t="s">
        <v>1193</v>
      </c>
      <c r="AI515" s="245">
        <v>342.06</v>
      </c>
      <c r="AJ515" t="s">
        <v>3708</v>
      </c>
      <c r="AK515" t="s">
        <v>3709</v>
      </c>
      <c r="AL515" t="s">
        <v>1231</v>
      </c>
      <c r="AM515" s="245">
        <v>399.95</v>
      </c>
      <c r="AN515" t="s">
        <v>3710</v>
      </c>
      <c r="AO515" t="s">
        <v>3711</v>
      </c>
      <c r="AP515" t="s">
        <v>1203</v>
      </c>
      <c r="AQ515" s="245">
        <v>400.85</v>
      </c>
      <c r="AR515" t="s">
        <v>3712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2930</v>
      </c>
      <c r="AH516" t="s">
        <v>1420</v>
      </c>
      <c r="AI516" s="245">
        <v>559.96</v>
      </c>
      <c r="AJ516" t="s">
        <v>3713</v>
      </c>
      <c r="AK516" t="s">
        <v>3714</v>
      </c>
      <c r="AL516" t="s">
        <v>1217</v>
      </c>
      <c r="AM516" s="245">
        <v>719.95</v>
      </c>
      <c r="AN516" t="s">
        <v>3715</v>
      </c>
      <c r="AO516" t="s">
        <v>2932</v>
      </c>
      <c r="AP516" t="s">
        <v>2668</v>
      </c>
      <c r="AQ516" s="245">
        <v>719.96</v>
      </c>
      <c r="AR516" t="s">
        <v>3716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3717</v>
      </c>
      <c r="AH517" t="s">
        <v>1231</v>
      </c>
      <c r="AI517" s="245">
        <v>429.95</v>
      </c>
      <c r="AJ517" t="s">
        <v>3718</v>
      </c>
      <c r="AK517" t="s">
        <v>3719</v>
      </c>
      <c r="AL517" t="s">
        <v>1276</v>
      </c>
      <c r="AM517" s="245">
        <v>495</v>
      </c>
      <c r="AN517" t="s">
        <v>3720</v>
      </c>
      <c r="AO517" t="s">
        <v>3018</v>
      </c>
      <c r="AP517" t="s">
        <v>1178</v>
      </c>
      <c r="AQ517" s="245">
        <v>537.95000000000005</v>
      </c>
      <c r="AR517" t="s">
        <v>3721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1394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3722</v>
      </c>
      <c r="AH518" t="s">
        <v>1178</v>
      </c>
      <c r="AI518" s="245">
        <v>759.99</v>
      </c>
      <c r="AJ518" t="s">
        <v>3723</v>
      </c>
      <c r="AK518" t="s">
        <v>3724</v>
      </c>
      <c r="AL518" t="s">
        <v>3573</v>
      </c>
      <c r="AM518" s="245">
        <v>139.99</v>
      </c>
      <c r="AN518" t="s">
        <v>3725</v>
      </c>
      <c r="AO518" t="s">
        <v>3726</v>
      </c>
      <c r="AP518" t="s">
        <v>1203</v>
      </c>
      <c r="AQ518" s="245">
        <v>240.51</v>
      </c>
      <c r="AR518" t="s">
        <v>3727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3728</v>
      </c>
      <c r="AH519" t="s">
        <v>1178</v>
      </c>
      <c r="AI519" s="245">
        <v>436.95</v>
      </c>
      <c r="AJ519" t="s">
        <v>3729</v>
      </c>
      <c r="AK519" t="s">
        <v>3730</v>
      </c>
      <c r="AL519" t="s">
        <v>1203</v>
      </c>
      <c r="AM519" s="245">
        <v>545.16</v>
      </c>
      <c r="AN519" t="s">
        <v>3731</v>
      </c>
      <c r="AO519" t="s">
        <v>3732</v>
      </c>
      <c r="AP519" t="s">
        <v>1463</v>
      </c>
      <c r="AQ519" s="245">
        <v>631.9</v>
      </c>
      <c r="AR519" t="s">
        <v>3733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3734</v>
      </c>
      <c r="AH520" t="s">
        <v>1178</v>
      </c>
      <c r="AI520" s="245">
        <v>999.95</v>
      </c>
      <c r="AJ520" t="s">
        <v>3735</v>
      </c>
      <c r="AK520" t="s">
        <v>3736</v>
      </c>
      <c r="AL520" t="s">
        <v>1401</v>
      </c>
      <c r="AM520" s="245">
        <v>275</v>
      </c>
      <c r="AN520" t="s">
        <v>3737</v>
      </c>
      <c r="AO520" t="s">
        <v>3738</v>
      </c>
      <c r="AP520" t="s">
        <v>2048</v>
      </c>
      <c r="AQ520" s="245">
        <v>899.95</v>
      </c>
      <c r="AR520" t="s">
        <v>3739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3740</v>
      </c>
      <c r="AH521" t="s">
        <v>1626</v>
      </c>
      <c r="AI521" s="245">
        <v>525</v>
      </c>
      <c r="AJ521" t="s">
        <v>3741</v>
      </c>
      <c r="AK521" t="s">
        <v>3742</v>
      </c>
      <c r="AL521" t="s">
        <v>1225</v>
      </c>
      <c r="AM521" s="245">
        <v>561</v>
      </c>
      <c r="AN521" t="s">
        <v>3743</v>
      </c>
      <c r="AO521" t="s">
        <v>3742</v>
      </c>
      <c r="AP521" t="s">
        <v>2254</v>
      </c>
      <c r="AQ521" s="245">
        <v>599</v>
      </c>
      <c r="AR521" t="s">
        <v>3744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1159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3745</v>
      </c>
      <c r="AH522" t="s">
        <v>1591</v>
      </c>
      <c r="AI522" s="245">
        <v>505.66</v>
      </c>
      <c r="AJ522" t="s">
        <v>3746</v>
      </c>
      <c r="AK522" t="s">
        <v>3747</v>
      </c>
      <c r="AL522" t="s">
        <v>1276</v>
      </c>
      <c r="AM522" s="245">
        <v>529.99</v>
      </c>
      <c r="AN522" t="s">
        <v>3748</v>
      </c>
      <c r="AO522" t="s">
        <v>3745</v>
      </c>
      <c r="AP522" t="s">
        <v>1510</v>
      </c>
      <c r="AQ522" s="245">
        <v>559.99</v>
      </c>
      <c r="AR522" t="s">
        <v>3749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3750</v>
      </c>
      <c r="AH523" t="s">
        <v>1203</v>
      </c>
      <c r="AI523" s="245">
        <v>561.20000000000005</v>
      </c>
      <c r="AJ523" t="s">
        <v>3751</v>
      </c>
      <c r="AK523" t="s">
        <v>2926</v>
      </c>
      <c r="AL523" t="s">
        <v>1319</v>
      </c>
      <c r="AM523" s="245">
        <v>599.99</v>
      </c>
      <c r="AN523" t="s">
        <v>3752</v>
      </c>
      <c r="AO523" t="s">
        <v>3698</v>
      </c>
      <c r="AP523" t="s">
        <v>1178</v>
      </c>
      <c r="AQ523" s="245">
        <v>407.95</v>
      </c>
      <c r="AR523" t="s">
        <v>3753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1394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3118</v>
      </c>
      <c r="AH524" t="s">
        <v>1420</v>
      </c>
      <c r="AI524" s="245">
        <v>399.99</v>
      </c>
      <c r="AJ524" t="s">
        <v>3754</v>
      </c>
      <c r="AK524" t="s">
        <v>3118</v>
      </c>
      <c r="AL524" t="s">
        <v>1210</v>
      </c>
      <c r="AM524" s="245">
        <v>480</v>
      </c>
      <c r="AN524" t="s">
        <v>3755</v>
      </c>
      <c r="AO524" t="s">
        <v>3756</v>
      </c>
      <c r="AP524" t="s">
        <v>1239</v>
      </c>
      <c r="AQ524" s="245">
        <v>499</v>
      </c>
      <c r="AR524" t="s">
        <v>3757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1394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3758</v>
      </c>
      <c r="AH525" t="s">
        <v>1193</v>
      </c>
      <c r="AI525" s="245">
        <v>419.51</v>
      </c>
      <c r="AJ525" t="s">
        <v>3759</v>
      </c>
      <c r="AK525" t="s">
        <v>3760</v>
      </c>
      <c r="AL525" t="s">
        <v>1276</v>
      </c>
      <c r="AM525" s="245">
        <v>419.95</v>
      </c>
      <c r="AN525" t="s">
        <v>3761</v>
      </c>
      <c r="AO525" t="s">
        <v>3762</v>
      </c>
      <c r="AP525" t="s">
        <v>1348</v>
      </c>
      <c r="AQ525" s="245">
        <v>595.02</v>
      </c>
      <c r="AR525" t="s">
        <v>3763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1394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3764</v>
      </c>
      <c r="AH526" t="s">
        <v>1228</v>
      </c>
      <c r="AI526" s="245">
        <v>319.99</v>
      </c>
      <c r="AJ526" t="s">
        <v>3765</v>
      </c>
      <c r="AK526" t="s">
        <v>3766</v>
      </c>
      <c r="AL526" t="s">
        <v>1203</v>
      </c>
      <c r="AM526" s="245">
        <v>320.68</v>
      </c>
      <c r="AN526" t="s">
        <v>3767</v>
      </c>
      <c r="AO526" t="s">
        <v>3116</v>
      </c>
      <c r="AP526" t="s">
        <v>2817</v>
      </c>
      <c r="AQ526" s="245">
        <v>359</v>
      </c>
      <c r="AR526" t="s">
        <v>3768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3769</v>
      </c>
      <c r="AH527" t="s">
        <v>1803</v>
      </c>
      <c r="AI527" s="245">
        <v>432</v>
      </c>
      <c r="AJ527" t="s">
        <v>3770</v>
      </c>
      <c r="AK527" t="s">
        <v>3771</v>
      </c>
      <c r="AL527" t="s">
        <v>1239</v>
      </c>
      <c r="AM527" s="245">
        <v>579.95000000000005</v>
      </c>
      <c r="AN527" t="s">
        <v>3772</v>
      </c>
      <c r="AO527" t="s">
        <v>3773</v>
      </c>
      <c r="AP527" t="s">
        <v>1190</v>
      </c>
      <c r="AQ527" s="245">
        <v>659.95</v>
      </c>
      <c r="AR527" t="s">
        <v>3774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3775</v>
      </c>
      <c r="AH528" t="s">
        <v>1193</v>
      </c>
      <c r="AI528" s="245">
        <v>423.23</v>
      </c>
      <c r="AJ528" t="s">
        <v>3776</v>
      </c>
      <c r="AK528" t="s">
        <v>3775</v>
      </c>
      <c r="AL528" t="s">
        <v>1404</v>
      </c>
      <c r="AM528" s="245">
        <v>599.96</v>
      </c>
      <c r="AN528" t="s">
        <v>3777</v>
      </c>
      <c r="AO528" t="s">
        <v>3775</v>
      </c>
      <c r="AP528" t="s">
        <v>1180</v>
      </c>
      <c r="AQ528" s="245">
        <v>599.96</v>
      </c>
      <c r="AR528" t="s">
        <v>3778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3080</v>
      </c>
      <c r="AH529" t="s">
        <v>1399</v>
      </c>
      <c r="AI529" s="245">
        <v>479.99</v>
      </c>
      <c r="AJ529" t="s">
        <v>3779</v>
      </c>
      <c r="AK529" t="s">
        <v>3080</v>
      </c>
      <c r="AL529" t="s">
        <v>1304</v>
      </c>
      <c r="AM529" s="245">
        <v>519</v>
      </c>
      <c r="AN529" t="s">
        <v>3780</v>
      </c>
      <c r="AO529" t="s">
        <v>3781</v>
      </c>
      <c r="AP529" t="s">
        <v>1239</v>
      </c>
      <c r="AQ529" s="245">
        <v>529.95000000000005</v>
      </c>
      <c r="AR529" t="s">
        <v>3782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2441</v>
      </c>
      <c r="AH530" t="s">
        <v>1193</v>
      </c>
      <c r="AI530" s="245">
        <v>322.69</v>
      </c>
      <c r="AJ530" t="s">
        <v>3783</v>
      </c>
      <c r="AK530" t="s">
        <v>2441</v>
      </c>
      <c r="AL530" t="s">
        <v>1270</v>
      </c>
      <c r="AM530" s="245">
        <v>529.92999999999995</v>
      </c>
      <c r="AN530" t="s">
        <v>3784</v>
      </c>
      <c r="AO530" t="s">
        <v>2441</v>
      </c>
      <c r="AP530" t="s">
        <v>1178</v>
      </c>
      <c r="AQ530" s="245">
        <v>599.95000000000005</v>
      </c>
      <c r="AR530" t="s">
        <v>3785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3636</v>
      </c>
      <c r="AH532" t="s">
        <v>1190</v>
      </c>
      <c r="AI532" s="245">
        <v>424.95</v>
      </c>
      <c r="AJ532" t="s">
        <v>3786</v>
      </c>
      <c r="AK532" t="s">
        <v>3787</v>
      </c>
      <c r="AL532" t="s">
        <v>3788</v>
      </c>
      <c r="AM532" s="245">
        <v>329.99</v>
      </c>
      <c r="AN532" t="s">
        <v>3789</v>
      </c>
      <c r="AO532" t="s">
        <v>3790</v>
      </c>
      <c r="AP532" t="s">
        <v>1203</v>
      </c>
      <c r="AQ532" s="245">
        <v>561.20000000000005</v>
      </c>
      <c r="AR532" t="s">
        <v>3791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3792</v>
      </c>
      <c r="AH533" t="s">
        <v>1276</v>
      </c>
      <c r="AI533" s="245">
        <v>300</v>
      </c>
      <c r="AJ533" t="s">
        <v>3793</v>
      </c>
      <c r="AK533" t="s">
        <v>3794</v>
      </c>
      <c r="AL533" t="s">
        <v>1217</v>
      </c>
      <c r="AM533" s="245">
        <v>561.75</v>
      </c>
      <c r="AN533" t="s">
        <v>3795</v>
      </c>
      <c r="AO533" t="s">
        <v>3796</v>
      </c>
      <c r="AP533" t="s">
        <v>1626</v>
      </c>
      <c r="AQ533" s="245">
        <v>585</v>
      </c>
      <c r="AR533" t="s">
        <v>3797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3798</v>
      </c>
      <c r="AH534" t="s">
        <v>1626</v>
      </c>
      <c r="AI534" s="245">
        <v>525</v>
      </c>
      <c r="AJ534" t="s">
        <v>3799</v>
      </c>
      <c r="AK534" t="s">
        <v>3800</v>
      </c>
      <c r="AL534" t="s">
        <v>1225</v>
      </c>
      <c r="AM534" s="245">
        <v>561</v>
      </c>
      <c r="AN534" t="s">
        <v>3801</v>
      </c>
      <c r="AO534" t="s">
        <v>3800</v>
      </c>
      <c r="AP534" t="s">
        <v>3321</v>
      </c>
      <c r="AQ534" s="245">
        <v>561.75</v>
      </c>
      <c r="AR534" t="s">
        <v>3802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3803</v>
      </c>
      <c r="AH535" t="s">
        <v>1178</v>
      </c>
      <c r="AI535" s="245">
        <v>639.99</v>
      </c>
      <c r="AJ535" t="s">
        <v>3804</v>
      </c>
      <c r="AK535" t="s">
        <v>3805</v>
      </c>
      <c r="AL535" t="s">
        <v>1270</v>
      </c>
      <c r="AM535" s="245">
        <v>269.99</v>
      </c>
      <c r="AN535" t="s">
        <v>3806</v>
      </c>
      <c r="AO535" t="s">
        <v>3807</v>
      </c>
      <c r="AP535" t="s">
        <v>1239</v>
      </c>
      <c r="AQ535" s="245">
        <v>399.95</v>
      </c>
      <c r="AR535" t="s">
        <v>3808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1773</v>
      </c>
      <c r="AH536" t="s">
        <v>1193</v>
      </c>
      <c r="AI536" s="245">
        <v>367.9</v>
      </c>
      <c r="AJ536" t="s">
        <v>3809</v>
      </c>
      <c r="AK536" t="s">
        <v>1773</v>
      </c>
      <c r="AL536" t="s">
        <v>1247</v>
      </c>
      <c r="AM536" s="245">
        <v>419.97</v>
      </c>
      <c r="AN536" t="s">
        <v>3810</v>
      </c>
      <c r="AO536" t="s">
        <v>3811</v>
      </c>
      <c r="AP536" t="s">
        <v>1291</v>
      </c>
      <c r="AQ536" s="245">
        <v>459</v>
      </c>
      <c r="AR536" t="s">
        <v>3812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3546</v>
      </c>
      <c r="AH537" t="s">
        <v>3813</v>
      </c>
      <c r="AI537" s="245">
        <v>449.97</v>
      </c>
      <c r="AJ537" t="s">
        <v>3814</v>
      </c>
      <c r="AK537" t="s">
        <v>3546</v>
      </c>
      <c r="AL537" t="s">
        <v>1223</v>
      </c>
      <c r="AM537" s="245">
        <v>519.99</v>
      </c>
      <c r="AN537" t="s">
        <v>3815</v>
      </c>
      <c r="AO537" t="s">
        <v>3546</v>
      </c>
      <c r="AP537" t="s">
        <v>1399</v>
      </c>
      <c r="AQ537" s="245">
        <v>519.99</v>
      </c>
      <c r="AR537" t="s">
        <v>3816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3817</v>
      </c>
      <c r="AH538" t="s">
        <v>1270</v>
      </c>
      <c r="AI538" s="245">
        <v>449.95</v>
      </c>
      <c r="AJ538" t="s">
        <v>3818</v>
      </c>
      <c r="AK538" t="s">
        <v>2667</v>
      </c>
      <c r="AL538" t="s">
        <v>1261</v>
      </c>
      <c r="AM538" s="245">
        <v>461.83</v>
      </c>
      <c r="AN538" t="s">
        <v>3819</v>
      </c>
      <c r="AO538" t="s">
        <v>3820</v>
      </c>
      <c r="AP538" t="s">
        <v>3821</v>
      </c>
      <c r="AQ538" s="245">
        <v>499.95</v>
      </c>
      <c r="AR538" t="s">
        <v>3822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3823</v>
      </c>
      <c r="AH539" t="s">
        <v>1423</v>
      </c>
      <c r="AI539" s="245">
        <v>514.99</v>
      </c>
      <c r="AJ539" t="s">
        <v>3824</v>
      </c>
      <c r="AK539" t="s">
        <v>3823</v>
      </c>
      <c r="AL539" t="s">
        <v>1270</v>
      </c>
      <c r="AM539" s="245">
        <v>591.92999999999995</v>
      </c>
      <c r="AN539" t="s">
        <v>3825</v>
      </c>
      <c r="AO539" t="s">
        <v>3823</v>
      </c>
      <c r="AP539" t="s">
        <v>1223</v>
      </c>
      <c r="AQ539" s="245">
        <v>591.96</v>
      </c>
      <c r="AR539" t="s">
        <v>3826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3827</v>
      </c>
      <c r="AH540" t="s">
        <v>3828</v>
      </c>
      <c r="AI540" s="245">
        <v>279.99</v>
      </c>
      <c r="AJ540" t="s">
        <v>3829</v>
      </c>
      <c r="AK540" t="s">
        <v>3830</v>
      </c>
      <c r="AL540" t="s">
        <v>3831</v>
      </c>
      <c r="AM540" s="245">
        <v>399</v>
      </c>
      <c r="AN540" t="s">
        <v>3832</v>
      </c>
      <c r="AO540" t="s">
        <v>3827</v>
      </c>
      <c r="AP540" t="s">
        <v>1300</v>
      </c>
      <c r="AQ540" s="245">
        <v>479.96</v>
      </c>
      <c r="AR540" t="s">
        <v>3833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3834</v>
      </c>
      <c r="AH541" t="s">
        <v>1180</v>
      </c>
      <c r="AI541" s="245">
        <v>479.99</v>
      </c>
      <c r="AJ541" t="s">
        <v>3835</v>
      </c>
      <c r="AK541" t="s">
        <v>3836</v>
      </c>
      <c r="AL541" t="s">
        <v>1404</v>
      </c>
      <c r="AM541" s="245">
        <v>654.99</v>
      </c>
      <c r="AN541" t="s">
        <v>3837</v>
      </c>
      <c r="AO541" t="s">
        <v>3834</v>
      </c>
      <c r="AP541" t="s">
        <v>1276</v>
      </c>
      <c r="AQ541" s="245">
        <v>685</v>
      </c>
      <c r="AR541" t="s">
        <v>3838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3839</v>
      </c>
      <c r="AH542" t="s">
        <v>1281</v>
      </c>
      <c r="AI542" s="245">
        <v>399.99</v>
      </c>
      <c r="AJ542" t="s">
        <v>3840</v>
      </c>
      <c r="AK542" t="s">
        <v>3841</v>
      </c>
      <c r="AL542" t="s">
        <v>1223</v>
      </c>
      <c r="AM542" s="245">
        <v>479.99</v>
      </c>
      <c r="AN542" t="s">
        <v>3842</v>
      </c>
      <c r="AO542" t="s">
        <v>3841</v>
      </c>
      <c r="AP542" t="s">
        <v>1182</v>
      </c>
      <c r="AQ542" s="245">
        <v>507.49</v>
      </c>
      <c r="AR542" t="s">
        <v>3843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3844</v>
      </c>
      <c r="AH543" t="s">
        <v>3831</v>
      </c>
      <c r="AI543" s="245">
        <v>375</v>
      </c>
      <c r="AJ543" t="s">
        <v>3845</v>
      </c>
      <c r="AK543" t="s">
        <v>3844</v>
      </c>
      <c r="AL543" t="s">
        <v>1300</v>
      </c>
      <c r="AM543" s="245">
        <v>599.95000000000005</v>
      </c>
      <c r="AN543" t="s">
        <v>3846</v>
      </c>
      <c r="AO543" t="s">
        <v>3844</v>
      </c>
      <c r="AP543" t="s">
        <v>2515</v>
      </c>
      <c r="AQ543" s="245">
        <v>599.95000000000005</v>
      </c>
      <c r="AR543" t="s">
        <v>3847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3848</v>
      </c>
      <c r="AH544" t="s">
        <v>2296</v>
      </c>
      <c r="AI544" s="245">
        <v>398</v>
      </c>
      <c r="AJ544" t="s">
        <v>3849</v>
      </c>
      <c r="AK544" t="s">
        <v>3850</v>
      </c>
      <c r="AL544" t="s">
        <v>1231</v>
      </c>
      <c r="AM544" s="245">
        <v>479.95</v>
      </c>
      <c r="AN544" t="s">
        <v>3851</v>
      </c>
      <c r="AO544" t="s">
        <v>3850</v>
      </c>
      <c r="AP544" t="s">
        <v>1399</v>
      </c>
      <c r="AQ544" s="245">
        <v>479.99</v>
      </c>
      <c r="AR544" t="s">
        <v>3852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1394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3853</v>
      </c>
      <c r="AH545" t="s">
        <v>1591</v>
      </c>
      <c r="AI545" s="245">
        <v>367.9</v>
      </c>
      <c r="AJ545" t="s">
        <v>3854</v>
      </c>
      <c r="AK545" t="s">
        <v>1395</v>
      </c>
      <c r="AL545" t="s">
        <v>1396</v>
      </c>
      <c r="AM545" s="245">
        <v>419.99</v>
      </c>
      <c r="AN545" t="s">
        <v>3855</v>
      </c>
      <c r="AO545" t="s">
        <v>3853</v>
      </c>
      <c r="AP545" t="s">
        <v>1178</v>
      </c>
      <c r="AQ545" s="245">
        <v>479.95</v>
      </c>
      <c r="AR545" t="s">
        <v>3856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3857</v>
      </c>
      <c r="AH546" t="s">
        <v>1247</v>
      </c>
      <c r="AI546" s="245">
        <v>575.20000000000005</v>
      </c>
      <c r="AJ546" t="s">
        <v>3858</v>
      </c>
      <c r="AK546" t="s">
        <v>2073</v>
      </c>
      <c r="AL546" t="s">
        <v>1276</v>
      </c>
      <c r="AM546" s="245">
        <v>391</v>
      </c>
      <c r="AN546" t="s">
        <v>3859</v>
      </c>
      <c r="AO546" t="s">
        <v>2075</v>
      </c>
      <c r="AP546" t="s">
        <v>1348</v>
      </c>
      <c r="AQ546" s="245">
        <v>439.98</v>
      </c>
      <c r="AR546" t="s">
        <v>3860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3861</v>
      </c>
      <c r="AH547" t="s">
        <v>1276</v>
      </c>
      <c r="AI547" s="245">
        <v>399</v>
      </c>
      <c r="AJ547" t="s">
        <v>3862</v>
      </c>
      <c r="AK547" t="s">
        <v>3863</v>
      </c>
      <c r="AL547" t="s">
        <v>1555</v>
      </c>
      <c r="AM547" s="245">
        <v>449</v>
      </c>
      <c r="AN547" t="s">
        <v>3864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3865</v>
      </c>
      <c r="AH548" t="s">
        <v>1270</v>
      </c>
      <c r="AI548" s="245">
        <v>479.93</v>
      </c>
      <c r="AJ548" t="s">
        <v>3866</v>
      </c>
      <c r="AK548" t="s">
        <v>3865</v>
      </c>
      <c r="AL548" t="s">
        <v>1404</v>
      </c>
      <c r="AM548" s="245">
        <v>479.95</v>
      </c>
      <c r="AN548" t="s">
        <v>3867</v>
      </c>
      <c r="AO548" t="s">
        <v>3865</v>
      </c>
      <c r="AP548" t="s">
        <v>1225</v>
      </c>
      <c r="AQ548" s="245">
        <v>479.95</v>
      </c>
      <c r="AR548" t="s">
        <v>3868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3869</v>
      </c>
      <c r="AH549" t="s">
        <v>1348</v>
      </c>
      <c r="AI549" s="245">
        <v>439.98</v>
      </c>
      <c r="AJ549" t="s">
        <v>3870</v>
      </c>
      <c r="AK549" t="s">
        <v>3869</v>
      </c>
      <c r="AL549" t="s">
        <v>1184</v>
      </c>
      <c r="AM549" s="245">
        <v>489.99</v>
      </c>
      <c r="AN549" t="s">
        <v>3871</v>
      </c>
      <c r="AO549" t="s">
        <v>3869</v>
      </c>
      <c r="AP549" t="s">
        <v>1223</v>
      </c>
      <c r="AQ549" s="245">
        <v>559.98</v>
      </c>
      <c r="AR549" t="s">
        <v>3872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1159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3873</v>
      </c>
      <c r="AH550" t="s">
        <v>2631</v>
      </c>
      <c r="AI550" s="245">
        <v>599.95000000000005</v>
      </c>
      <c r="AJ550" t="s">
        <v>3874</v>
      </c>
      <c r="AK550" t="s">
        <v>3873</v>
      </c>
      <c r="AL550" t="s">
        <v>1225</v>
      </c>
      <c r="AM550" s="245">
        <v>599.95000000000005</v>
      </c>
      <c r="AN550" t="s">
        <v>3875</v>
      </c>
      <c r="AO550" t="s">
        <v>3876</v>
      </c>
      <c r="AP550" t="s">
        <v>1217</v>
      </c>
      <c r="AQ550" s="245">
        <v>299.95</v>
      </c>
      <c r="AR550" t="s">
        <v>3877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3135</v>
      </c>
      <c r="AH551" t="s">
        <v>1348</v>
      </c>
      <c r="AI551" s="245">
        <v>632.55999999999995</v>
      </c>
      <c r="AJ551" t="s">
        <v>3878</v>
      </c>
      <c r="AK551" t="s">
        <v>3135</v>
      </c>
      <c r="AL551" t="s">
        <v>1857</v>
      </c>
      <c r="AM551" s="245">
        <v>671</v>
      </c>
      <c r="AN551" t="s">
        <v>3879</v>
      </c>
      <c r="AO551" t="s">
        <v>3135</v>
      </c>
      <c r="AP551" t="s">
        <v>1270</v>
      </c>
      <c r="AQ551" s="245">
        <v>671.93</v>
      </c>
      <c r="AR551" t="s">
        <v>3880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3881</v>
      </c>
      <c r="AH552" t="s">
        <v>1178</v>
      </c>
      <c r="AI552" s="245">
        <v>399.95</v>
      </c>
      <c r="AJ552" t="s">
        <v>3882</v>
      </c>
      <c r="AK552" t="s">
        <v>3883</v>
      </c>
      <c r="AL552" t="s">
        <v>2653</v>
      </c>
      <c r="AM552" s="245">
        <v>400.85</v>
      </c>
      <c r="AN552" t="s">
        <v>3884</v>
      </c>
      <c r="AO552" t="s">
        <v>3885</v>
      </c>
      <c r="AP552" t="s">
        <v>1293</v>
      </c>
      <c r="AQ552" s="245">
        <v>399.93</v>
      </c>
      <c r="AR552" t="s">
        <v>3886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1394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3887</v>
      </c>
      <c r="AH553" t="s">
        <v>1225</v>
      </c>
      <c r="AI553" s="245">
        <v>699.99</v>
      </c>
      <c r="AJ553" t="s">
        <v>3888</v>
      </c>
      <c r="AK553" t="s">
        <v>3889</v>
      </c>
      <c r="AL553" t="s">
        <v>1270</v>
      </c>
      <c r="AM553" s="245">
        <v>519.91</v>
      </c>
      <c r="AN553" t="s">
        <v>3890</v>
      </c>
      <c r="AO553" t="s">
        <v>3891</v>
      </c>
      <c r="AP553" t="s">
        <v>1231</v>
      </c>
      <c r="AQ553" s="245">
        <v>649.95000000000005</v>
      </c>
      <c r="AR553" t="s">
        <v>3892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1159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1726</v>
      </c>
      <c r="AH554" t="s">
        <v>1217</v>
      </c>
      <c r="AI554" s="245">
        <v>399.95</v>
      </c>
      <c r="AJ554" t="s">
        <v>3893</v>
      </c>
      <c r="AK554" t="s">
        <v>3894</v>
      </c>
      <c r="AL554" t="s">
        <v>1239</v>
      </c>
      <c r="AM554" s="245">
        <v>499</v>
      </c>
      <c r="AN554" t="s">
        <v>3895</v>
      </c>
      <c r="AO554" t="s">
        <v>3896</v>
      </c>
      <c r="AP554" t="s">
        <v>1279</v>
      </c>
      <c r="AQ554" s="245">
        <v>499.95</v>
      </c>
      <c r="AR554" t="s">
        <v>3897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2536</v>
      </c>
      <c r="AH555" t="s">
        <v>3898</v>
      </c>
      <c r="AI555" s="245">
        <v>449.99</v>
      </c>
      <c r="AJ555" t="s">
        <v>3899</v>
      </c>
      <c r="AK555" t="s">
        <v>2536</v>
      </c>
      <c r="AL555" t="s">
        <v>1178</v>
      </c>
      <c r="AM555" s="245">
        <v>479.95</v>
      </c>
      <c r="AN555" t="s">
        <v>3900</v>
      </c>
      <c r="AO555" t="s">
        <v>2846</v>
      </c>
      <c r="AP555" t="s">
        <v>2048</v>
      </c>
      <c r="AQ555" s="245">
        <v>599.95000000000005</v>
      </c>
      <c r="AR555" t="s">
        <v>3901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3902</v>
      </c>
      <c r="AH556" t="s">
        <v>1178</v>
      </c>
      <c r="AI556" s="245">
        <v>599.95000000000005</v>
      </c>
      <c r="AJ556" t="s">
        <v>3903</v>
      </c>
      <c r="AK556" t="s">
        <v>3904</v>
      </c>
      <c r="AL556" t="s">
        <v>1857</v>
      </c>
      <c r="AM556" s="245">
        <v>479</v>
      </c>
      <c r="AN556" t="s">
        <v>3905</v>
      </c>
      <c r="AO556" t="s">
        <v>3906</v>
      </c>
      <c r="AP556" t="s">
        <v>1193</v>
      </c>
      <c r="AQ556" s="245">
        <v>552.30999999999995</v>
      </c>
      <c r="AR556" t="s">
        <v>3907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3908</v>
      </c>
      <c r="AH557" t="s">
        <v>1225</v>
      </c>
      <c r="AI557" s="245">
        <v>669.95</v>
      </c>
      <c r="AJ557" t="s">
        <v>3909</v>
      </c>
      <c r="AK557" t="s">
        <v>3910</v>
      </c>
      <c r="AL557" t="s">
        <v>1190</v>
      </c>
      <c r="AM557" s="245">
        <v>469.95</v>
      </c>
      <c r="AN557" t="s">
        <v>3911</v>
      </c>
      <c r="AO557" t="s">
        <v>3912</v>
      </c>
      <c r="AP557" t="s">
        <v>1217</v>
      </c>
      <c r="AQ557" s="245">
        <v>559.95000000000005</v>
      </c>
      <c r="AR557" t="s">
        <v>3913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3914</v>
      </c>
      <c r="AH558" t="s">
        <v>1193</v>
      </c>
      <c r="AI558" s="245">
        <v>367.9</v>
      </c>
      <c r="AJ558" t="s">
        <v>3915</v>
      </c>
      <c r="AK558" t="s">
        <v>3914</v>
      </c>
      <c r="AL558" t="s">
        <v>1264</v>
      </c>
      <c r="AM558" s="245">
        <v>416.08</v>
      </c>
      <c r="AN558" t="s">
        <v>3916</v>
      </c>
      <c r="AO558" t="s">
        <v>3914</v>
      </c>
      <c r="AP558" t="s">
        <v>1279</v>
      </c>
      <c r="AQ558" s="245">
        <v>479.93</v>
      </c>
      <c r="AR558" t="s">
        <v>3917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3918</v>
      </c>
      <c r="AH559" t="s">
        <v>1231</v>
      </c>
      <c r="AI559" s="245">
        <v>639.95000000000005</v>
      </c>
      <c r="AJ559" t="s">
        <v>3919</v>
      </c>
      <c r="AK559" t="s">
        <v>3918</v>
      </c>
      <c r="AL559" t="s">
        <v>1243</v>
      </c>
      <c r="AM559" s="245">
        <v>799.95</v>
      </c>
      <c r="AN559" t="s">
        <v>3920</v>
      </c>
      <c r="AO559" t="s">
        <v>2980</v>
      </c>
      <c r="AP559" t="s">
        <v>1193</v>
      </c>
      <c r="AQ559" s="245">
        <v>450.88</v>
      </c>
      <c r="AR559" t="s">
        <v>3921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1159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3922</v>
      </c>
      <c r="AH560" t="s">
        <v>3923</v>
      </c>
      <c r="AI560" s="245">
        <v>419.99</v>
      </c>
      <c r="AJ560" t="s">
        <v>3924</v>
      </c>
      <c r="AK560" t="s">
        <v>3925</v>
      </c>
      <c r="AL560" t="s">
        <v>1264</v>
      </c>
      <c r="AM560" s="245">
        <v>448.96</v>
      </c>
      <c r="AN560" t="s">
        <v>3926</v>
      </c>
      <c r="AO560" t="s">
        <v>3927</v>
      </c>
      <c r="AP560" t="s">
        <v>1449</v>
      </c>
      <c r="AQ560" s="245">
        <v>699.95</v>
      </c>
      <c r="AR560" t="s">
        <v>3928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3929</v>
      </c>
      <c r="AH561" t="s">
        <v>1626</v>
      </c>
      <c r="AI561" s="245">
        <v>269</v>
      </c>
      <c r="AJ561" t="s">
        <v>3930</v>
      </c>
      <c r="AK561" t="s">
        <v>3931</v>
      </c>
      <c r="AL561" t="s">
        <v>1247</v>
      </c>
      <c r="AM561" s="245">
        <v>359.97</v>
      </c>
      <c r="AN561" t="s">
        <v>3932</v>
      </c>
      <c r="AO561" t="s">
        <v>3933</v>
      </c>
      <c r="AP561" t="s">
        <v>1587</v>
      </c>
      <c r="AQ561" s="245">
        <v>450</v>
      </c>
      <c r="AR561" t="s">
        <v>3934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3935</v>
      </c>
      <c r="AH562" t="s">
        <v>1348</v>
      </c>
      <c r="AI562" s="245">
        <v>476.66</v>
      </c>
      <c r="AJ562" t="s">
        <v>3936</v>
      </c>
      <c r="AK562" t="s">
        <v>2459</v>
      </c>
      <c r="AL562" t="s">
        <v>1264</v>
      </c>
      <c r="AM562" s="245">
        <v>513.09</v>
      </c>
      <c r="AN562" t="s">
        <v>3937</v>
      </c>
      <c r="AO562" t="s">
        <v>3935</v>
      </c>
      <c r="AP562" t="s">
        <v>1279</v>
      </c>
      <c r="AQ562" s="245">
        <v>599.92999999999995</v>
      </c>
      <c r="AR562" t="s">
        <v>3938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3939</v>
      </c>
      <c r="AH563" t="s">
        <v>1276</v>
      </c>
      <c r="AI563" s="245">
        <v>449.99</v>
      </c>
      <c r="AJ563" t="s">
        <v>3940</v>
      </c>
      <c r="AK563" t="s">
        <v>3941</v>
      </c>
      <c r="AL563" t="s">
        <v>3942</v>
      </c>
      <c r="AM563" s="245">
        <v>479.99</v>
      </c>
      <c r="AN563" t="s">
        <v>3943</v>
      </c>
      <c r="AO563" t="s">
        <v>3944</v>
      </c>
      <c r="AP563" t="s">
        <v>1364</v>
      </c>
      <c r="AQ563" s="245">
        <v>599.99</v>
      </c>
      <c r="AR563" t="s">
        <v>3945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3946</v>
      </c>
      <c r="AH564" t="s">
        <v>1276</v>
      </c>
      <c r="AI564" s="245">
        <v>359.99</v>
      </c>
      <c r="AJ564" t="s">
        <v>3947</v>
      </c>
      <c r="AK564" t="s">
        <v>3948</v>
      </c>
      <c r="AL564" t="s">
        <v>1508</v>
      </c>
      <c r="AM564" s="245">
        <v>433.49</v>
      </c>
      <c r="AN564" t="s">
        <v>3949</v>
      </c>
      <c r="AO564" t="s">
        <v>3950</v>
      </c>
      <c r="AP564" t="s">
        <v>1228</v>
      </c>
      <c r="AQ564" s="245">
        <v>629.99</v>
      </c>
      <c r="AR564" t="s">
        <v>3951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1159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3952</v>
      </c>
      <c r="AH565" t="s">
        <v>2631</v>
      </c>
      <c r="AI565" s="245">
        <v>299.95</v>
      </c>
      <c r="AJ565" t="s">
        <v>3953</v>
      </c>
      <c r="AK565" t="s">
        <v>3149</v>
      </c>
      <c r="AL565" t="s">
        <v>1180</v>
      </c>
      <c r="AM565" s="245">
        <v>299.95</v>
      </c>
      <c r="AN565" t="s">
        <v>3954</v>
      </c>
      <c r="AO565" t="s">
        <v>3955</v>
      </c>
      <c r="AP565" t="s">
        <v>1449</v>
      </c>
      <c r="AQ565" s="245">
        <v>299.95</v>
      </c>
      <c r="AR565" t="s">
        <v>3956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1159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3952</v>
      </c>
      <c r="AH566" t="s">
        <v>2631</v>
      </c>
      <c r="AI566" s="245">
        <v>299.95</v>
      </c>
      <c r="AJ566" t="s">
        <v>3957</v>
      </c>
      <c r="AK566" t="s">
        <v>3952</v>
      </c>
      <c r="AL566" t="s">
        <v>3958</v>
      </c>
      <c r="AM566" s="245">
        <v>299.95</v>
      </c>
      <c r="AN566" t="s">
        <v>3959</v>
      </c>
      <c r="AO566" t="s">
        <v>3952</v>
      </c>
      <c r="AP566" t="s">
        <v>2515</v>
      </c>
      <c r="AQ566" s="245">
        <v>349.95</v>
      </c>
      <c r="AR566" t="s">
        <v>3960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3961</v>
      </c>
      <c r="AH567" t="s">
        <v>1203</v>
      </c>
      <c r="AI567" s="245">
        <v>400.85</v>
      </c>
      <c r="AJ567" t="s">
        <v>3962</v>
      </c>
      <c r="AK567" t="s">
        <v>3963</v>
      </c>
      <c r="AL567" t="s">
        <v>1336</v>
      </c>
      <c r="AM567" s="245">
        <v>499.99</v>
      </c>
      <c r="AN567" t="s">
        <v>3964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3965</v>
      </c>
      <c r="AH568" t="s">
        <v>3966</v>
      </c>
      <c r="AI568" s="245">
        <v>382.06</v>
      </c>
      <c r="AJ568" t="s">
        <v>3967</v>
      </c>
      <c r="AK568" t="s">
        <v>3968</v>
      </c>
      <c r="AL568" t="s">
        <v>1255</v>
      </c>
      <c r="AM568" s="245">
        <v>453.95</v>
      </c>
      <c r="AN568" t="s">
        <v>3969</v>
      </c>
      <c r="AO568" t="s">
        <v>3970</v>
      </c>
      <c r="AP568" t="s">
        <v>1806</v>
      </c>
      <c r="AQ568" s="245">
        <v>349.99</v>
      </c>
      <c r="AR568" t="s">
        <v>3971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2787</v>
      </c>
      <c r="AH569" t="s">
        <v>2788</v>
      </c>
      <c r="AI569" s="245">
        <v>499</v>
      </c>
      <c r="AJ569" t="s">
        <v>3972</v>
      </c>
      <c r="AK569" t="s">
        <v>3973</v>
      </c>
      <c r="AL569" t="s">
        <v>1270</v>
      </c>
      <c r="AM569" s="245">
        <v>539</v>
      </c>
      <c r="AN569" t="s">
        <v>3974</v>
      </c>
      <c r="AO569" t="s">
        <v>3973</v>
      </c>
      <c r="AP569" t="s">
        <v>1247</v>
      </c>
      <c r="AQ569" s="245">
        <v>559.20000000000005</v>
      </c>
      <c r="AR569" t="s">
        <v>3975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3976</v>
      </c>
      <c r="AH570" t="s">
        <v>1193</v>
      </c>
      <c r="AI570" s="245">
        <v>321.8</v>
      </c>
      <c r="AJ570" t="s">
        <v>3977</v>
      </c>
      <c r="AK570" t="s">
        <v>3976</v>
      </c>
      <c r="AL570" t="s">
        <v>1190</v>
      </c>
      <c r="AM570" s="245">
        <v>329.95</v>
      </c>
      <c r="AN570" t="s">
        <v>3978</v>
      </c>
      <c r="AO570" t="s">
        <v>3979</v>
      </c>
      <c r="AP570" t="s">
        <v>1656</v>
      </c>
      <c r="AQ570" s="245">
        <v>350.93</v>
      </c>
      <c r="AR570" t="s">
        <v>3980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1360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3981</v>
      </c>
      <c r="AH571" t="s">
        <v>1364</v>
      </c>
      <c r="AI571" s="245">
        <v>1099</v>
      </c>
      <c r="AJ571" t="s">
        <v>3982</v>
      </c>
      <c r="AK571" t="s">
        <v>3983</v>
      </c>
      <c r="AL571" t="s">
        <v>1180</v>
      </c>
      <c r="AM571" s="245">
        <v>799</v>
      </c>
      <c r="AN571" t="s">
        <v>3984</v>
      </c>
      <c r="AO571" t="s">
        <v>3983</v>
      </c>
      <c r="AP571" t="s">
        <v>1555</v>
      </c>
      <c r="AQ571" s="245">
        <v>999</v>
      </c>
      <c r="AR571" t="s">
        <v>3985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3986</v>
      </c>
      <c r="AH572" t="s">
        <v>1220</v>
      </c>
      <c r="AI572" s="245">
        <v>359.99</v>
      </c>
      <c r="AJ572" t="s">
        <v>3987</v>
      </c>
      <c r="AK572" t="s">
        <v>3988</v>
      </c>
      <c r="AL572" t="s">
        <v>3989</v>
      </c>
      <c r="AM572" s="245">
        <v>379.99</v>
      </c>
      <c r="AN572" t="s">
        <v>3990</v>
      </c>
      <c r="AO572" t="s">
        <v>3991</v>
      </c>
      <c r="AP572" t="s">
        <v>1223</v>
      </c>
      <c r="AQ572" s="245">
        <v>399.99</v>
      </c>
      <c r="AR572" t="s">
        <v>3992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1394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1811</v>
      </c>
      <c r="AH573" t="s">
        <v>1319</v>
      </c>
      <c r="AI573" s="245">
        <v>719.99</v>
      </c>
      <c r="AJ573" t="s">
        <v>3993</v>
      </c>
      <c r="AK573" t="s">
        <v>3994</v>
      </c>
      <c r="AL573" t="s">
        <v>1364</v>
      </c>
      <c r="AM573" s="245">
        <v>899.99</v>
      </c>
      <c r="AN573" t="s">
        <v>3995</v>
      </c>
      <c r="AO573" t="s">
        <v>3996</v>
      </c>
      <c r="AP573" t="s">
        <v>1193</v>
      </c>
      <c r="AQ573" s="245">
        <v>322.69</v>
      </c>
      <c r="AR573" t="s">
        <v>3997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3998</v>
      </c>
      <c r="AH574" t="s">
        <v>2653</v>
      </c>
      <c r="AI574" s="245">
        <v>641.37</v>
      </c>
      <c r="AJ574" t="s">
        <v>3999</v>
      </c>
      <c r="AK574" t="s">
        <v>3998</v>
      </c>
      <c r="AL574" t="s">
        <v>1420</v>
      </c>
      <c r="AM574" s="245">
        <v>699.95</v>
      </c>
      <c r="AN574" t="s">
        <v>4000</v>
      </c>
      <c r="AO574" t="s">
        <v>4001</v>
      </c>
      <c r="AP574" t="s">
        <v>1178</v>
      </c>
      <c r="AQ574" s="245">
        <v>599.95000000000005</v>
      </c>
      <c r="AR574" t="s">
        <v>4002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3488</v>
      </c>
      <c r="AH575" t="s">
        <v>1210</v>
      </c>
      <c r="AI575" s="245">
        <v>639.95000000000005</v>
      </c>
      <c r="AJ575" t="s">
        <v>4003</v>
      </c>
      <c r="AK575" t="s">
        <v>3490</v>
      </c>
      <c r="AL575" t="s">
        <v>3014</v>
      </c>
      <c r="AM575" s="245">
        <v>900</v>
      </c>
      <c r="AN575" t="s">
        <v>4004</v>
      </c>
      <c r="AO575" t="s">
        <v>3492</v>
      </c>
      <c r="AP575" t="s">
        <v>1555</v>
      </c>
      <c r="AQ575" s="245">
        <v>1125</v>
      </c>
      <c r="AR575" t="s">
        <v>4005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4006</v>
      </c>
      <c r="AH576" t="s">
        <v>1178</v>
      </c>
      <c r="AI576" s="245">
        <v>370</v>
      </c>
      <c r="AJ576" t="s">
        <v>4007</v>
      </c>
      <c r="AK576" t="s">
        <v>4006</v>
      </c>
      <c r="AL576" t="s">
        <v>4008</v>
      </c>
      <c r="AM576" s="245">
        <v>419.98</v>
      </c>
      <c r="AN576" t="s">
        <v>4009</v>
      </c>
      <c r="AO576" t="s">
        <v>2763</v>
      </c>
      <c r="AP576" t="s">
        <v>2764</v>
      </c>
      <c r="AQ576" s="245">
        <v>419.99</v>
      </c>
      <c r="AR576" t="s">
        <v>4010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1159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4011</v>
      </c>
      <c r="AH577" t="s">
        <v>1190</v>
      </c>
      <c r="AI577" s="245">
        <v>309.95</v>
      </c>
      <c r="AJ577" t="s">
        <v>4012</v>
      </c>
      <c r="AK577" t="s">
        <v>4011</v>
      </c>
      <c r="AL577" t="s">
        <v>1279</v>
      </c>
      <c r="AM577" s="245">
        <v>399.95</v>
      </c>
      <c r="AN577" t="s">
        <v>4013</v>
      </c>
      <c r="AO577" t="s">
        <v>4011</v>
      </c>
      <c r="AP577" t="s">
        <v>1231</v>
      </c>
      <c r="AQ577" s="245">
        <v>399.95</v>
      </c>
      <c r="AR577" t="s">
        <v>4014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3428</v>
      </c>
      <c r="AH578" t="s">
        <v>1264</v>
      </c>
      <c r="AI578" s="245">
        <v>544.36</v>
      </c>
      <c r="AJ578" t="s">
        <v>4015</v>
      </c>
      <c r="AK578" t="s">
        <v>3428</v>
      </c>
      <c r="AL578" t="s">
        <v>1247</v>
      </c>
      <c r="AM578" s="245">
        <v>623.20000000000005</v>
      </c>
      <c r="AN578" t="s">
        <v>4016</v>
      </c>
      <c r="AO578" t="s">
        <v>1554</v>
      </c>
      <c r="AP578" t="s">
        <v>1449</v>
      </c>
      <c r="AQ578" s="245">
        <v>699.99</v>
      </c>
      <c r="AR578" t="s">
        <v>4017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1159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4018</v>
      </c>
      <c r="AH579" t="s">
        <v>1228</v>
      </c>
      <c r="AI579" s="245">
        <v>524.99</v>
      </c>
      <c r="AJ579" t="s">
        <v>4019</v>
      </c>
      <c r="AK579" t="s">
        <v>4020</v>
      </c>
      <c r="AL579" t="s">
        <v>1239</v>
      </c>
      <c r="AM579" s="245">
        <v>599</v>
      </c>
      <c r="AN579" t="s">
        <v>4021</v>
      </c>
      <c r="AO579" t="s">
        <v>4022</v>
      </c>
      <c r="AP579" t="s">
        <v>4023</v>
      </c>
      <c r="AQ579" s="245">
        <v>669.99</v>
      </c>
      <c r="AR579" t="s">
        <v>4024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4025</v>
      </c>
      <c r="AH580" t="s">
        <v>1281</v>
      </c>
      <c r="AI580" s="245">
        <v>319.99</v>
      </c>
      <c r="AJ580" t="s">
        <v>4026</v>
      </c>
      <c r="AK580" t="s">
        <v>3501</v>
      </c>
      <c r="AL580" t="s">
        <v>1180</v>
      </c>
      <c r="AM580" s="245">
        <v>319.99</v>
      </c>
      <c r="AN580" t="s">
        <v>4027</v>
      </c>
      <c r="AO580" t="s">
        <v>3501</v>
      </c>
      <c r="AP580" t="s">
        <v>1182</v>
      </c>
      <c r="AQ580" s="245">
        <v>335.99</v>
      </c>
      <c r="AR580" t="s">
        <v>4028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4029</v>
      </c>
      <c r="AH581" t="s">
        <v>1203</v>
      </c>
      <c r="AI581" s="245">
        <v>521.11</v>
      </c>
      <c r="AJ581" t="s">
        <v>4030</v>
      </c>
      <c r="AK581" t="s">
        <v>4031</v>
      </c>
      <c r="AL581" t="s">
        <v>1467</v>
      </c>
      <c r="AM581" s="245">
        <v>599</v>
      </c>
      <c r="AN581" t="s">
        <v>4032</v>
      </c>
      <c r="AO581" t="s">
        <v>4033</v>
      </c>
      <c r="AP581" t="s">
        <v>1239</v>
      </c>
      <c r="AQ581" s="245">
        <v>649.95000000000005</v>
      </c>
      <c r="AR581" t="s">
        <v>4034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2536</v>
      </c>
      <c r="AH582" t="s">
        <v>1178</v>
      </c>
      <c r="AI582" s="245">
        <v>479.95</v>
      </c>
      <c r="AJ582" t="s">
        <v>4035</v>
      </c>
      <c r="AK582" t="s">
        <v>2536</v>
      </c>
      <c r="AL582" t="s">
        <v>1247</v>
      </c>
      <c r="AM582" s="245">
        <v>599.95000000000005</v>
      </c>
      <c r="AN582" t="s">
        <v>4036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4037</v>
      </c>
      <c r="AH583" t="s">
        <v>1190</v>
      </c>
      <c r="AI583" s="245">
        <v>374.95</v>
      </c>
      <c r="AJ583" t="s">
        <v>4038</v>
      </c>
      <c r="AK583" t="s">
        <v>4039</v>
      </c>
      <c r="AL583" t="s">
        <v>1276</v>
      </c>
      <c r="AM583" s="245">
        <v>449</v>
      </c>
      <c r="AN583" t="s">
        <v>4040</v>
      </c>
      <c r="AO583" t="s">
        <v>1896</v>
      </c>
      <c r="AP583" t="s">
        <v>1225</v>
      </c>
      <c r="AQ583" s="245">
        <v>559</v>
      </c>
      <c r="AR583" t="s">
        <v>4041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4042</v>
      </c>
      <c r="AH584" t="s">
        <v>2515</v>
      </c>
      <c r="AI584" s="245">
        <v>599.99</v>
      </c>
      <c r="AJ584" t="s">
        <v>4043</v>
      </c>
      <c r="AK584" t="s">
        <v>4044</v>
      </c>
      <c r="AL584" t="s">
        <v>1182</v>
      </c>
      <c r="AM584" s="245">
        <v>419.99</v>
      </c>
      <c r="AN584" t="s">
        <v>4045</v>
      </c>
      <c r="AO584" t="s">
        <v>4046</v>
      </c>
      <c r="AP584" t="s">
        <v>3595</v>
      </c>
      <c r="AQ584" s="245">
        <v>299.99</v>
      </c>
      <c r="AR584" t="s">
        <v>4047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1394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4048</v>
      </c>
      <c r="AH585" t="s">
        <v>1496</v>
      </c>
      <c r="AI585" s="245">
        <v>439.96</v>
      </c>
      <c r="AJ585" t="s">
        <v>4049</v>
      </c>
      <c r="AK585" t="s">
        <v>2976</v>
      </c>
      <c r="AL585" t="s">
        <v>1404</v>
      </c>
      <c r="AM585" s="245">
        <v>439.99</v>
      </c>
      <c r="AN585" t="s">
        <v>4050</v>
      </c>
      <c r="AO585" t="s">
        <v>2976</v>
      </c>
      <c r="AP585" t="s">
        <v>1180</v>
      </c>
      <c r="AQ585" s="245">
        <v>439.99</v>
      </c>
      <c r="AR585" t="s">
        <v>4051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1959</v>
      </c>
      <c r="AH586" t="s">
        <v>1423</v>
      </c>
      <c r="AI586" s="245">
        <v>514.99</v>
      </c>
      <c r="AJ586" t="s">
        <v>4052</v>
      </c>
      <c r="AK586" t="s">
        <v>1959</v>
      </c>
      <c r="AL586" t="s">
        <v>1270</v>
      </c>
      <c r="AM586" s="245">
        <v>591.92999999999995</v>
      </c>
      <c r="AN586" t="s">
        <v>4053</v>
      </c>
      <c r="AO586" t="s">
        <v>1959</v>
      </c>
      <c r="AP586" t="s">
        <v>1180</v>
      </c>
      <c r="AQ586" s="245">
        <v>591.96</v>
      </c>
      <c r="AR586" t="s">
        <v>4054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1394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4055</v>
      </c>
      <c r="AH587" t="s">
        <v>1228</v>
      </c>
      <c r="AI587" s="245">
        <v>399.99</v>
      </c>
      <c r="AJ587" t="s">
        <v>4056</v>
      </c>
      <c r="AK587" t="s">
        <v>4057</v>
      </c>
      <c r="AL587" t="s">
        <v>1591</v>
      </c>
      <c r="AM587" s="245">
        <v>556.67999999999995</v>
      </c>
      <c r="AN587" t="s">
        <v>4058</v>
      </c>
      <c r="AO587" t="s">
        <v>4059</v>
      </c>
      <c r="AP587" t="s">
        <v>1276</v>
      </c>
      <c r="AQ587" s="245">
        <v>169</v>
      </c>
      <c r="AR587" t="s">
        <v>4060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4061</v>
      </c>
      <c r="AH588" t="s">
        <v>3025</v>
      </c>
      <c r="AI588" s="245">
        <v>615.84</v>
      </c>
      <c r="AJ588" t="s">
        <v>4062</v>
      </c>
      <c r="AK588" t="s">
        <v>4063</v>
      </c>
      <c r="AL588" t="s">
        <v>1190</v>
      </c>
      <c r="AM588" s="245">
        <v>469.95</v>
      </c>
      <c r="AN588" t="s">
        <v>4064</v>
      </c>
      <c r="AO588" t="s">
        <v>2487</v>
      </c>
      <c r="AP588" t="s">
        <v>1217</v>
      </c>
      <c r="AQ588" s="245">
        <v>559.95000000000005</v>
      </c>
      <c r="AR588" t="s">
        <v>4065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4066</v>
      </c>
      <c r="AH589" t="s">
        <v>1555</v>
      </c>
      <c r="AI589" s="245">
        <v>429</v>
      </c>
      <c r="AJ589" t="s">
        <v>4067</v>
      </c>
      <c r="AK589" t="s">
        <v>4068</v>
      </c>
      <c r="AL589" t="s">
        <v>1336</v>
      </c>
      <c r="AM589" s="245">
        <v>499</v>
      </c>
      <c r="AN589" t="s">
        <v>4069</v>
      </c>
      <c r="AO589" t="s">
        <v>4070</v>
      </c>
      <c r="AP589" t="s">
        <v>1281</v>
      </c>
      <c r="AQ589" s="245">
        <v>499.99</v>
      </c>
      <c r="AR589" t="s">
        <v>4071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4072</v>
      </c>
      <c r="AH590" t="s">
        <v>2213</v>
      </c>
      <c r="AI590" s="245">
        <v>485</v>
      </c>
      <c r="AJ590" t="s">
        <v>4073</v>
      </c>
      <c r="AK590" t="s">
        <v>4074</v>
      </c>
      <c r="AL590" t="s">
        <v>1806</v>
      </c>
      <c r="AM590" s="245">
        <v>549.91</v>
      </c>
      <c r="AN590" t="s">
        <v>4075</v>
      </c>
      <c r="AO590" t="s">
        <v>3422</v>
      </c>
      <c r="AP590" t="s">
        <v>1223</v>
      </c>
      <c r="AQ590" s="245">
        <v>559.98</v>
      </c>
      <c r="AR590" t="s">
        <v>4076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4077</v>
      </c>
      <c r="AH591" t="s">
        <v>1348</v>
      </c>
      <c r="AI591" s="245">
        <v>384.97</v>
      </c>
      <c r="AJ591" t="s">
        <v>4078</v>
      </c>
      <c r="AK591" t="s">
        <v>4077</v>
      </c>
      <c r="AL591" t="s">
        <v>1193</v>
      </c>
      <c r="AM591" s="245">
        <v>387.23</v>
      </c>
      <c r="AN591" t="s">
        <v>4079</v>
      </c>
      <c r="AO591" t="s">
        <v>4080</v>
      </c>
      <c r="AP591" t="s">
        <v>1600</v>
      </c>
      <c r="AQ591" s="245">
        <v>479.99</v>
      </c>
      <c r="AR591" t="s">
        <v>4081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1394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4082</v>
      </c>
      <c r="AH593" t="s">
        <v>1496</v>
      </c>
      <c r="AI593" s="245">
        <v>559.96</v>
      </c>
      <c r="AJ593" t="s">
        <v>4083</v>
      </c>
      <c r="AK593" t="s">
        <v>4084</v>
      </c>
      <c r="AL593" t="s">
        <v>1449</v>
      </c>
      <c r="AM593" s="245">
        <v>559.99</v>
      </c>
      <c r="AN593" t="s">
        <v>4085</v>
      </c>
      <c r="AO593" t="s">
        <v>4086</v>
      </c>
      <c r="AP593" t="s">
        <v>1319</v>
      </c>
      <c r="AQ593" s="245">
        <v>559.99</v>
      </c>
      <c r="AR593" t="s">
        <v>4087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2123</v>
      </c>
      <c r="AH594" t="s">
        <v>1279</v>
      </c>
      <c r="AI594" s="245">
        <v>399.93</v>
      </c>
      <c r="AJ594" t="s">
        <v>4088</v>
      </c>
      <c r="AK594" t="s">
        <v>2123</v>
      </c>
      <c r="AL594" t="s">
        <v>1281</v>
      </c>
      <c r="AM594" s="245">
        <v>399.99</v>
      </c>
      <c r="AN594" t="s">
        <v>4089</v>
      </c>
      <c r="AO594" t="s">
        <v>4090</v>
      </c>
      <c r="AP594" t="s">
        <v>1449</v>
      </c>
      <c r="AQ594" s="245">
        <v>399.99</v>
      </c>
      <c r="AR594" t="s">
        <v>4091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4092</v>
      </c>
      <c r="AH595" t="s">
        <v>1250</v>
      </c>
      <c r="AI595" s="245">
        <v>397.04</v>
      </c>
      <c r="AJ595" t="s">
        <v>4093</v>
      </c>
      <c r="AK595" t="s">
        <v>4094</v>
      </c>
      <c r="AL595" t="s">
        <v>1247</v>
      </c>
      <c r="AM595" s="245">
        <v>594.97</v>
      </c>
      <c r="AN595" t="s">
        <v>4095</v>
      </c>
      <c r="AO595" t="s">
        <v>4096</v>
      </c>
      <c r="AP595" t="s">
        <v>1508</v>
      </c>
      <c r="AQ595" s="245">
        <v>353.49</v>
      </c>
      <c r="AR595" t="s">
        <v>4097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4098</v>
      </c>
      <c r="AH596" t="s">
        <v>1203</v>
      </c>
      <c r="AI596" s="245">
        <v>481.02</v>
      </c>
      <c r="AJ596" t="s">
        <v>4099</v>
      </c>
      <c r="AK596" t="s">
        <v>4100</v>
      </c>
      <c r="AL596" t="s">
        <v>1184</v>
      </c>
      <c r="AM596" s="245">
        <v>489.99</v>
      </c>
      <c r="AN596" t="s">
        <v>4101</v>
      </c>
      <c r="AO596" t="s">
        <v>4100</v>
      </c>
      <c r="AP596" t="s">
        <v>1243</v>
      </c>
      <c r="AQ596" s="245">
        <v>559.96</v>
      </c>
      <c r="AR596" t="s">
        <v>4102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4103</v>
      </c>
      <c r="AH597" t="s">
        <v>1203</v>
      </c>
      <c r="AI597" s="245">
        <v>481.02</v>
      </c>
      <c r="AJ597" t="s">
        <v>4104</v>
      </c>
      <c r="AK597" t="s">
        <v>4105</v>
      </c>
      <c r="AL597" t="s">
        <v>1223</v>
      </c>
      <c r="AM597" s="245">
        <v>489</v>
      </c>
      <c r="AN597" t="s">
        <v>4106</v>
      </c>
      <c r="AO597" t="s">
        <v>4107</v>
      </c>
      <c r="AP597" t="s">
        <v>1190</v>
      </c>
      <c r="AQ597" s="245">
        <v>554.95000000000005</v>
      </c>
      <c r="AR597" t="s">
        <v>4108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4109</v>
      </c>
      <c r="AH598" t="s">
        <v>1308</v>
      </c>
      <c r="AI598" s="245">
        <v>639.96</v>
      </c>
      <c r="AJ598" t="s">
        <v>4110</v>
      </c>
      <c r="AK598" t="s">
        <v>4109</v>
      </c>
      <c r="AL598" t="s">
        <v>1243</v>
      </c>
      <c r="AM598" s="245">
        <v>639.96</v>
      </c>
      <c r="AN598" t="s">
        <v>4111</v>
      </c>
      <c r="AO598" t="s">
        <v>4109</v>
      </c>
      <c r="AP598" t="s">
        <v>4112</v>
      </c>
      <c r="AQ598" s="245">
        <v>639.96</v>
      </c>
      <c r="AR598" t="s">
        <v>4113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4114</v>
      </c>
      <c r="AH599" t="s">
        <v>1180</v>
      </c>
      <c r="AI599" s="245">
        <v>1125</v>
      </c>
      <c r="AJ599" t="s">
        <v>4115</v>
      </c>
      <c r="AK599" t="s">
        <v>4116</v>
      </c>
      <c r="AL599" t="s">
        <v>1193</v>
      </c>
      <c r="AM599" s="245">
        <v>516.33000000000004</v>
      </c>
      <c r="AN599" t="s">
        <v>4117</v>
      </c>
      <c r="AO599" t="s">
        <v>4116</v>
      </c>
      <c r="AP599" t="s">
        <v>1348</v>
      </c>
      <c r="AQ599" s="245">
        <v>531.66999999999996</v>
      </c>
      <c r="AR599" t="s">
        <v>4118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4119</v>
      </c>
      <c r="AH600" t="s">
        <v>1279</v>
      </c>
      <c r="AI600" s="245">
        <v>598.92999999999995</v>
      </c>
      <c r="AJ600" t="s">
        <v>4120</v>
      </c>
      <c r="AK600" t="s">
        <v>4119</v>
      </c>
      <c r="AL600" t="s">
        <v>2003</v>
      </c>
      <c r="AM600" s="245">
        <v>599.25</v>
      </c>
      <c r="AN600" t="s">
        <v>4121</v>
      </c>
      <c r="AO600" t="s">
        <v>4119</v>
      </c>
      <c r="AP600" t="s">
        <v>4122</v>
      </c>
      <c r="AQ600" s="245">
        <v>599.25</v>
      </c>
      <c r="AR600" t="s">
        <v>4123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2025</v>
      </c>
      <c r="AH601" t="s">
        <v>1281</v>
      </c>
      <c r="AI601" s="245">
        <v>559.20000000000005</v>
      </c>
      <c r="AJ601" t="s">
        <v>4124</v>
      </c>
      <c r="AK601" t="s">
        <v>4125</v>
      </c>
      <c r="AL601" t="s">
        <v>1270</v>
      </c>
      <c r="AM601" s="245">
        <v>469.93</v>
      </c>
      <c r="AN601" t="s">
        <v>4126</v>
      </c>
      <c r="AO601" t="s">
        <v>4125</v>
      </c>
      <c r="AP601" t="s">
        <v>1247</v>
      </c>
      <c r="AQ601" s="245">
        <v>479.4</v>
      </c>
      <c r="AR601" t="s">
        <v>4127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4128</v>
      </c>
      <c r="AH602" t="s">
        <v>2129</v>
      </c>
      <c r="AI602" s="245">
        <v>559.96</v>
      </c>
      <c r="AJ602" t="s">
        <v>4129</v>
      </c>
      <c r="AK602" t="s">
        <v>4130</v>
      </c>
      <c r="AL602" t="s">
        <v>1626</v>
      </c>
      <c r="AM602" s="245">
        <v>629</v>
      </c>
      <c r="AN602" t="s">
        <v>4131</v>
      </c>
      <c r="AO602" t="s">
        <v>4132</v>
      </c>
      <c r="AP602" t="s">
        <v>2290</v>
      </c>
      <c r="AQ602" s="245">
        <v>649.95000000000005</v>
      </c>
      <c r="AR602" t="s">
        <v>4133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3904</v>
      </c>
      <c r="AH603" t="s">
        <v>1857</v>
      </c>
      <c r="AI603" s="245">
        <v>479</v>
      </c>
      <c r="AJ603" t="s">
        <v>4134</v>
      </c>
      <c r="AK603" t="s">
        <v>3906</v>
      </c>
      <c r="AL603" t="s">
        <v>1193</v>
      </c>
      <c r="AM603" s="245">
        <v>552.30999999999995</v>
      </c>
      <c r="AN603" t="s">
        <v>4135</v>
      </c>
      <c r="AO603" t="s">
        <v>3904</v>
      </c>
      <c r="AP603" t="s">
        <v>1270</v>
      </c>
      <c r="AQ603" s="245">
        <v>589.99</v>
      </c>
      <c r="AR603" t="s">
        <v>4136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4137</v>
      </c>
      <c r="AH604" t="s">
        <v>2788</v>
      </c>
      <c r="AI604" s="245">
        <v>299</v>
      </c>
      <c r="AJ604" t="s">
        <v>4138</v>
      </c>
      <c r="AK604" t="s">
        <v>4139</v>
      </c>
      <c r="AL604" t="s">
        <v>1348</v>
      </c>
      <c r="AM604" s="245">
        <v>347.48</v>
      </c>
      <c r="AN604" t="s">
        <v>4140</v>
      </c>
      <c r="AO604" t="s">
        <v>4139</v>
      </c>
      <c r="AP604" t="s">
        <v>1193</v>
      </c>
      <c r="AQ604" s="245">
        <v>354.97</v>
      </c>
      <c r="AR604" t="s">
        <v>4141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1394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2536</v>
      </c>
      <c r="AH606" t="s">
        <v>1178</v>
      </c>
      <c r="AI606" s="245">
        <v>479.95</v>
      </c>
      <c r="AJ606" t="s">
        <v>4142</v>
      </c>
      <c r="AK606" t="s">
        <v>2536</v>
      </c>
      <c r="AL606" t="s">
        <v>3217</v>
      </c>
      <c r="AM606" s="245">
        <v>599.95000000000005</v>
      </c>
      <c r="AN606" t="s">
        <v>4143</v>
      </c>
      <c r="AO606" t="s">
        <v>2536</v>
      </c>
      <c r="AP606" t="s">
        <v>2631</v>
      </c>
      <c r="AQ606" s="245">
        <v>599.95000000000005</v>
      </c>
      <c r="AR606" t="s">
        <v>4144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4145</v>
      </c>
      <c r="AH607" t="s">
        <v>1247</v>
      </c>
      <c r="AI607" s="245">
        <v>349.99</v>
      </c>
      <c r="AJ607" t="s">
        <v>4146</v>
      </c>
      <c r="AK607" t="s">
        <v>4147</v>
      </c>
      <c r="AL607" t="s">
        <v>1656</v>
      </c>
      <c r="AM607" s="245">
        <v>649.99</v>
      </c>
      <c r="AN607" t="s">
        <v>4148</v>
      </c>
      <c r="AO607" t="s">
        <v>4149</v>
      </c>
      <c r="AP607" t="s">
        <v>1364</v>
      </c>
      <c r="AQ607" s="245">
        <v>649.99</v>
      </c>
      <c r="AR607" t="s">
        <v>4150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4151</v>
      </c>
      <c r="AH608" t="s">
        <v>1193</v>
      </c>
      <c r="AI608" s="245">
        <v>414</v>
      </c>
      <c r="AJ608" t="s">
        <v>4152</v>
      </c>
      <c r="AK608" t="s">
        <v>4151</v>
      </c>
      <c r="AL608" t="s">
        <v>1190</v>
      </c>
      <c r="AM608" s="245">
        <v>424.95</v>
      </c>
      <c r="AN608" t="s">
        <v>4153</v>
      </c>
      <c r="AO608" t="s">
        <v>4151</v>
      </c>
      <c r="AP608" t="s">
        <v>1857</v>
      </c>
      <c r="AQ608" s="245">
        <v>519</v>
      </c>
      <c r="AR608" t="s">
        <v>4154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4155</v>
      </c>
      <c r="AH609" t="s">
        <v>1223</v>
      </c>
      <c r="AI609" s="245">
        <v>399.99</v>
      </c>
      <c r="AJ609" t="s">
        <v>4156</v>
      </c>
      <c r="AK609" t="s">
        <v>4155</v>
      </c>
      <c r="AL609" t="s">
        <v>1178</v>
      </c>
      <c r="AM609" s="245">
        <v>499.99</v>
      </c>
      <c r="AN609" t="s">
        <v>4157</v>
      </c>
      <c r="AO609" t="s">
        <v>4158</v>
      </c>
      <c r="AP609" t="s">
        <v>2836</v>
      </c>
      <c r="AQ609" s="245">
        <v>399.95</v>
      </c>
      <c r="AR609" t="s">
        <v>4159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1712</v>
      </c>
      <c r="AH610" t="s">
        <v>1193</v>
      </c>
      <c r="AI610" s="245">
        <v>460.11</v>
      </c>
      <c r="AJ610" t="s">
        <v>4160</v>
      </c>
      <c r="AK610" t="s">
        <v>1712</v>
      </c>
      <c r="AL610" t="s">
        <v>1217</v>
      </c>
      <c r="AM610" s="245">
        <v>575.20000000000005</v>
      </c>
      <c r="AN610" t="s">
        <v>4161</v>
      </c>
      <c r="AO610" t="s">
        <v>1712</v>
      </c>
      <c r="AP610" t="s">
        <v>1463</v>
      </c>
      <c r="AQ610" s="245">
        <v>575.9</v>
      </c>
      <c r="AR610" t="s">
        <v>4162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4163</v>
      </c>
      <c r="AH611" t="s">
        <v>1190</v>
      </c>
      <c r="AI611" s="245">
        <v>374.95</v>
      </c>
      <c r="AJ611" t="s">
        <v>4164</v>
      </c>
      <c r="AK611" t="s">
        <v>3790</v>
      </c>
      <c r="AL611" t="s">
        <v>1203</v>
      </c>
      <c r="AM611" s="245">
        <v>561.20000000000005</v>
      </c>
      <c r="AN611" t="s">
        <v>4165</v>
      </c>
      <c r="AO611" t="s">
        <v>4166</v>
      </c>
      <c r="AP611" t="s">
        <v>1178</v>
      </c>
      <c r="AQ611" s="245">
        <v>599.99</v>
      </c>
      <c r="AR611" t="s">
        <v>4167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4168</v>
      </c>
      <c r="AH612" t="s">
        <v>1203</v>
      </c>
      <c r="AI612" s="245">
        <v>561.20000000000005</v>
      </c>
      <c r="AJ612" t="s">
        <v>4169</v>
      </c>
      <c r="AK612" t="s">
        <v>4170</v>
      </c>
      <c r="AL612" t="s">
        <v>1231</v>
      </c>
      <c r="AM612" s="245">
        <v>639.95000000000005</v>
      </c>
      <c r="AN612" t="s">
        <v>4171</v>
      </c>
      <c r="AO612" t="s">
        <v>4170</v>
      </c>
      <c r="AP612" t="s">
        <v>2424</v>
      </c>
      <c r="AQ612" s="245">
        <v>639.99</v>
      </c>
      <c r="AR612" t="s">
        <v>4172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4173</v>
      </c>
      <c r="AH613" t="s">
        <v>1193</v>
      </c>
      <c r="AI613" s="245">
        <v>345.77</v>
      </c>
      <c r="AJ613" t="s">
        <v>4174</v>
      </c>
      <c r="AK613" t="s">
        <v>4173</v>
      </c>
      <c r="AL613" t="s">
        <v>1190</v>
      </c>
      <c r="AM613" s="245">
        <v>424.95</v>
      </c>
      <c r="AN613" t="s">
        <v>4175</v>
      </c>
      <c r="AO613" t="s">
        <v>4173</v>
      </c>
      <c r="AP613" t="s">
        <v>1591</v>
      </c>
      <c r="AQ613" s="245">
        <v>512.16</v>
      </c>
      <c r="AR613" t="s">
        <v>4176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1741</v>
      </c>
      <c r="AH614" t="s">
        <v>1193</v>
      </c>
      <c r="AI614" s="245">
        <v>367.9</v>
      </c>
      <c r="AJ614" t="s">
        <v>4177</v>
      </c>
      <c r="AK614" t="s">
        <v>1741</v>
      </c>
      <c r="AL614" t="s">
        <v>1247</v>
      </c>
      <c r="AM614" s="245">
        <v>479.96</v>
      </c>
      <c r="AN614" t="s">
        <v>4178</v>
      </c>
      <c r="AO614" t="s">
        <v>1741</v>
      </c>
      <c r="AP614" t="s">
        <v>1231</v>
      </c>
      <c r="AQ614" s="245">
        <v>499.95</v>
      </c>
      <c r="AR614" t="s">
        <v>4179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1427</v>
      </c>
      <c r="AH615" t="s">
        <v>1348</v>
      </c>
      <c r="AI615" s="245">
        <v>412.48</v>
      </c>
      <c r="AJ615" t="s">
        <v>4180</v>
      </c>
      <c r="AK615" t="s">
        <v>1427</v>
      </c>
      <c r="AL615" t="s">
        <v>1300</v>
      </c>
      <c r="AM615" s="245">
        <v>419</v>
      </c>
      <c r="AN615" t="s">
        <v>4181</v>
      </c>
      <c r="AO615" t="s">
        <v>4182</v>
      </c>
      <c r="AP615" t="s">
        <v>1184</v>
      </c>
      <c r="AQ615" s="245">
        <v>489.99</v>
      </c>
      <c r="AR615" t="s">
        <v>4183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1987</v>
      </c>
      <c r="AH616" t="s">
        <v>1190</v>
      </c>
      <c r="AI616" s="245">
        <v>514.95000000000005</v>
      </c>
      <c r="AJ616" t="s">
        <v>4184</v>
      </c>
      <c r="AK616" t="s">
        <v>1987</v>
      </c>
      <c r="AL616" t="s">
        <v>1243</v>
      </c>
      <c r="AM616" s="245">
        <v>583.91999999999996</v>
      </c>
      <c r="AN616" t="s">
        <v>4185</v>
      </c>
      <c r="AO616" t="s">
        <v>1987</v>
      </c>
      <c r="AP616" t="s">
        <v>1270</v>
      </c>
      <c r="AQ616" s="245">
        <v>583.96</v>
      </c>
      <c r="AR616" t="s">
        <v>4186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1159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3952</v>
      </c>
      <c r="AH617" t="s">
        <v>2631</v>
      </c>
      <c r="AI617" s="245">
        <v>299.95</v>
      </c>
      <c r="AJ617" t="s">
        <v>4187</v>
      </c>
      <c r="AK617" t="s">
        <v>3952</v>
      </c>
      <c r="AL617" t="s">
        <v>3958</v>
      </c>
      <c r="AM617" s="245">
        <v>299.95</v>
      </c>
      <c r="AN617" t="s">
        <v>4188</v>
      </c>
      <c r="AO617" t="s">
        <v>3149</v>
      </c>
      <c r="AP617" t="s">
        <v>1180</v>
      </c>
      <c r="AQ617" s="245">
        <v>299.95</v>
      </c>
      <c r="AR617" t="s">
        <v>4189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4190</v>
      </c>
      <c r="AH618" t="s">
        <v>1348</v>
      </c>
      <c r="AI618" s="245">
        <v>494.99</v>
      </c>
      <c r="AJ618" t="s">
        <v>4191</v>
      </c>
      <c r="AK618" t="s">
        <v>4190</v>
      </c>
      <c r="AL618" t="s">
        <v>1279</v>
      </c>
      <c r="AM618" s="245">
        <v>599.92999999999995</v>
      </c>
      <c r="AN618" t="s">
        <v>4192</v>
      </c>
      <c r="AO618" t="s">
        <v>4190</v>
      </c>
      <c r="AP618" t="s">
        <v>1225</v>
      </c>
      <c r="AQ618" s="245">
        <v>599.99</v>
      </c>
      <c r="AR618" t="s">
        <v>4193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1394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4194</v>
      </c>
      <c r="AH619" t="s">
        <v>4008</v>
      </c>
      <c r="AI619" s="245">
        <v>755.98</v>
      </c>
      <c r="AJ619" t="s">
        <v>4195</v>
      </c>
      <c r="AK619" t="s">
        <v>4194</v>
      </c>
      <c r="AL619" t="s">
        <v>1973</v>
      </c>
      <c r="AM619" s="245">
        <v>808.92</v>
      </c>
      <c r="AN619" t="s">
        <v>4196</v>
      </c>
      <c r="AO619" t="s">
        <v>4194</v>
      </c>
      <c r="AP619" t="s">
        <v>2524</v>
      </c>
      <c r="AQ619" s="245">
        <v>905</v>
      </c>
      <c r="AR619" t="s">
        <v>4197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4198</v>
      </c>
      <c r="AH620" t="s">
        <v>1190</v>
      </c>
      <c r="AI620" s="245">
        <v>374.95</v>
      </c>
      <c r="AJ620" t="s">
        <v>4199</v>
      </c>
      <c r="AK620" t="s">
        <v>4198</v>
      </c>
      <c r="AL620" t="s">
        <v>1420</v>
      </c>
      <c r="AM620" s="245">
        <v>399.96</v>
      </c>
      <c r="AN620" t="s">
        <v>4200</v>
      </c>
      <c r="AO620" t="s">
        <v>4201</v>
      </c>
      <c r="AP620" t="s">
        <v>1239</v>
      </c>
      <c r="AQ620" s="245">
        <v>469.95</v>
      </c>
      <c r="AR620" t="s">
        <v>4202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4203</v>
      </c>
      <c r="AH621" t="s">
        <v>2290</v>
      </c>
      <c r="AI621" s="245">
        <v>459.95</v>
      </c>
      <c r="AJ621" t="s">
        <v>4204</v>
      </c>
      <c r="AK621" t="s">
        <v>4205</v>
      </c>
      <c r="AL621" t="s">
        <v>1203</v>
      </c>
      <c r="AM621" s="245">
        <v>481.02</v>
      </c>
      <c r="AN621" t="s">
        <v>4206</v>
      </c>
      <c r="AO621" t="s">
        <v>2910</v>
      </c>
      <c r="AP621" t="s">
        <v>1270</v>
      </c>
      <c r="AQ621" s="245">
        <v>559.92999999999995</v>
      </c>
      <c r="AR621" t="s">
        <v>4207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1159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4208</v>
      </c>
      <c r="AH622" t="s">
        <v>1281</v>
      </c>
      <c r="AI622" s="245">
        <v>524.97</v>
      </c>
      <c r="AJ622" t="s">
        <v>4209</v>
      </c>
      <c r="AK622" t="s">
        <v>4210</v>
      </c>
      <c r="AL622" t="s">
        <v>1239</v>
      </c>
      <c r="AM622" s="245">
        <v>749</v>
      </c>
      <c r="AN622" t="s">
        <v>4211</v>
      </c>
      <c r="AO622" t="s">
        <v>4212</v>
      </c>
      <c r="AP622" t="s">
        <v>1396</v>
      </c>
      <c r="AQ622" s="245">
        <v>749.99</v>
      </c>
      <c r="AR622" t="s">
        <v>4213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1159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2628</v>
      </c>
      <c r="AH623" t="s">
        <v>1508</v>
      </c>
      <c r="AI623" s="245">
        <v>317.99</v>
      </c>
      <c r="AJ623" t="s">
        <v>4214</v>
      </c>
      <c r="AK623" t="s">
        <v>2628</v>
      </c>
      <c r="AL623" t="s">
        <v>3513</v>
      </c>
      <c r="AM623" s="245">
        <v>319.95999999999998</v>
      </c>
      <c r="AN623" t="s">
        <v>4215</v>
      </c>
      <c r="AO623" t="s">
        <v>2628</v>
      </c>
      <c r="AP623" t="s">
        <v>1178</v>
      </c>
      <c r="AQ623" s="245">
        <v>399.95</v>
      </c>
      <c r="AR623" t="s">
        <v>4216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4217</v>
      </c>
      <c r="AH624" t="s">
        <v>1193</v>
      </c>
      <c r="AI624" s="245">
        <v>386.34</v>
      </c>
      <c r="AJ624" t="s">
        <v>4218</v>
      </c>
      <c r="AK624" t="s">
        <v>4219</v>
      </c>
      <c r="AL624" t="s">
        <v>4220</v>
      </c>
      <c r="AM624" s="245">
        <v>816.48</v>
      </c>
      <c r="AN624" t="s">
        <v>4221</v>
      </c>
      <c r="AO624" t="s">
        <v>4222</v>
      </c>
      <c r="AP624" t="s">
        <v>1190</v>
      </c>
      <c r="AQ624" s="245">
        <v>514.95000000000005</v>
      </c>
      <c r="AR624" t="s">
        <v>4223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4224</v>
      </c>
      <c r="AH625" t="s">
        <v>1178</v>
      </c>
      <c r="AI625" s="245">
        <v>799.95</v>
      </c>
      <c r="AJ625" t="s">
        <v>4225</v>
      </c>
      <c r="AK625" t="s">
        <v>4224</v>
      </c>
      <c r="AL625" t="s">
        <v>2515</v>
      </c>
      <c r="AM625" s="245">
        <v>999.95</v>
      </c>
      <c r="AN625" t="s">
        <v>4226</v>
      </c>
      <c r="AO625" t="s">
        <v>3587</v>
      </c>
      <c r="AP625" t="s">
        <v>2048</v>
      </c>
      <c r="AQ625" s="245">
        <v>1099.95</v>
      </c>
      <c r="AR625" t="s">
        <v>4227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4228</v>
      </c>
      <c r="AH626" t="s">
        <v>1270</v>
      </c>
      <c r="AI626" s="245">
        <v>599.99</v>
      </c>
      <c r="AJ626" t="s">
        <v>4229</v>
      </c>
      <c r="AK626" t="s">
        <v>4230</v>
      </c>
      <c r="AL626" t="s">
        <v>1203</v>
      </c>
      <c r="AM626" s="245">
        <v>641.37</v>
      </c>
      <c r="AN626" t="s">
        <v>4231</v>
      </c>
      <c r="AO626" t="s">
        <v>2930</v>
      </c>
      <c r="AP626" t="s">
        <v>1420</v>
      </c>
      <c r="AQ626" s="245">
        <v>559.96</v>
      </c>
      <c r="AR626" t="s">
        <v>4232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1159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3404</v>
      </c>
      <c r="AH627" t="s">
        <v>2824</v>
      </c>
      <c r="AI627" s="245">
        <v>519.99</v>
      </c>
      <c r="AJ627" t="s">
        <v>4233</v>
      </c>
      <c r="AK627" t="s">
        <v>4234</v>
      </c>
      <c r="AL627" t="s">
        <v>1325</v>
      </c>
      <c r="AM627" s="245">
        <v>889.95</v>
      </c>
      <c r="AN627" t="s">
        <v>4235</v>
      </c>
      <c r="AO627" t="s">
        <v>4236</v>
      </c>
      <c r="AP627" t="s">
        <v>1281</v>
      </c>
      <c r="AQ627" s="245">
        <v>499.95</v>
      </c>
      <c r="AR627" t="s">
        <v>4237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1360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4238</v>
      </c>
      <c r="AH628" t="s">
        <v>1270</v>
      </c>
      <c r="AI628" s="245">
        <v>1099</v>
      </c>
      <c r="AJ628" t="s">
        <v>4239</v>
      </c>
      <c r="AK628" t="s">
        <v>4240</v>
      </c>
      <c r="AL628" t="s">
        <v>1364</v>
      </c>
      <c r="AM628" s="245">
        <v>1149</v>
      </c>
      <c r="AN628" t="s">
        <v>4241</v>
      </c>
      <c r="AO628" t="s">
        <v>4238</v>
      </c>
      <c r="AP628" t="s">
        <v>1348</v>
      </c>
      <c r="AQ628" s="245">
        <v>897.58</v>
      </c>
      <c r="AR628" t="s">
        <v>4242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3103</v>
      </c>
      <c r="AH629" t="s">
        <v>3025</v>
      </c>
      <c r="AI629" s="245">
        <v>501.79</v>
      </c>
      <c r="AJ629" t="s">
        <v>4243</v>
      </c>
      <c r="AK629" t="s">
        <v>4244</v>
      </c>
      <c r="AL629" t="s">
        <v>1276</v>
      </c>
      <c r="AM629" s="245">
        <v>539.99</v>
      </c>
      <c r="AN629" t="s">
        <v>4245</v>
      </c>
      <c r="AO629" t="s">
        <v>3103</v>
      </c>
      <c r="AP629" t="s">
        <v>1178</v>
      </c>
      <c r="AQ629" s="245">
        <v>575.95000000000005</v>
      </c>
      <c r="AR629" t="s">
        <v>4246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4247</v>
      </c>
      <c r="AH630" t="s">
        <v>2653</v>
      </c>
      <c r="AI630" s="245">
        <v>456.97</v>
      </c>
      <c r="AJ630" t="s">
        <v>4248</v>
      </c>
      <c r="AK630" t="s">
        <v>4249</v>
      </c>
      <c r="AL630" t="s">
        <v>1228</v>
      </c>
      <c r="AM630" s="245">
        <v>499.99</v>
      </c>
      <c r="AN630" t="s">
        <v>4250</v>
      </c>
      <c r="AO630" t="s">
        <v>4251</v>
      </c>
      <c r="AP630" t="s">
        <v>3223</v>
      </c>
      <c r="AQ630" s="245">
        <v>999.99</v>
      </c>
      <c r="AR630" t="s">
        <v>4252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1159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4253</v>
      </c>
      <c r="AH631" t="s">
        <v>1239</v>
      </c>
      <c r="AI631" s="245">
        <v>649</v>
      </c>
      <c r="AJ631" t="s">
        <v>4254</v>
      </c>
      <c r="AK631" t="s">
        <v>4255</v>
      </c>
      <c r="AL631" t="s">
        <v>1190</v>
      </c>
      <c r="AM631" s="245">
        <v>424.95</v>
      </c>
      <c r="AN631" t="s">
        <v>4256</v>
      </c>
      <c r="AO631" t="s">
        <v>1724</v>
      </c>
      <c r="AP631" t="s">
        <v>1281</v>
      </c>
      <c r="AQ631" s="245">
        <v>499.95</v>
      </c>
      <c r="AR631" t="s">
        <v>4257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4258</v>
      </c>
      <c r="AH632" t="s">
        <v>1203</v>
      </c>
      <c r="AI632" s="245">
        <v>416.89</v>
      </c>
      <c r="AJ632" t="s">
        <v>4259</v>
      </c>
      <c r="AK632" t="s">
        <v>4260</v>
      </c>
      <c r="AL632" t="s">
        <v>2254</v>
      </c>
      <c r="AM632" s="245">
        <v>549</v>
      </c>
      <c r="AN632" t="s">
        <v>4261</v>
      </c>
      <c r="AO632" t="s">
        <v>4260</v>
      </c>
      <c r="AP632" t="s">
        <v>2515</v>
      </c>
      <c r="AQ632" s="245">
        <v>599</v>
      </c>
      <c r="AR632" t="s">
        <v>4262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4263</v>
      </c>
      <c r="AH633" t="s">
        <v>1228</v>
      </c>
      <c r="AI633" s="245">
        <v>699.99</v>
      </c>
      <c r="AJ633" t="s">
        <v>4264</v>
      </c>
      <c r="AK633" t="s">
        <v>4263</v>
      </c>
      <c r="AL633" t="s">
        <v>1210</v>
      </c>
      <c r="AM633" s="245">
        <v>799.95</v>
      </c>
      <c r="AN633" t="s">
        <v>4265</v>
      </c>
      <c r="AO633" t="s">
        <v>4266</v>
      </c>
      <c r="AP633" t="s">
        <v>3014</v>
      </c>
      <c r="AQ633" s="245">
        <v>900</v>
      </c>
      <c r="AR633" t="s">
        <v>4267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4268</v>
      </c>
      <c r="AH634" t="s">
        <v>1203</v>
      </c>
      <c r="AI634" s="245">
        <v>320.68</v>
      </c>
      <c r="AJ634" t="s">
        <v>4269</v>
      </c>
      <c r="AK634" t="s">
        <v>4270</v>
      </c>
      <c r="AL634" t="s">
        <v>1223</v>
      </c>
      <c r="AM634" s="245">
        <v>399.99</v>
      </c>
      <c r="AN634" t="s">
        <v>4271</v>
      </c>
      <c r="AO634" t="s">
        <v>4272</v>
      </c>
      <c r="AP634" t="s">
        <v>1180</v>
      </c>
      <c r="AQ634" s="245">
        <v>469.99</v>
      </c>
      <c r="AR634" t="s">
        <v>4273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2946</v>
      </c>
      <c r="AH635" t="s">
        <v>1857</v>
      </c>
      <c r="AI635" s="245">
        <v>575</v>
      </c>
      <c r="AJ635" t="s">
        <v>4274</v>
      </c>
      <c r="AK635" t="s">
        <v>2946</v>
      </c>
      <c r="AL635" t="s">
        <v>1180</v>
      </c>
      <c r="AM635" s="245">
        <v>575.96</v>
      </c>
      <c r="AN635" t="s">
        <v>4275</v>
      </c>
      <c r="AO635" t="s">
        <v>2946</v>
      </c>
      <c r="AP635" t="s">
        <v>1223</v>
      </c>
      <c r="AQ635" s="245">
        <v>575.96</v>
      </c>
      <c r="AR635" t="s">
        <v>4276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4277</v>
      </c>
      <c r="AH636" t="s">
        <v>1178</v>
      </c>
      <c r="AI636" s="245">
        <v>450</v>
      </c>
      <c r="AJ636" t="s">
        <v>4278</v>
      </c>
      <c r="AK636" t="s">
        <v>4279</v>
      </c>
      <c r="AL636" t="s">
        <v>4280</v>
      </c>
      <c r="AM636" s="245">
        <v>199.99</v>
      </c>
      <c r="AN636" t="s">
        <v>4281</v>
      </c>
      <c r="AO636" t="s">
        <v>4282</v>
      </c>
      <c r="AP636" t="s">
        <v>4283</v>
      </c>
      <c r="AQ636" s="245">
        <v>727</v>
      </c>
      <c r="AR636" t="s">
        <v>4284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4285</v>
      </c>
      <c r="AH637" t="s">
        <v>1415</v>
      </c>
      <c r="AI637" s="245">
        <v>399</v>
      </c>
      <c r="AJ637" t="s">
        <v>4286</v>
      </c>
      <c r="AK637" t="s">
        <v>4287</v>
      </c>
      <c r="AL637" t="s">
        <v>1223</v>
      </c>
      <c r="AM637" s="245">
        <v>399</v>
      </c>
      <c r="AN637" t="s">
        <v>4288</v>
      </c>
      <c r="AO637" t="s">
        <v>4287</v>
      </c>
      <c r="AP637" t="s">
        <v>1401</v>
      </c>
      <c r="AQ637" s="245">
        <v>399</v>
      </c>
      <c r="AR637" t="s">
        <v>4289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1394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4290</v>
      </c>
      <c r="AH638" t="s">
        <v>1806</v>
      </c>
      <c r="AI638" s="245">
        <v>399.91</v>
      </c>
      <c r="AJ638" t="s">
        <v>4291</v>
      </c>
      <c r="AK638" t="s">
        <v>4292</v>
      </c>
      <c r="AL638" t="s">
        <v>1348</v>
      </c>
      <c r="AM638" s="245">
        <v>421.65</v>
      </c>
      <c r="AN638" t="s">
        <v>4293</v>
      </c>
      <c r="AO638" t="s">
        <v>4292</v>
      </c>
      <c r="AP638" t="s">
        <v>1975</v>
      </c>
      <c r="AQ638" s="245">
        <v>439.95</v>
      </c>
      <c r="AR638" t="s">
        <v>4294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1159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4295</v>
      </c>
      <c r="AH639" t="s">
        <v>1223</v>
      </c>
      <c r="AI639" s="245">
        <v>299.97000000000003</v>
      </c>
      <c r="AJ639" t="s">
        <v>4296</v>
      </c>
      <c r="AK639" t="s">
        <v>4295</v>
      </c>
      <c r="AL639" t="s">
        <v>1270</v>
      </c>
      <c r="AM639" s="245">
        <v>399.93</v>
      </c>
      <c r="AN639" t="s">
        <v>4297</v>
      </c>
      <c r="AO639" t="s">
        <v>4298</v>
      </c>
      <c r="AP639" t="s">
        <v>1348</v>
      </c>
      <c r="AQ639" s="245">
        <v>412.48</v>
      </c>
      <c r="AR639" t="s">
        <v>4299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4300</v>
      </c>
      <c r="AH640" t="s">
        <v>1180</v>
      </c>
      <c r="AI640" s="245">
        <v>1114.96</v>
      </c>
      <c r="AJ640" t="s">
        <v>4301</v>
      </c>
      <c r="AK640" t="s">
        <v>4302</v>
      </c>
      <c r="AL640" t="s">
        <v>1270</v>
      </c>
      <c r="AM640" s="245">
        <v>720.93</v>
      </c>
      <c r="AN640" t="s">
        <v>4303</v>
      </c>
      <c r="AO640" t="s">
        <v>4304</v>
      </c>
      <c r="AP640" t="s">
        <v>3195</v>
      </c>
      <c r="AQ640" s="245">
        <v>799.99</v>
      </c>
      <c r="AR640" t="s">
        <v>4305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4306</v>
      </c>
      <c r="AH641" t="s">
        <v>1223</v>
      </c>
      <c r="AI641" s="245">
        <v>559.96</v>
      </c>
      <c r="AJ641" t="s">
        <v>4307</v>
      </c>
      <c r="AK641" t="s">
        <v>4306</v>
      </c>
      <c r="AL641" t="s">
        <v>1423</v>
      </c>
      <c r="AM641" s="245">
        <v>559.96</v>
      </c>
      <c r="AN641" t="s">
        <v>4308</v>
      </c>
      <c r="AO641" t="s">
        <v>4306</v>
      </c>
      <c r="AP641" t="s">
        <v>1225</v>
      </c>
      <c r="AQ641" s="245">
        <v>559.99</v>
      </c>
      <c r="AR641" t="s">
        <v>4309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4310</v>
      </c>
      <c r="AH642" t="s">
        <v>1190</v>
      </c>
      <c r="AI642" s="245">
        <v>514.95000000000005</v>
      </c>
      <c r="AJ642" t="s">
        <v>4311</v>
      </c>
      <c r="AK642" t="s">
        <v>4312</v>
      </c>
      <c r="AL642" t="s">
        <v>1231</v>
      </c>
      <c r="AM642" s="245">
        <v>549.95000000000005</v>
      </c>
      <c r="AN642" t="s">
        <v>4313</v>
      </c>
      <c r="AO642" t="s">
        <v>4310</v>
      </c>
      <c r="AP642" t="s">
        <v>1508</v>
      </c>
      <c r="AQ642" s="245">
        <v>549.99</v>
      </c>
      <c r="AR642" t="s">
        <v>4314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1159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4315</v>
      </c>
      <c r="AH643" t="s">
        <v>2569</v>
      </c>
      <c r="AI643" s="245">
        <v>800</v>
      </c>
      <c r="AJ643" t="s">
        <v>4316</v>
      </c>
      <c r="AK643" t="s">
        <v>4317</v>
      </c>
      <c r="AL643" t="s">
        <v>1264</v>
      </c>
      <c r="AM643" s="245">
        <v>320.68</v>
      </c>
      <c r="AN643" t="s">
        <v>4318</v>
      </c>
      <c r="AO643" t="s">
        <v>4319</v>
      </c>
      <c r="AP643" t="s">
        <v>1548</v>
      </c>
      <c r="AQ643" s="245">
        <v>390</v>
      </c>
      <c r="AR643" t="s">
        <v>4320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2886</v>
      </c>
      <c r="AH644" t="s">
        <v>1178</v>
      </c>
      <c r="AI644" s="245">
        <v>319.95</v>
      </c>
      <c r="AJ644" t="s">
        <v>4321</v>
      </c>
      <c r="AK644" t="s">
        <v>4322</v>
      </c>
      <c r="AL644" t="s">
        <v>1190</v>
      </c>
      <c r="AM644" s="245">
        <v>234.95</v>
      </c>
      <c r="AN644" t="s">
        <v>4323</v>
      </c>
      <c r="AO644" t="s">
        <v>4324</v>
      </c>
      <c r="AP644" t="s">
        <v>1806</v>
      </c>
      <c r="AQ644" s="245">
        <v>299.99</v>
      </c>
      <c r="AR644" t="s">
        <v>4325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3910</v>
      </c>
      <c r="AH645" t="s">
        <v>1190</v>
      </c>
      <c r="AI645" s="245">
        <v>469.95</v>
      </c>
      <c r="AJ645" t="s">
        <v>4326</v>
      </c>
      <c r="AK645" t="s">
        <v>3738</v>
      </c>
      <c r="AL645" t="s">
        <v>1193</v>
      </c>
      <c r="AM645" s="245">
        <v>506.21</v>
      </c>
      <c r="AN645" t="s">
        <v>4327</v>
      </c>
      <c r="AO645" t="s">
        <v>3912</v>
      </c>
      <c r="AP645" t="s">
        <v>1217</v>
      </c>
      <c r="AQ645" s="245">
        <v>559.95000000000005</v>
      </c>
      <c r="AR645" t="s">
        <v>4328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4329</v>
      </c>
      <c r="AH646" t="s">
        <v>1270</v>
      </c>
      <c r="AI646" s="245">
        <v>639.92999999999995</v>
      </c>
      <c r="AJ646" t="s">
        <v>4330</v>
      </c>
      <c r="AK646" t="s">
        <v>4329</v>
      </c>
      <c r="AL646" t="s">
        <v>1261</v>
      </c>
      <c r="AM646" s="245">
        <v>646.58000000000004</v>
      </c>
      <c r="AN646" t="s">
        <v>4331</v>
      </c>
      <c r="AO646" t="s">
        <v>4332</v>
      </c>
      <c r="AP646" t="s">
        <v>1264</v>
      </c>
      <c r="AQ646" s="245">
        <v>448.15</v>
      </c>
      <c r="AR646" t="s">
        <v>4333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1394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3126</v>
      </c>
      <c r="AH647" t="s">
        <v>1261</v>
      </c>
      <c r="AI647" s="245">
        <v>387.05</v>
      </c>
      <c r="AJ647" t="s">
        <v>4334</v>
      </c>
      <c r="AK647" t="s">
        <v>4335</v>
      </c>
      <c r="AL647" t="s">
        <v>1203</v>
      </c>
      <c r="AM647" s="245">
        <v>440.94</v>
      </c>
      <c r="AN647" t="s">
        <v>4336</v>
      </c>
      <c r="AO647" t="s">
        <v>3996</v>
      </c>
      <c r="AP647" t="s">
        <v>1193</v>
      </c>
      <c r="AQ647" s="245">
        <v>322.69</v>
      </c>
      <c r="AR647" t="s">
        <v>4337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4338</v>
      </c>
      <c r="AH648" t="s">
        <v>3195</v>
      </c>
      <c r="AI648" s="245">
        <v>899.99</v>
      </c>
      <c r="AJ648" t="s">
        <v>4339</v>
      </c>
      <c r="AK648" t="s">
        <v>3636</v>
      </c>
      <c r="AL648" t="s">
        <v>1193</v>
      </c>
      <c r="AM648" s="245">
        <v>414</v>
      </c>
      <c r="AN648" t="s">
        <v>4340</v>
      </c>
      <c r="AO648" t="s">
        <v>3636</v>
      </c>
      <c r="AP648" t="s">
        <v>1190</v>
      </c>
      <c r="AQ648" s="245">
        <v>424.95</v>
      </c>
      <c r="AR648" t="s">
        <v>4341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1394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4342</v>
      </c>
      <c r="AH649" t="s">
        <v>1210</v>
      </c>
      <c r="AI649" s="245">
        <v>399.99</v>
      </c>
      <c r="AJ649" t="s">
        <v>4343</v>
      </c>
      <c r="AK649" t="s">
        <v>3764</v>
      </c>
      <c r="AL649" t="s">
        <v>1228</v>
      </c>
      <c r="AM649" s="245">
        <v>319.99</v>
      </c>
      <c r="AN649" t="s">
        <v>4344</v>
      </c>
      <c r="AO649" t="s">
        <v>3766</v>
      </c>
      <c r="AP649" t="s">
        <v>1203</v>
      </c>
      <c r="AQ649" s="245">
        <v>320.68</v>
      </c>
      <c r="AR649" t="s">
        <v>4345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4346</v>
      </c>
      <c r="AH650" t="s">
        <v>1228</v>
      </c>
      <c r="AI650" s="245">
        <v>509.99</v>
      </c>
      <c r="AJ650" t="s">
        <v>4347</v>
      </c>
      <c r="AK650" t="s">
        <v>4346</v>
      </c>
      <c r="AL650" t="s">
        <v>1178</v>
      </c>
      <c r="AM650" s="245">
        <v>559.99</v>
      </c>
      <c r="AN650" t="s">
        <v>4348</v>
      </c>
      <c r="AO650" t="s">
        <v>4346</v>
      </c>
      <c r="AP650" t="s">
        <v>3958</v>
      </c>
      <c r="AQ650" s="245">
        <v>699.95</v>
      </c>
      <c r="AR650" t="s">
        <v>4349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1394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4350</v>
      </c>
      <c r="AH651" t="s">
        <v>1184</v>
      </c>
      <c r="AI651" s="245">
        <v>489.99</v>
      </c>
      <c r="AJ651" t="s">
        <v>4351</v>
      </c>
      <c r="AK651" t="s">
        <v>4352</v>
      </c>
      <c r="AL651" t="s">
        <v>1228</v>
      </c>
      <c r="AM651" s="245">
        <v>559.99</v>
      </c>
      <c r="AN651" t="s">
        <v>4353</v>
      </c>
      <c r="AO651" t="s">
        <v>4354</v>
      </c>
      <c r="AP651" t="s">
        <v>1178</v>
      </c>
      <c r="AQ651" s="245">
        <v>559.99</v>
      </c>
      <c r="AR651" t="s">
        <v>4355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2292</v>
      </c>
      <c r="AH652" t="s">
        <v>2293</v>
      </c>
      <c r="AI652" s="245">
        <v>325</v>
      </c>
      <c r="AJ652" t="s">
        <v>4356</v>
      </c>
      <c r="AK652" t="s">
        <v>4357</v>
      </c>
      <c r="AL652" t="s">
        <v>2228</v>
      </c>
      <c r="AM652" s="245">
        <v>375</v>
      </c>
      <c r="AN652" t="s">
        <v>4358</v>
      </c>
      <c r="AO652" t="s">
        <v>1574</v>
      </c>
      <c r="AP652" t="s">
        <v>1231</v>
      </c>
      <c r="AQ652" s="245">
        <v>399.95</v>
      </c>
      <c r="AR652" t="s">
        <v>4359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4360</v>
      </c>
      <c r="AH653" t="s">
        <v>1270</v>
      </c>
      <c r="AI653" s="245">
        <v>499.95</v>
      </c>
      <c r="AJ653" t="s">
        <v>4361</v>
      </c>
      <c r="AK653" t="s">
        <v>4360</v>
      </c>
      <c r="AL653" t="s">
        <v>4362</v>
      </c>
      <c r="AM653" s="245">
        <v>599.99</v>
      </c>
      <c r="AN653" t="s">
        <v>4363</v>
      </c>
      <c r="AO653" t="s">
        <v>4360</v>
      </c>
      <c r="AP653" t="s">
        <v>3595</v>
      </c>
      <c r="AQ653" s="245">
        <v>750</v>
      </c>
      <c r="AR653" t="s">
        <v>4364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4365</v>
      </c>
      <c r="AH654" t="s">
        <v>1193</v>
      </c>
      <c r="AI654" s="245">
        <v>414</v>
      </c>
      <c r="AJ654" t="s">
        <v>4366</v>
      </c>
      <c r="AK654" t="s">
        <v>3946</v>
      </c>
      <c r="AL654" t="s">
        <v>1276</v>
      </c>
      <c r="AM654" s="245">
        <v>359.99</v>
      </c>
      <c r="AN654" t="s">
        <v>4367</v>
      </c>
      <c r="AO654" t="s">
        <v>4368</v>
      </c>
      <c r="AP654" t="s">
        <v>3989</v>
      </c>
      <c r="AQ654" s="245">
        <v>399.99</v>
      </c>
      <c r="AR654" t="s">
        <v>4369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4370</v>
      </c>
      <c r="AH655" t="s">
        <v>1184</v>
      </c>
      <c r="AI655" s="245">
        <v>349.99</v>
      </c>
      <c r="AJ655" t="s">
        <v>4371</v>
      </c>
      <c r="AK655" t="s">
        <v>4370</v>
      </c>
      <c r="AL655" t="s">
        <v>4008</v>
      </c>
      <c r="AM655" s="245">
        <v>419.98</v>
      </c>
      <c r="AN655" t="s">
        <v>4372</v>
      </c>
      <c r="AO655" t="s">
        <v>4370</v>
      </c>
      <c r="AP655" t="s">
        <v>1276</v>
      </c>
      <c r="AQ655" s="245">
        <v>499</v>
      </c>
      <c r="AR655" t="s">
        <v>4373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3088</v>
      </c>
      <c r="AH656" t="s">
        <v>1279</v>
      </c>
      <c r="AI656" s="245">
        <v>479.93</v>
      </c>
      <c r="AJ656" t="s">
        <v>4374</v>
      </c>
      <c r="AK656" t="s">
        <v>3088</v>
      </c>
      <c r="AL656" t="s">
        <v>1399</v>
      </c>
      <c r="AM656" s="245">
        <v>479.95</v>
      </c>
      <c r="AN656" t="s">
        <v>4375</v>
      </c>
      <c r="AO656" t="s">
        <v>4376</v>
      </c>
      <c r="AP656" t="s">
        <v>1288</v>
      </c>
      <c r="AQ656" s="245">
        <v>479.95</v>
      </c>
      <c r="AR656" t="s">
        <v>4377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1394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4378</v>
      </c>
      <c r="AH657" t="s">
        <v>4379</v>
      </c>
      <c r="AI657" s="245">
        <v>799.95</v>
      </c>
      <c r="AJ657" t="s">
        <v>4380</v>
      </c>
      <c r="AK657" t="s">
        <v>4381</v>
      </c>
      <c r="AL657" t="s">
        <v>1178</v>
      </c>
      <c r="AM657" s="245">
        <v>799.99</v>
      </c>
      <c r="AN657" t="s">
        <v>4382</v>
      </c>
      <c r="AO657" t="s">
        <v>4383</v>
      </c>
      <c r="AP657" t="s">
        <v>1325</v>
      </c>
      <c r="AQ657" s="245">
        <v>593.48</v>
      </c>
      <c r="AR657" t="s">
        <v>4384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4385</v>
      </c>
      <c r="AH658" t="s">
        <v>1193</v>
      </c>
      <c r="AI658" s="245">
        <v>450.88</v>
      </c>
      <c r="AJ658" t="s">
        <v>4386</v>
      </c>
      <c r="AK658" t="s">
        <v>4387</v>
      </c>
      <c r="AL658" t="s">
        <v>3195</v>
      </c>
      <c r="AM658" s="245">
        <v>899.99</v>
      </c>
      <c r="AN658" t="s">
        <v>4388</v>
      </c>
      <c r="AO658" t="s">
        <v>4389</v>
      </c>
      <c r="AP658" t="s">
        <v>1190</v>
      </c>
      <c r="AQ658" s="245">
        <v>514.95000000000005</v>
      </c>
      <c r="AR658" t="s">
        <v>4390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1456</v>
      </c>
      <c r="AH659" t="s">
        <v>1223</v>
      </c>
      <c r="AI659" s="245">
        <v>519.99</v>
      </c>
      <c r="AJ659" t="s">
        <v>4391</v>
      </c>
      <c r="AK659" t="s">
        <v>1456</v>
      </c>
      <c r="AL659" t="s">
        <v>1180</v>
      </c>
      <c r="AM659" s="245">
        <v>519.99</v>
      </c>
      <c r="AN659" t="s">
        <v>4392</v>
      </c>
      <c r="AO659" t="s">
        <v>1456</v>
      </c>
      <c r="AP659" t="s">
        <v>1281</v>
      </c>
      <c r="AQ659" s="245">
        <v>519.99</v>
      </c>
      <c r="AR659" t="s">
        <v>4393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4394</v>
      </c>
      <c r="AH660" t="s">
        <v>1190</v>
      </c>
      <c r="AI660" s="245">
        <v>374.95</v>
      </c>
      <c r="AJ660" t="s">
        <v>4395</v>
      </c>
      <c r="AK660" t="s">
        <v>4396</v>
      </c>
      <c r="AL660" t="s">
        <v>1193</v>
      </c>
      <c r="AM660" s="245">
        <v>414</v>
      </c>
      <c r="AN660" t="s">
        <v>4397</v>
      </c>
      <c r="AO660" t="s">
        <v>4398</v>
      </c>
      <c r="AP660" t="s">
        <v>1401</v>
      </c>
      <c r="AQ660" s="245">
        <v>899.95</v>
      </c>
      <c r="AR660" t="s">
        <v>4399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4400</v>
      </c>
      <c r="AH661" t="s">
        <v>3025</v>
      </c>
      <c r="AI661" s="245">
        <v>296.51</v>
      </c>
      <c r="AJ661" t="s">
        <v>4401</v>
      </c>
      <c r="AK661" t="s">
        <v>4402</v>
      </c>
      <c r="AL661" t="s">
        <v>1203</v>
      </c>
      <c r="AM661" s="245">
        <v>424.9</v>
      </c>
      <c r="AN661" t="s">
        <v>4403</v>
      </c>
      <c r="AO661" t="s">
        <v>4404</v>
      </c>
      <c r="AP661" t="s">
        <v>3989</v>
      </c>
      <c r="AQ661" s="245">
        <v>449.99</v>
      </c>
      <c r="AR661" t="s">
        <v>4405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2066</v>
      </c>
      <c r="AH662" t="s">
        <v>1333</v>
      </c>
      <c r="AI662" s="245">
        <v>1029</v>
      </c>
      <c r="AJ662" t="s">
        <v>4406</v>
      </c>
      <c r="AK662" t="s">
        <v>2064</v>
      </c>
      <c r="AL662" t="s">
        <v>1467</v>
      </c>
      <c r="AM662" s="245">
        <v>1029</v>
      </c>
      <c r="AN662" t="s">
        <v>4407</v>
      </c>
      <c r="AO662" t="s">
        <v>2066</v>
      </c>
      <c r="AP662" t="s">
        <v>1279</v>
      </c>
      <c r="AQ662" s="245">
        <v>1038.93</v>
      </c>
      <c r="AR662" t="s">
        <v>4408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1159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2684</v>
      </c>
      <c r="AH663" t="s">
        <v>1510</v>
      </c>
      <c r="AI663" s="245">
        <v>479.99</v>
      </c>
      <c r="AJ663" t="s">
        <v>4409</v>
      </c>
      <c r="AK663" t="s">
        <v>4410</v>
      </c>
      <c r="AL663" t="s">
        <v>1180</v>
      </c>
      <c r="AM663" s="245">
        <v>599</v>
      </c>
      <c r="AN663" t="s">
        <v>4411</v>
      </c>
      <c r="AO663" t="s">
        <v>4412</v>
      </c>
      <c r="AP663" t="s">
        <v>1239</v>
      </c>
      <c r="AQ663" s="245">
        <v>599</v>
      </c>
      <c r="AR663" t="s">
        <v>4413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4414</v>
      </c>
      <c r="AH664" t="s">
        <v>1184</v>
      </c>
      <c r="AI664" s="245">
        <v>524.99</v>
      </c>
      <c r="AJ664" t="s">
        <v>4415</v>
      </c>
      <c r="AK664" t="s">
        <v>4416</v>
      </c>
      <c r="AL664" t="s">
        <v>1203</v>
      </c>
      <c r="AM664" s="245">
        <v>561.20000000000005</v>
      </c>
      <c r="AN664" t="s">
        <v>4417</v>
      </c>
      <c r="AO664" t="s">
        <v>4414</v>
      </c>
      <c r="AP664" t="s">
        <v>1231</v>
      </c>
      <c r="AQ664" s="245">
        <v>599.95000000000005</v>
      </c>
      <c r="AR664" t="s">
        <v>4418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2810</v>
      </c>
      <c r="AH665" t="s">
        <v>1243</v>
      </c>
      <c r="AI665" s="245">
        <v>524.96</v>
      </c>
      <c r="AJ665" t="s">
        <v>4419</v>
      </c>
      <c r="AK665" t="s">
        <v>2810</v>
      </c>
      <c r="AL665" t="s">
        <v>1270</v>
      </c>
      <c r="AM665" s="245">
        <v>559.95000000000005</v>
      </c>
      <c r="AN665" t="s">
        <v>4420</v>
      </c>
      <c r="AO665" t="s">
        <v>2810</v>
      </c>
      <c r="AP665" t="s">
        <v>1223</v>
      </c>
      <c r="AQ665" s="245">
        <v>559.96</v>
      </c>
      <c r="AR665" t="s">
        <v>4421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1394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2407</v>
      </c>
      <c r="AH666" t="s">
        <v>1975</v>
      </c>
      <c r="AI666" s="245">
        <v>559.99</v>
      </c>
      <c r="AJ666" t="s">
        <v>4422</v>
      </c>
      <c r="AK666" t="s">
        <v>2407</v>
      </c>
      <c r="AL666" t="s">
        <v>1180</v>
      </c>
      <c r="AM666" s="245">
        <v>559.99</v>
      </c>
      <c r="AN666" t="s">
        <v>4423</v>
      </c>
      <c r="AO666" t="s">
        <v>4424</v>
      </c>
      <c r="AP666" t="s">
        <v>1591</v>
      </c>
      <c r="AQ666" s="245">
        <v>599.85</v>
      </c>
      <c r="AR666" t="s">
        <v>4425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4426</v>
      </c>
      <c r="AH667" t="s">
        <v>1348</v>
      </c>
      <c r="AI667" s="245">
        <v>412.48</v>
      </c>
      <c r="AJ667" t="s">
        <v>4427</v>
      </c>
      <c r="AK667" t="s">
        <v>4428</v>
      </c>
      <c r="AL667" t="s">
        <v>1626</v>
      </c>
      <c r="AM667" s="245">
        <v>674</v>
      </c>
      <c r="AN667" t="s">
        <v>4429</v>
      </c>
      <c r="AO667" t="s">
        <v>4430</v>
      </c>
      <c r="AP667" t="s">
        <v>1239</v>
      </c>
      <c r="AQ667" s="245">
        <v>799.95</v>
      </c>
      <c r="AR667" t="s">
        <v>4431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4432</v>
      </c>
      <c r="AH668" t="s">
        <v>1190</v>
      </c>
      <c r="AI668" s="245">
        <v>359.95</v>
      </c>
      <c r="AJ668" t="s">
        <v>4433</v>
      </c>
      <c r="AK668" t="s">
        <v>4432</v>
      </c>
      <c r="AL668" t="s">
        <v>1449</v>
      </c>
      <c r="AM668" s="245">
        <v>359.95</v>
      </c>
      <c r="AN668" t="s">
        <v>4434</v>
      </c>
      <c r="AO668" t="s">
        <v>4435</v>
      </c>
      <c r="AP668" t="s">
        <v>1396</v>
      </c>
      <c r="AQ668" s="245">
        <v>244.97</v>
      </c>
      <c r="AR668" t="s">
        <v>4436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4437</v>
      </c>
      <c r="AH669" t="s">
        <v>1203</v>
      </c>
      <c r="AI669" s="245">
        <v>561.20000000000005</v>
      </c>
      <c r="AJ669" t="s">
        <v>4438</v>
      </c>
      <c r="AK669" t="s">
        <v>4439</v>
      </c>
      <c r="AL669" t="s">
        <v>3321</v>
      </c>
      <c r="AM669" s="245">
        <v>599.99</v>
      </c>
      <c r="AN669" t="s">
        <v>4440</v>
      </c>
      <c r="AO669" t="s">
        <v>4441</v>
      </c>
      <c r="AP669" t="s">
        <v>1364</v>
      </c>
      <c r="AQ669" s="245">
        <v>499.99</v>
      </c>
      <c r="AR669" t="s">
        <v>4442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2172</v>
      </c>
      <c r="AH670" t="s">
        <v>1247</v>
      </c>
      <c r="AI670" s="245">
        <v>279.95999999999998</v>
      </c>
      <c r="AJ670" t="s">
        <v>4443</v>
      </c>
      <c r="AK670" t="s">
        <v>4444</v>
      </c>
      <c r="AL670" t="s">
        <v>1190</v>
      </c>
      <c r="AM670" s="245">
        <v>284.95</v>
      </c>
      <c r="AN670" t="s">
        <v>4445</v>
      </c>
      <c r="AO670" t="s">
        <v>4444</v>
      </c>
      <c r="AP670" t="s">
        <v>1591</v>
      </c>
      <c r="AQ670" s="245">
        <v>301.3</v>
      </c>
      <c r="AR670" t="s">
        <v>4446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2800</v>
      </c>
      <c r="AH671" t="s">
        <v>1264</v>
      </c>
      <c r="AI671" s="245">
        <v>320.68</v>
      </c>
      <c r="AJ671" t="s">
        <v>4447</v>
      </c>
      <c r="AK671" t="s">
        <v>2800</v>
      </c>
      <c r="AL671" t="s">
        <v>2373</v>
      </c>
      <c r="AM671" s="245">
        <v>449.95</v>
      </c>
      <c r="AN671" t="s">
        <v>4448</v>
      </c>
      <c r="AO671" t="s">
        <v>4449</v>
      </c>
      <c r="AP671" t="s">
        <v>1404</v>
      </c>
      <c r="AQ671" s="245">
        <v>499.95</v>
      </c>
      <c r="AR671" t="s">
        <v>4450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1159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3381</v>
      </c>
      <c r="AH672" t="s">
        <v>1225</v>
      </c>
      <c r="AI672" s="245">
        <v>299</v>
      </c>
      <c r="AJ672" t="s">
        <v>4451</v>
      </c>
      <c r="AK672" t="s">
        <v>3383</v>
      </c>
      <c r="AL672" t="s">
        <v>2593</v>
      </c>
      <c r="AM672" s="245">
        <v>299.95</v>
      </c>
      <c r="AN672" t="s">
        <v>4452</v>
      </c>
      <c r="AO672" t="s">
        <v>4453</v>
      </c>
      <c r="AP672" t="s">
        <v>1223</v>
      </c>
      <c r="AQ672" s="245">
        <v>299.95</v>
      </c>
      <c r="AR672" t="s">
        <v>4454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4455</v>
      </c>
      <c r="AH673" t="s">
        <v>1190</v>
      </c>
      <c r="AI673" s="245">
        <v>359.95</v>
      </c>
      <c r="AJ673" t="s">
        <v>4456</v>
      </c>
      <c r="AK673" t="s">
        <v>4457</v>
      </c>
      <c r="AL673" t="s">
        <v>1336</v>
      </c>
      <c r="AM673" s="245">
        <v>389.99</v>
      </c>
      <c r="AN673" t="s">
        <v>4458</v>
      </c>
      <c r="AO673" t="s">
        <v>4459</v>
      </c>
      <c r="AP673" t="s">
        <v>1454</v>
      </c>
      <c r="AQ673" s="245">
        <v>699.99</v>
      </c>
      <c r="AR673" t="s">
        <v>4460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4461</v>
      </c>
      <c r="AH674" t="s">
        <v>1190</v>
      </c>
      <c r="AI674" s="245">
        <v>564.95000000000005</v>
      </c>
      <c r="AJ674" t="s">
        <v>4462</v>
      </c>
      <c r="AK674" t="s">
        <v>4219</v>
      </c>
      <c r="AL674" t="s">
        <v>4220</v>
      </c>
      <c r="AM674" s="245">
        <v>816.48</v>
      </c>
      <c r="AN674" t="s">
        <v>4463</v>
      </c>
      <c r="AO674" t="s">
        <v>4464</v>
      </c>
      <c r="AP674" t="s">
        <v>3195</v>
      </c>
      <c r="AQ674" s="245">
        <v>649.99</v>
      </c>
      <c r="AR674" t="s">
        <v>4465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1159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4466</v>
      </c>
      <c r="AH675" t="s">
        <v>2588</v>
      </c>
      <c r="AI675" s="245">
        <v>449.95</v>
      </c>
      <c r="AJ675" t="s">
        <v>4467</v>
      </c>
      <c r="AK675" t="s">
        <v>4468</v>
      </c>
      <c r="AL675" t="s">
        <v>2593</v>
      </c>
      <c r="AM675" s="245">
        <v>599.95000000000005</v>
      </c>
      <c r="AN675" t="s">
        <v>4469</v>
      </c>
      <c r="AO675" t="s">
        <v>4470</v>
      </c>
      <c r="AP675" t="s">
        <v>1180</v>
      </c>
      <c r="AQ675" s="245">
        <v>739.95</v>
      </c>
      <c r="AR675" t="s">
        <v>4471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1394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4472</v>
      </c>
      <c r="AH677" t="s">
        <v>1217</v>
      </c>
      <c r="AI677" s="245">
        <v>639.95000000000005</v>
      </c>
      <c r="AJ677" t="s">
        <v>4473</v>
      </c>
      <c r="AK677" t="s">
        <v>4472</v>
      </c>
      <c r="AL677" t="s">
        <v>1178</v>
      </c>
      <c r="AM677" s="245">
        <v>639.99</v>
      </c>
      <c r="AN677" t="s">
        <v>4474</v>
      </c>
      <c r="AO677" t="s">
        <v>4475</v>
      </c>
      <c r="AP677" t="s">
        <v>1231</v>
      </c>
      <c r="AQ677" s="245">
        <v>799.95</v>
      </c>
      <c r="AR677" t="s">
        <v>4476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1394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4477</v>
      </c>
      <c r="AH678" t="s">
        <v>1203</v>
      </c>
      <c r="AI678" s="245">
        <v>440.94</v>
      </c>
      <c r="AJ678" t="s">
        <v>4478</v>
      </c>
      <c r="AK678" t="s">
        <v>3889</v>
      </c>
      <c r="AL678" t="s">
        <v>1180</v>
      </c>
      <c r="AM678" s="245">
        <v>519.99</v>
      </c>
      <c r="AN678" t="s">
        <v>4479</v>
      </c>
      <c r="AO678" t="s">
        <v>3889</v>
      </c>
      <c r="AP678" t="s">
        <v>4008</v>
      </c>
      <c r="AQ678" s="245">
        <v>545.98</v>
      </c>
      <c r="AR678" t="s">
        <v>4480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4481</v>
      </c>
      <c r="AH679" t="s">
        <v>1555</v>
      </c>
      <c r="AI679" s="245">
        <v>449</v>
      </c>
      <c r="AJ679" t="s">
        <v>4482</v>
      </c>
      <c r="AK679" t="s">
        <v>2023</v>
      </c>
      <c r="AL679" t="s">
        <v>1243</v>
      </c>
      <c r="AM679" s="245">
        <v>314.27</v>
      </c>
      <c r="AN679" t="s">
        <v>4483</v>
      </c>
      <c r="AO679" t="s">
        <v>4484</v>
      </c>
      <c r="AP679" t="s">
        <v>1193</v>
      </c>
      <c r="AQ679" s="245">
        <v>391.87</v>
      </c>
      <c r="AR679" t="s">
        <v>4485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1394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1395</v>
      </c>
      <c r="AH680" t="s">
        <v>1396</v>
      </c>
      <c r="AI680" s="245">
        <v>419.99</v>
      </c>
      <c r="AJ680" t="s">
        <v>4486</v>
      </c>
      <c r="AK680" t="s">
        <v>3853</v>
      </c>
      <c r="AL680" t="s">
        <v>1178</v>
      </c>
      <c r="AM680" s="245">
        <v>479.95</v>
      </c>
      <c r="AN680" t="s">
        <v>4487</v>
      </c>
      <c r="AO680" t="s">
        <v>4488</v>
      </c>
      <c r="AP680" t="s">
        <v>2588</v>
      </c>
      <c r="AQ680" s="245">
        <v>419.95</v>
      </c>
      <c r="AR680" t="s">
        <v>4489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1394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4490</v>
      </c>
      <c r="AH681" t="s">
        <v>1225</v>
      </c>
      <c r="AI681" s="245">
        <v>699.99</v>
      </c>
      <c r="AJ681" t="s">
        <v>4491</v>
      </c>
      <c r="AK681" t="s">
        <v>4492</v>
      </c>
      <c r="AL681" t="s">
        <v>1193</v>
      </c>
      <c r="AM681" s="245">
        <v>451.78</v>
      </c>
      <c r="AN681" t="s">
        <v>4493</v>
      </c>
      <c r="AO681" t="s">
        <v>4492</v>
      </c>
      <c r="AP681" t="s">
        <v>1420</v>
      </c>
      <c r="AQ681" s="245">
        <v>519.99</v>
      </c>
      <c r="AR681" t="s">
        <v>4494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4495</v>
      </c>
      <c r="AH682" t="s">
        <v>1203</v>
      </c>
      <c r="AI682" s="245">
        <v>400.85</v>
      </c>
      <c r="AJ682" t="s">
        <v>4496</v>
      </c>
      <c r="AK682" t="s">
        <v>4497</v>
      </c>
      <c r="AL682" t="s">
        <v>1420</v>
      </c>
      <c r="AM682" s="245">
        <v>412.49</v>
      </c>
      <c r="AN682" t="s">
        <v>4498</v>
      </c>
      <c r="AO682" t="s">
        <v>4499</v>
      </c>
      <c r="AP682" t="s">
        <v>1496</v>
      </c>
      <c r="AQ682" s="245">
        <v>439.96</v>
      </c>
      <c r="AR682" t="s">
        <v>4500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1394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4501</v>
      </c>
      <c r="AH683" t="s">
        <v>2817</v>
      </c>
      <c r="AI683" s="245">
        <v>359</v>
      </c>
      <c r="AJ683" t="s">
        <v>4502</v>
      </c>
      <c r="AK683" t="s">
        <v>4501</v>
      </c>
      <c r="AL683" t="s">
        <v>1304</v>
      </c>
      <c r="AM683" s="245">
        <v>359</v>
      </c>
      <c r="AN683" t="s">
        <v>4503</v>
      </c>
      <c r="AO683" t="s">
        <v>4504</v>
      </c>
      <c r="AP683" t="s">
        <v>3195</v>
      </c>
      <c r="AQ683" s="245">
        <v>399.99</v>
      </c>
      <c r="AR683" t="s">
        <v>4505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1159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4506</v>
      </c>
      <c r="AH684" t="s">
        <v>1239</v>
      </c>
      <c r="AI684" s="245">
        <v>669.95</v>
      </c>
      <c r="AJ684" t="s">
        <v>4507</v>
      </c>
      <c r="AK684" t="s">
        <v>1724</v>
      </c>
      <c r="AL684" t="s">
        <v>1281</v>
      </c>
      <c r="AM684" s="245">
        <v>499.95</v>
      </c>
      <c r="AN684" t="s">
        <v>4508</v>
      </c>
      <c r="AO684" t="s">
        <v>4509</v>
      </c>
      <c r="AP684" t="s">
        <v>1276</v>
      </c>
      <c r="AQ684" s="245">
        <v>500</v>
      </c>
      <c r="AR684" t="s">
        <v>4510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1159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3381</v>
      </c>
      <c r="AH686" t="s">
        <v>1225</v>
      </c>
      <c r="AI686" s="245">
        <v>299</v>
      </c>
      <c r="AJ686" t="s">
        <v>4511</v>
      </c>
      <c r="AK686" t="s">
        <v>3383</v>
      </c>
      <c r="AL686" t="s">
        <v>2593</v>
      </c>
      <c r="AM686" s="245">
        <v>299.95</v>
      </c>
      <c r="AN686" t="s">
        <v>4512</v>
      </c>
      <c r="AO686" t="s">
        <v>4453</v>
      </c>
      <c r="AP686" t="s">
        <v>1223</v>
      </c>
      <c r="AQ686" s="245">
        <v>299.95</v>
      </c>
      <c r="AR686" t="s">
        <v>4513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4514</v>
      </c>
      <c r="AH687" t="s">
        <v>1420</v>
      </c>
      <c r="AI687" s="245">
        <v>479.96</v>
      </c>
      <c r="AJ687" t="s">
        <v>4515</v>
      </c>
      <c r="AK687" t="s">
        <v>4516</v>
      </c>
      <c r="AL687" t="s">
        <v>1319</v>
      </c>
      <c r="AM687" s="245">
        <v>599.95000000000005</v>
      </c>
      <c r="AN687" t="s">
        <v>4517</v>
      </c>
      <c r="AO687" t="s">
        <v>4518</v>
      </c>
      <c r="AP687" t="s">
        <v>3831</v>
      </c>
      <c r="AQ687" s="245">
        <v>375</v>
      </c>
      <c r="AR687" t="s">
        <v>4519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4520</v>
      </c>
      <c r="AH688" t="s">
        <v>1203</v>
      </c>
      <c r="AI688" s="245">
        <v>400.85</v>
      </c>
      <c r="AJ688" t="s">
        <v>4521</v>
      </c>
      <c r="AK688" t="s">
        <v>4522</v>
      </c>
      <c r="AL688" t="s">
        <v>1496</v>
      </c>
      <c r="AM688" s="245">
        <v>439.96</v>
      </c>
      <c r="AN688" t="s">
        <v>4523</v>
      </c>
      <c r="AO688" t="s">
        <v>4497</v>
      </c>
      <c r="AP688" t="s">
        <v>2129</v>
      </c>
      <c r="AQ688" s="245">
        <v>439.99</v>
      </c>
      <c r="AR688" t="s">
        <v>4524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4190</v>
      </c>
      <c r="AH689" t="s">
        <v>1348</v>
      </c>
      <c r="AI689" s="245">
        <v>494.99</v>
      </c>
      <c r="AJ689" t="s">
        <v>4525</v>
      </c>
      <c r="AK689" t="s">
        <v>4190</v>
      </c>
      <c r="AL689" t="s">
        <v>1270</v>
      </c>
      <c r="AM689" s="245">
        <v>599.92999999999995</v>
      </c>
      <c r="AN689" t="s">
        <v>4526</v>
      </c>
      <c r="AO689" t="s">
        <v>4190</v>
      </c>
      <c r="AP689" t="s">
        <v>1223</v>
      </c>
      <c r="AQ689" s="245">
        <v>599.99</v>
      </c>
      <c r="AR689" t="s">
        <v>4527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4528</v>
      </c>
      <c r="AH690" t="s">
        <v>1239</v>
      </c>
      <c r="AI690" s="245">
        <v>399.95</v>
      </c>
      <c r="AJ690" t="s">
        <v>4529</v>
      </c>
      <c r="AK690" t="s">
        <v>4530</v>
      </c>
      <c r="AL690" t="s">
        <v>1449</v>
      </c>
      <c r="AM690" s="245">
        <v>499.95</v>
      </c>
      <c r="AN690" t="s">
        <v>4531</v>
      </c>
      <c r="AO690" t="s">
        <v>1640</v>
      </c>
      <c r="AP690" t="s">
        <v>1587</v>
      </c>
      <c r="AQ690" s="245">
        <v>425</v>
      </c>
      <c r="AR690" t="s">
        <v>4532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4533</v>
      </c>
      <c r="AH692" t="s">
        <v>1203</v>
      </c>
      <c r="AI692" s="245">
        <v>561.20000000000005</v>
      </c>
      <c r="AJ692" t="s">
        <v>4534</v>
      </c>
      <c r="AK692" t="s">
        <v>4166</v>
      </c>
      <c r="AL692" t="s">
        <v>1178</v>
      </c>
      <c r="AM692" s="245">
        <v>599.99</v>
      </c>
      <c r="AN692" t="s">
        <v>4535</v>
      </c>
      <c r="AO692" t="s">
        <v>4536</v>
      </c>
      <c r="AP692" t="s">
        <v>1364</v>
      </c>
      <c r="AQ692" s="245">
        <v>399.99</v>
      </c>
      <c r="AR692" t="s">
        <v>4537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4538</v>
      </c>
      <c r="AH693" t="s">
        <v>1857</v>
      </c>
      <c r="AI693" s="245">
        <v>455</v>
      </c>
      <c r="AJ693" t="s">
        <v>4539</v>
      </c>
      <c r="AK693" t="s">
        <v>3385</v>
      </c>
      <c r="AL693" t="s">
        <v>1270</v>
      </c>
      <c r="AM693" s="245">
        <v>455.96</v>
      </c>
      <c r="AN693" t="s">
        <v>4540</v>
      </c>
      <c r="AO693" t="s">
        <v>4538</v>
      </c>
      <c r="AP693" t="s">
        <v>1223</v>
      </c>
      <c r="AQ693" s="245">
        <v>455.96</v>
      </c>
      <c r="AR693" t="s">
        <v>4541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3616</v>
      </c>
      <c r="AH694" t="s">
        <v>1949</v>
      </c>
      <c r="AI694" s="245">
        <v>499.95</v>
      </c>
      <c r="AJ694" t="s">
        <v>4542</v>
      </c>
      <c r="AK694" t="s">
        <v>4543</v>
      </c>
      <c r="AL694" t="s">
        <v>1496</v>
      </c>
      <c r="AM694" s="245">
        <v>599.95000000000005</v>
      </c>
      <c r="AN694" t="s">
        <v>4544</v>
      </c>
      <c r="AO694" t="s">
        <v>4545</v>
      </c>
      <c r="AP694" t="s">
        <v>1270</v>
      </c>
      <c r="AQ694" s="245">
        <v>749.95</v>
      </c>
      <c r="AR694" t="s">
        <v>4546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1159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4547</v>
      </c>
      <c r="AH695" t="s">
        <v>1508</v>
      </c>
      <c r="AI695" s="245">
        <v>296.99</v>
      </c>
      <c r="AJ695" t="s">
        <v>4548</v>
      </c>
      <c r="AK695" t="s">
        <v>4547</v>
      </c>
      <c r="AL695" t="s">
        <v>1325</v>
      </c>
      <c r="AM695" s="245">
        <v>303.92</v>
      </c>
      <c r="AN695" t="s">
        <v>4549</v>
      </c>
      <c r="AO695" t="s">
        <v>4547</v>
      </c>
      <c r="AP695" t="s">
        <v>1190</v>
      </c>
      <c r="AQ695" s="245">
        <v>309.95</v>
      </c>
      <c r="AR695" t="s">
        <v>4550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3587</v>
      </c>
      <c r="AH696" t="s">
        <v>2048</v>
      </c>
      <c r="AI696" s="245">
        <v>1099.95</v>
      </c>
      <c r="AJ696" t="s">
        <v>4551</v>
      </c>
      <c r="AK696" t="s">
        <v>3589</v>
      </c>
      <c r="AL696" t="s">
        <v>1276</v>
      </c>
      <c r="AM696" s="245">
        <v>575</v>
      </c>
      <c r="AN696" t="s">
        <v>4552</v>
      </c>
      <c r="AO696" t="s">
        <v>3488</v>
      </c>
      <c r="AP696" t="s">
        <v>1182</v>
      </c>
      <c r="AQ696" s="245">
        <v>629.99</v>
      </c>
      <c r="AR696" t="s">
        <v>4553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1438</v>
      </c>
      <c r="AH697" t="s">
        <v>1348</v>
      </c>
      <c r="AI697" s="245">
        <v>430.82</v>
      </c>
      <c r="AJ697" t="s">
        <v>4554</v>
      </c>
      <c r="AK697" t="s">
        <v>1438</v>
      </c>
      <c r="AL697" t="s">
        <v>1300</v>
      </c>
      <c r="AM697" s="245">
        <v>449</v>
      </c>
      <c r="AN697" t="s">
        <v>4555</v>
      </c>
      <c r="AO697" t="s">
        <v>4556</v>
      </c>
      <c r="AP697" t="s">
        <v>1203</v>
      </c>
      <c r="AQ697" s="245">
        <v>521.11</v>
      </c>
      <c r="AR697" t="s">
        <v>4557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4558</v>
      </c>
      <c r="AH698" t="s">
        <v>1348</v>
      </c>
      <c r="AI698" s="245">
        <v>357.47</v>
      </c>
      <c r="AJ698" t="s">
        <v>4559</v>
      </c>
      <c r="AK698" t="s">
        <v>4560</v>
      </c>
      <c r="AL698" t="s">
        <v>3025</v>
      </c>
      <c r="AM698" s="245">
        <v>403.48</v>
      </c>
      <c r="AN698" t="s">
        <v>4561</v>
      </c>
      <c r="AO698" t="s">
        <v>4562</v>
      </c>
      <c r="AP698" t="s">
        <v>1319</v>
      </c>
      <c r="AQ698" s="245">
        <v>519.95000000000005</v>
      </c>
      <c r="AR698" t="s">
        <v>4563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4564</v>
      </c>
      <c r="AH699" t="s">
        <v>4565</v>
      </c>
      <c r="AI699" s="245">
        <v>699</v>
      </c>
      <c r="AJ699" t="s">
        <v>4566</v>
      </c>
      <c r="AK699" t="s">
        <v>1712</v>
      </c>
      <c r="AL699" t="s">
        <v>1193</v>
      </c>
      <c r="AM699" s="245">
        <v>460.11</v>
      </c>
      <c r="AN699" t="s">
        <v>4567</v>
      </c>
      <c r="AO699" t="s">
        <v>4568</v>
      </c>
      <c r="AP699" t="s">
        <v>1279</v>
      </c>
      <c r="AQ699" s="245">
        <v>488.93</v>
      </c>
      <c r="AR699" t="s">
        <v>4569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4570</v>
      </c>
      <c r="AH700" t="s">
        <v>3573</v>
      </c>
      <c r="AI700" s="245">
        <v>189.99</v>
      </c>
      <c r="AJ700" t="s">
        <v>4571</v>
      </c>
      <c r="AK700" t="s">
        <v>4572</v>
      </c>
      <c r="AL700" t="s">
        <v>1336</v>
      </c>
      <c r="AM700" s="245">
        <v>279</v>
      </c>
      <c r="AN700" t="s">
        <v>4573</v>
      </c>
      <c r="AO700" t="s">
        <v>4574</v>
      </c>
      <c r="AP700" t="s">
        <v>1228</v>
      </c>
      <c r="AQ700" s="245">
        <v>399.99</v>
      </c>
      <c r="AR700" t="s">
        <v>4575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4576</v>
      </c>
      <c r="AH701" t="s">
        <v>1231</v>
      </c>
      <c r="AI701" s="245">
        <v>599.95000000000005</v>
      </c>
      <c r="AJ701" t="s">
        <v>4577</v>
      </c>
      <c r="AK701" t="s">
        <v>4576</v>
      </c>
      <c r="AL701" t="s">
        <v>2424</v>
      </c>
      <c r="AM701" s="245">
        <v>599.99</v>
      </c>
      <c r="AN701" t="s">
        <v>4578</v>
      </c>
      <c r="AO701" t="s">
        <v>4576</v>
      </c>
      <c r="AP701" t="s">
        <v>1223</v>
      </c>
      <c r="AQ701" s="245">
        <v>599.99</v>
      </c>
      <c r="AR701" t="s">
        <v>4579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1394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4501</v>
      </c>
      <c r="AH702" t="s">
        <v>1304</v>
      </c>
      <c r="AI702" s="245">
        <v>359</v>
      </c>
      <c r="AJ702" t="s">
        <v>4580</v>
      </c>
      <c r="AK702" t="s">
        <v>4504</v>
      </c>
      <c r="AL702" t="s">
        <v>3195</v>
      </c>
      <c r="AM702" s="245">
        <v>399.99</v>
      </c>
      <c r="AN702" t="s">
        <v>4581</v>
      </c>
      <c r="AO702" t="s">
        <v>4501</v>
      </c>
      <c r="AP702" t="s">
        <v>1401</v>
      </c>
      <c r="AQ702" s="245">
        <v>399.99</v>
      </c>
      <c r="AR702" t="s">
        <v>4582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1987</v>
      </c>
      <c r="AH703" t="s">
        <v>1190</v>
      </c>
      <c r="AI703" s="245">
        <v>514.95000000000005</v>
      </c>
      <c r="AJ703" t="s">
        <v>4583</v>
      </c>
      <c r="AK703" t="s">
        <v>1987</v>
      </c>
      <c r="AL703" t="s">
        <v>1228</v>
      </c>
      <c r="AM703" s="245">
        <v>575.99</v>
      </c>
      <c r="AN703" t="s">
        <v>4584</v>
      </c>
      <c r="AO703" t="s">
        <v>1422</v>
      </c>
      <c r="AP703" t="s">
        <v>1423</v>
      </c>
      <c r="AQ703" s="245">
        <v>576.99</v>
      </c>
      <c r="AR703" t="s">
        <v>4585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4586</v>
      </c>
      <c r="AH704" t="s">
        <v>1270</v>
      </c>
      <c r="AI704" s="245">
        <v>359.99</v>
      </c>
      <c r="AJ704" t="s">
        <v>4587</v>
      </c>
      <c r="AK704" t="s">
        <v>4588</v>
      </c>
      <c r="AL704" t="s">
        <v>2296</v>
      </c>
      <c r="AM704" s="245">
        <v>369</v>
      </c>
      <c r="AN704" t="s">
        <v>4589</v>
      </c>
      <c r="AO704" t="s">
        <v>4590</v>
      </c>
      <c r="AP704" t="s">
        <v>1806</v>
      </c>
      <c r="AQ704" s="245">
        <v>379.99</v>
      </c>
      <c r="AR704" t="s">
        <v>4591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4592</v>
      </c>
      <c r="AH705" t="s">
        <v>1203</v>
      </c>
      <c r="AI705" s="245">
        <v>360.77</v>
      </c>
      <c r="AJ705" t="s">
        <v>4593</v>
      </c>
      <c r="AK705" t="s">
        <v>3705</v>
      </c>
      <c r="AL705" t="s">
        <v>1319</v>
      </c>
      <c r="AM705" s="245">
        <v>399.96</v>
      </c>
      <c r="AN705" t="s">
        <v>4594</v>
      </c>
      <c r="AO705" t="s">
        <v>4595</v>
      </c>
      <c r="AP705" t="s">
        <v>2788</v>
      </c>
      <c r="AQ705" s="245">
        <v>399</v>
      </c>
      <c r="AR705" t="s">
        <v>4596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4597</v>
      </c>
      <c r="AH706" t="s">
        <v>1178</v>
      </c>
      <c r="AI706" s="245">
        <v>600</v>
      </c>
      <c r="AJ706" t="s">
        <v>4598</v>
      </c>
      <c r="AK706" t="s">
        <v>4599</v>
      </c>
      <c r="AL706" t="s">
        <v>1203</v>
      </c>
      <c r="AM706" s="245">
        <v>601.28</v>
      </c>
      <c r="AN706" t="s">
        <v>4600</v>
      </c>
      <c r="AO706" t="s">
        <v>4597</v>
      </c>
      <c r="AP706" t="s">
        <v>2254</v>
      </c>
      <c r="AQ706" s="245">
        <v>719</v>
      </c>
      <c r="AR706" t="s">
        <v>4601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4602</v>
      </c>
      <c r="AH707" t="s">
        <v>2631</v>
      </c>
      <c r="AI707" s="245">
        <v>599.95000000000005</v>
      </c>
      <c r="AJ707" t="s">
        <v>4603</v>
      </c>
      <c r="AK707" t="s">
        <v>4602</v>
      </c>
      <c r="AL707" t="s">
        <v>3217</v>
      </c>
      <c r="AM707" s="245">
        <v>599.95000000000005</v>
      </c>
      <c r="AN707" t="s">
        <v>4604</v>
      </c>
      <c r="AO707" t="s">
        <v>4602</v>
      </c>
      <c r="AP707" t="s">
        <v>1609</v>
      </c>
      <c r="AQ707" s="245">
        <v>599.99</v>
      </c>
      <c r="AR707" t="s">
        <v>4605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4606</v>
      </c>
      <c r="AH708" t="s">
        <v>1609</v>
      </c>
      <c r="AI708" s="245">
        <v>1299.99</v>
      </c>
      <c r="AJ708" t="s">
        <v>4607</v>
      </c>
      <c r="AK708" t="s">
        <v>4608</v>
      </c>
      <c r="AL708" t="s">
        <v>3573</v>
      </c>
      <c r="AM708" s="245">
        <v>132.62</v>
      </c>
      <c r="AN708" t="s">
        <v>4609</v>
      </c>
      <c r="AO708" t="s">
        <v>4610</v>
      </c>
      <c r="AP708" t="s">
        <v>1190</v>
      </c>
      <c r="AQ708" s="245">
        <v>284.95</v>
      </c>
      <c r="AR708" t="s">
        <v>4611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3848</v>
      </c>
      <c r="AH709" t="s">
        <v>2296</v>
      </c>
      <c r="AI709" s="245">
        <v>398</v>
      </c>
      <c r="AJ709" t="s">
        <v>4612</v>
      </c>
      <c r="AK709" t="s">
        <v>3850</v>
      </c>
      <c r="AL709" t="s">
        <v>1231</v>
      </c>
      <c r="AM709" s="245">
        <v>479.95</v>
      </c>
      <c r="AN709" t="s">
        <v>4613</v>
      </c>
      <c r="AO709" t="s">
        <v>3850</v>
      </c>
      <c r="AP709" t="s">
        <v>1399</v>
      </c>
      <c r="AQ709" s="245">
        <v>479.99</v>
      </c>
      <c r="AR709" t="s">
        <v>4614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2667</v>
      </c>
      <c r="AH710" t="s">
        <v>1857</v>
      </c>
      <c r="AI710" s="245">
        <v>399</v>
      </c>
      <c r="AJ710" t="s">
        <v>4615</v>
      </c>
      <c r="AK710" t="s">
        <v>2667</v>
      </c>
      <c r="AL710" t="s">
        <v>1180</v>
      </c>
      <c r="AM710" s="245">
        <v>399.96</v>
      </c>
      <c r="AN710" t="s">
        <v>4616</v>
      </c>
      <c r="AO710" t="s">
        <v>2667</v>
      </c>
      <c r="AP710" t="s">
        <v>1404</v>
      </c>
      <c r="AQ710" s="245">
        <v>399.96</v>
      </c>
      <c r="AR710" t="s">
        <v>4617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1394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4618</v>
      </c>
      <c r="AH711" t="s">
        <v>1276</v>
      </c>
      <c r="AI711" s="245">
        <v>499.99</v>
      </c>
      <c r="AJ711" t="s">
        <v>4619</v>
      </c>
      <c r="AK711" t="s">
        <v>3889</v>
      </c>
      <c r="AL711" t="s">
        <v>1180</v>
      </c>
      <c r="AM711" s="245">
        <v>519.99</v>
      </c>
      <c r="AN711" t="s">
        <v>4620</v>
      </c>
      <c r="AO711" t="s">
        <v>3889</v>
      </c>
      <c r="AP711" t="s">
        <v>1591</v>
      </c>
      <c r="AQ711" s="245">
        <v>529.24</v>
      </c>
      <c r="AR711" t="s">
        <v>4621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2236</v>
      </c>
      <c r="AH712" t="s">
        <v>1666</v>
      </c>
      <c r="AI712" s="245">
        <v>499</v>
      </c>
      <c r="AJ712" t="s">
        <v>4622</v>
      </c>
      <c r="AK712" t="s">
        <v>4623</v>
      </c>
      <c r="AL712" t="s">
        <v>4565</v>
      </c>
      <c r="AM712" s="245">
        <v>649</v>
      </c>
      <c r="AN712" t="s">
        <v>4624</v>
      </c>
      <c r="AO712" t="s">
        <v>4625</v>
      </c>
      <c r="AP712" t="s">
        <v>4626</v>
      </c>
      <c r="AQ712" s="245">
        <v>389.4</v>
      </c>
      <c r="AR712" t="s">
        <v>4627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4628</v>
      </c>
      <c r="AH713" t="s">
        <v>1806</v>
      </c>
      <c r="AI713" s="245">
        <v>299.99</v>
      </c>
      <c r="AJ713" t="s">
        <v>4629</v>
      </c>
      <c r="AK713" t="s">
        <v>2225</v>
      </c>
      <c r="AL713" t="s">
        <v>1949</v>
      </c>
      <c r="AM713" s="245">
        <v>399.95</v>
      </c>
      <c r="AN713" t="s">
        <v>4630</v>
      </c>
      <c r="AO713" t="s">
        <v>4631</v>
      </c>
      <c r="AP713" t="s">
        <v>1180</v>
      </c>
      <c r="AQ713" s="245">
        <v>499</v>
      </c>
      <c r="AR713" t="s">
        <v>4632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2651</v>
      </c>
      <c r="AH714" t="s">
        <v>1193</v>
      </c>
      <c r="AI714" s="245">
        <v>354.97</v>
      </c>
      <c r="AJ714" t="s">
        <v>4633</v>
      </c>
      <c r="AK714" t="s">
        <v>4634</v>
      </c>
      <c r="AL714" t="s">
        <v>1555</v>
      </c>
      <c r="AM714" s="245">
        <v>649.95000000000005</v>
      </c>
      <c r="AN714" t="s">
        <v>4635</v>
      </c>
      <c r="AO714" t="s">
        <v>4636</v>
      </c>
      <c r="AP714" t="s">
        <v>3014</v>
      </c>
      <c r="AQ714" s="245">
        <v>649.95000000000005</v>
      </c>
      <c r="AR714" t="s">
        <v>4637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1159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4638</v>
      </c>
      <c r="AH715" t="s">
        <v>1276</v>
      </c>
      <c r="AI715" s="245">
        <v>250</v>
      </c>
      <c r="AJ715" t="s">
        <v>4639</v>
      </c>
      <c r="AK715" t="s">
        <v>4640</v>
      </c>
      <c r="AL715" t="s">
        <v>1348</v>
      </c>
      <c r="AM715" s="245">
        <v>412.48</v>
      </c>
      <c r="AN715" t="s">
        <v>4641</v>
      </c>
      <c r="AO715" t="s">
        <v>4295</v>
      </c>
      <c r="AP715" t="s">
        <v>1270</v>
      </c>
      <c r="AQ715" s="245">
        <v>439.93</v>
      </c>
      <c r="AR715" t="s">
        <v>4642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4643</v>
      </c>
      <c r="AH716" t="s">
        <v>1178</v>
      </c>
      <c r="AI716" s="245">
        <v>479.95</v>
      </c>
      <c r="AJ716" t="s">
        <v>4644</v>
      </c>
      <c r="AK716" t="s">
        <v>4645</v>
      </c>
      <c r="AL716" t="s">
        <v>3321</v>
      </c>
      <c r="AM716" s="245">
        <v>479.99</v>
      </c>
      <c r="AN716" t="s">
        <v>4646</v>
      </c>
      <c r="AO716" t="s">
        <v>4645</v>
      </c>
      <c r="AP716" t="s">
        <v>3513</v>
      </c>
      <c r="AQ716" s="245">
        <v>479.99</v>
      </c>
      <c r="AR716" t="s">
        <v>4647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1159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4648</v>
      </c>
      <c r="AH717" t="s">
        <v>1404</v>
      </c>
      <c r="AI717" s="245">
        <v>599.95000000000005</v>
      </c>
      <c r="AJ717" t="s">
        <v>4649</v>
      </c>
      <c r="AK717" t="s">
        <v>4648</v>
      </c>
      <c r="AL717" t="s">
        <v>1180</v>
      </c>
      <c r="AM717" s="245">
        <v>599.95000000000005</v>
      </c>
      <c r="AN717" t="s">
        <v>4650</v>
      </c>
      <c r="AO717" t="s">
        <v>4648</v>
      </c>
      <c r="AP717" t="s">
        <v>2424</v>
      </c>
      <c r="AQ717" s="245">
        <v>599.95000000000005</v>
      </c>
      <c r="AR717" t="s">
        <v>4651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4652</v>
      </c>
      <c r="AH718" t="s">
        <v>1231</v>
      </c>
      <c r="AI718" s="245">
        <v>479.95</v>
      </c>
      <c r="AJ718" t="s">
        <v>4653</v>
      </c>
      <c r="AK718" t="s">
        <v>4652</v>
      </c>
      <c r="AL718" t="s">
        <v>1243</v>
      </c>
      <c r="AM718" s="245">
        <v>479.96</v>
      </c>
      <c r="AN718" t="s">
        <v>4654</v>
      </c>
      <c r="AO718" t="s">
        <v>4652</v>
      </c>
      <c r="AP718" t="s">
        <v>1399</v>
      </c>
      <c r="AQ718" s="245">
        <v>479.99</v>
      </c>
      <c r="AR718" t="s">
        <v>4655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4656</v>
      </c>
      <c r="AH719" t="s">
        <v>1180</v>
      </c>
      <c r="AI719" s="245">
        <v>449.99</v>
      </c>
      <c r="AJ719" t="s">
        <v>4657</v>
      </c>
      <c r="AK719" t="s">
        <v>4656</v>
      </c>
      <c r="AL719" t="s">
        <v>1404</v>
      </c>
      <c r="AM719" s="245">
        <v>449.99</v>
      </c>
      <c r="AN719" t="s">
        <v>4658</v>
      </c>
      <c r="AO719" t="s">
        <v>4656</v>
      </c>
      <c r="AP719" t="s">
        <v>2129</v>
      </c>
      <c r="AQ719" s="245">
        <v>479.99</v>
      </c>
      <c r="AR719" t="s">
        <v>4659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4660</v>
      </c>
      <c r="AH720" t="s">
        <v>1190</v>
      </c>
      <c r="AI720" s="245">
        <v>424.95</v>
      </c>
      <c r="AJ720" t="s">
        <v>4661</v>
      </c>
      <c r="AK720" t="s">
        <v>4660</v>
      </c>
      <c r="AL720" t="s">
        <v>1193</v>
      </c>
      <c r="AM720" s="245">
        <v>441.67</v>
      </c>
      <c r="AN720" t="s">
        <v>4662</v>
      </c>
      <c r="AO720" t="s">
        <v>4660</v>
      </c>
      <c r="AP720" t="s">
        <v>1270</v>
      </c>
      <c r="AQ720" s="245">
        <v>519.95000000000005</v>
      </c>
      <c r="AR720" t="s">
        <v>4663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3299</v>
      </c>
      <c r="AH721" t="s">
        <v>2213</v>
      </c>
      <c r="AI721" s="245">
        <v>200</v>
      </c>
      <c r="AJ721" t="s">
        <v>4664</v>
      </c>
      <c r="AK721" t="s">
        <v>4449</v>
      </c>
      <c r="AL721" t="s">
        <v>1225</v>
      </c>
      <c r="AM721" s="245">
        <v>499.95</v>
      </c>
      <c r="AN721" t="s">
        <v>4665</v>
      </c>
      <c r="AO721" t="s">
        <v>4449</v>
      </c>
      <c r="AP721" t="s">
        <v>1270</v>
      </c>
      <c r="AQ721" s="245">
        <v>499.95</v>
      </c>
      <c r="AR721" t="s">
        <v>4666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4667</v>
      </c>
      <c r="AH722" t="s">
        <v>1415</v>
      </c>
      <c r="AI722" s="245">
        <v>399</v>
      </c>
      <c r="AJ722" t="s">
        <v>4668</v>
      </c>
      <c r="AK722" t="s">
        <v>4669</v>
      </c>
      <c r="AL722" t="s">
        <v>1992</v>
      </c>
      <c r="AM722" s="245">
        <v>399</v>
      </c>
      <c r="AN722" t="s">
        <v>4670</v>
      </c>
      <c r="AO722" t="s">
        <v>4669</v>
      </c>
      <c r="AP722" t="s">
        <v>1223</v>
      </c>
      <c r="AQ722" s="245">
        <v>399</v>
      </c>
      <c r="AR722" t="s">
        <v>4671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4672</v>
      </c>
      <c r="AH723" t="s">
        <v>2588</v>
      </c>
      <c r="AI723" s="245">
        <v>599.95000000000005</v>
      </c>
      <c r="AJ723" t="s">
        <v>4673</v>
      </c>
      <c r="AK723" t="s">
        <v>4672</v>
      </c>
      <c r="AL723" t="s">
        <v>1223</v>
      </c>
      <c r="AM723" s="245">
        <v>599.99</v>
      </c>
      <c r="AN723" t="s">
        <v>4674</v>
      </c>
      <c r="AO723" t="s">
        <v>2139</v>
      </c>
      <c r="AP723" t="s">
        <v>1281</v>
      </c>
      <c r="AQ723" s="245">
        <v>399.99</v>
      </c>
      <c r="AR723" t="s">
        <v>4675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4676</v>
      </c>
      <c r="AH724" t="s">
        <v>2631</v>
      </c>
      <c r="AI724" s="245">
        <v>399.95</v>
      </c>
      <c r="AJ724" t="s">
        <v>4677</v>
      </c>
      <c r="AK724" t="s">
        <v>4676</v>
      </c>
      <c r="AL724" t="s">
        <v>3958</v>
      </c>
      <c r="AM724" s="245">
        <v>399.95</v>
      </c>
      <c r="AN724" t="s">
        <v>4678</v>
      </c>
      <c r="AO724" t="s">
        <v>4679</v>
      </c>
      <c r="AP724" t="s">
        <v>1401</v>
      </c>
      <c r="AQ724" s="245">
        <v>499.99</v>
      </c>
      <c r="AR724" t="s">
        <v>4680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4681</v>
      </c>
      <c r="AH725" t="s">
        <v>1325</v>
      </c>
      <c r="AI725" s="245">
        <v>385.15</v>
      </c>
      <c r="AJ725" t="s">
        <v>4682</v>
      </c>
      <c r="AK725" t="s">
        <v>4681</v>
      </c>
      <c r="AL725" t="s">
        <v>1193</v>
      </c>
      <c r="AM725" s="245">
        <v>386.34</v>
      </c>
      <c r="AN725" t="s">
        <v>4683</v>
      </c>
      <c r="AO725" t="s">
        <v>4684</v>
      </c>
      <c r="AP725" t="s">
        <v>1203</v>
      </c>
      <c r="AQ725" s="245">
        <v>521.11</v>
      </c>
      <c r="AR725" t="s">
        <v>4685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4686</v>
      </c>
      <c r="AH726" t="s">
        <v>1239</v>
      </c>
      <c r="AI726" s="245">
        <v>699.95</v>
      </c>
      <c r="AJ726" t="s">
        <v>4687</v>
      </c>
      <c r="AK726" t="s">
        <v>4688</v>
      </c>
      <c r="AL726" t="s">
        <v>1180</v>
      </c>
      <c r="AM726" s="245">
        <v>969.95</v>
      </c>
      <c r="AN726" t="s">
        <v>4689</v>
      </c>
      <c r="AO726" t="s">
        <v>4690</v>
      </c>
      <c r="AP726" t="s">
        <v>1264</v>
      </c>
      <c r="AQ726" s="245">
        <v>513.09</v>
      </c>
      <c r="AR726" t="s">
        <v>4691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4692</v>
      </c>
      <c r="AH727" t="s">
        <v>1190</v>
      </c>
      <c r="AI727" s="245">
        <v>469.95</v>
      </c>
      <c r="AJ727" t="s">
        <v>4693</v>
      </c>
      <c r="AK727" t="s">
        <v>4694</v>
      </c>
      <c r="AL727" t="s">
        <v>1281</v>
      </c>
      <c r="AM727" s="245">
        <v>499.99</v>
      </c>
      <c r="AN727" t="s">
        <v>4695</v>
      </c>
      <c r="AO727" t="s">
        <v>4696</v>
      </c>
      <c r="AP727" t="s">
        <v>1231</v>
      </c>
      <c r="AQ727" s="245">
        <v>559.95000000000005</v>
      </c>
      <c r="AR727" t="s">
        <v>4697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4698</v>
      </c>
      <c r="AH728" t="s">
        <v>1687</v>
      </c>
      <c r="AI728" s="245">
        <v>413.3</v>
      </c>
      <c r="AJ728" t="s">
        <v>4699</v>
      </c>
      <c r="AK728" t="s">
        <v>4698</v>
      </c>
      <c r="AL728" t="s">
        <v>1190</v>
      </c>
      <c r="AM728" s="245">
        <v>514.95000000000005</v>
      </c>
      <c r="AN728" t="s">
        <v>4700</v>
      </c>
      <c r="AO728" t="s">
        <v>4701</v>
      </c>
      <c r="AP728" t="s">
        <v>1270</v>
      </c>
      <c r="AQ728" s="245">
        <v>575.92999999999995</v>
      </c>
      <c r="AR728" t="s">
        <v>4702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4703</v>
      </c>
      <c r="AH729" t="s">
        <v>1348</v>
      </c>
      <c r="AI729" s="245">
        <v>365.82</v>
      </c>
      <c r="AJ729" t="s">
        <v>4704</v>
      </c>
      <c r="AK729" t="s">
        <v>4705</v>
      </c>
      <c r="AL729" t="s">
        <v>1600</v>
      </c>
      <c r="AM729" s="245">
        <v>639.99</v>
      </c>
      <c r="AN729" t="s">
        <v>4706</v>
      </c>
      <c r="AO729" t="s">
        <v>4707</v>
      </c>
      <c r="AP729" t="s">
        <v>1193</v>
      </c>
      <c r="AQ729" s="245">
        <v>322.69</v>
      </c>
      <c r="AR729" t="s">
        <v>4708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4709</v>
      </c>
      <c r="AH730" t="s">
        <v>1180</v>
      </c>
      <c r="AI730" s="245">
        <v>599</v>
      </c>
      <c r="AJ730" t="s">
        <v>4710</v>
      </c>
      <c r="AK730" t="s">
        <v>4711</v>
      </c>
      <c r="AL730" t="s">
        <v>1190</v>
      </c>
      <c r="AM730" s="245">
        <v>189.95</v>
      </c>
      <c r="AN730" t="s">
        <v>4712</v>
      </c>
      <c r="AO730" t="s">
        <v>4713</v>
      </c>
      <c r="AP730" t="s">
        <v>2296</v>
      </c>
      <c r="AQ730" s="245">
        <v>249</v>
      </c>
      <c r="AR730" t="s">
        <v>4714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1800</v>
      </c>
      <c r="AH731" t="s">
        <v>1555</v>
      </c>
      <c r="AI731" s="245">
        <v>619</v>
      </c>
      <c r="AJ731" t="s">
        <v>4715</v>
      </c>
      <c r="AK731" t="s">
        <v>2234</v>
      </c>
      <c r="AL731" t="s">
        <v>1348</v>
      </c>
      <c r="AM731" s="245">
        <v>439.98</v>
      </c>
      <c r="AN731" t="s">
        <v>4716</v>
      </c>
      <c r="AO731" t="s">
        <v>2236</v>
      </c>
      <c r="AP731" t="s">
        <v>1666</v>
      </c>
      <c r="AQ731" s="245">
        <v>499</v>
      </c>
      <c r="AR731" t="s">
        <v>4717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1246</v>
      </c>
      <c r="AH732" t="s">
        <v>1247</v>
      </c>
      <c r="AI732" s="245">
        <v>419.97</v>
      </c>
      <c r="AJ732" t="s">
        <v>4718</v>
      </c>
      <c r="AK732" t="s">
        <v>4719</v>
      </c>
      <c r="AL732" t="s">
        <v>1223</v>
      </c>
      <c r="AM732" s="245">
        <v>560</v>
      </c>
      <c r="AN732" t="s">
        <v>4720</v>
      </c>
      <c r="AO732" t="s">
        <v>4721</v>
      </c>
      <c r="AP732" t="s">
        <v>1276</v>
      </c>
      <c r="AQ732" s="245">
        <v>560</v>
      </c>
      <c r="AR732" t="s">
        <v>4722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1159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4723</v>
      </c>
      <c r="AH733" t="s">
        <v>2129</v>
      </c>
      <c r="AI733" s="245">
        <v>479.96</v>
      </c>
      <c r="AJ733" t="s">
        <v>4724</v>
      </c>
      <c r="AK733" t="s">
        <v>4723</v>
      </c>
      <c r="AL733" t="s">
        <v>1510</v>
      </c>
      <c r="AM733" s="245">
        <v>479.99</v>
      </c>
      <c r="AN733" t="s">
        <v>4725</v>
      </c>
      <c r="AO733" t="s">
        <v>4726</v>
      </c>
      <c r="AP733" t="s">
        <v>1180</v>
      </c>
      <c r="AQ733" s="245">
        <v>599</v>
      </c>
      <c r="AR733" t="s">
        <v>4727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4728</v>
      </c>
      <c r="AH734" t="s">
        <v>1276</v>
      </c>
      <c r="AI734" s="245">
        <v>399.99</v>
      </c>
      <c r="AJ734" t="s">
        <v>4729</v>
      </c>
      <c r="AK734" t="s">
        <v>4730</v>
      </c>
      <c r="AL734" t="s">
        <v>1261</v>
      </c>
      <c r="AM734" s="245">
        <v>451.71</v>
      </c>
      <c r="AN734" t="s">
        <v>4731</v>
      </c>
      <c r="AO734" t="s">
        <v>4730</v>
      </c>
      <c r="AP734" t="s">
        <v>1231</v>
      </c>
      <c r="AQ734" s="245">
        <v>549.95000000000005</v>
      </c>
      <c r="AR734" t="s">
        <v>4732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4733</v>
      </c>
      <c r="AH735" t="s">
        <v>4734</v>
      </c>
      <c r="AI735" s="245">
        <v>1400</v>
      </c>
      <c r="AJ735" t="s">
        <v>4735</v>
      </c>
      <c r="AK735" t="s">
        <v>4736</v>
      </c>
      <c r="AL735" t="s">
        <v>4737</v>
      </c>
      <c r="AM735" s="245">
        <v>1150</v>
      </c>
      <c r="AN735" t="s">
        <v>4738</v>
      </c>
      <c r="AO735" t="s">
        <v>4739</v>
      </c>
      <c r="AP735" t="s">
        <v>3090</v>
      </c>
      <c r="AQ735" s="245">
        <v>1260</v>
      </c>
      <c r="AR735" t="s">
        <v>4740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4741</v>
      </c>
      <c r="AH736" t="s">
        <v>1415</v>
      </c>
      <c r="AI736" s="245">
        <v>399.99</v>
      </c>
      <c r="AJ736" t="s">
        <v>4742</v>
      </c>
      <c r="AK736" t="s">
        <v>4743</v>
      </c>
      <c r="AL736" t="s">
        <v>1555</v>
      </c>
      <c r="AM736" s="245">
        <v>499.99</v>
      </c>
      <c r="AN736" t="s">
        <v>4744</v>
      </c>
      <c r="AO736" t="s">
        <v>4745</v>
      </c>
      <c r="AP736" t="s">
        <v>2515</v>
      </c>
      <c r="AQ736" s="245">
        <v>599.99</v>
      </c>
      <c r="AR736" t="s">
        <v>4746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4747</v>
      </c>
      <c r="AH737" t="s">
        <v>1404</v>
      </c>
      <c r="AI737" s="245">
        <v>399.96</v>
      </c>
      <c r="AJ737" t="s">
        <v>4748</v>
      </c>
      <c r="AK737" t="s">
        <v>4747</v>
      </c>
      <c r="AL737" t="s">
        <v>1180</v>
      </c>
      <c r="AM737" s="245">
        <v>399.99</v>
      </c>
      <c r="AN737" t="s">
        <v>4749</v>
      </c>
      <c r="AO737" t="s">
        <v>4747</v>
      </c>
      <c r="AP737" t="s">
        <v>3344</v>
      </c>
      <c r="AQ737" s="245">
        <v>415.85</v>
      </c>
      <c r="AR737" t="s">
        <v>4750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4751</v>
      </c>
      <c r="AH738" t="s">
        <v>1203</v>
      </c>
      <c r="AI738" s="245">
        <v>440.79</v>
      </c>
      <c r="AJ738" t="s">
        <v>4752</v>
      </c>
      <c r="AK738" t="s">
        <v>4753</v>
      </c>
      <c r="AL738" t="s">
        <v>4754</v>
      </c>
      <c r="AM738" s="245">
        <v>494.99</v>
      </c>
      <c r="AN738" t="s">
        <v>4755</v>
      </c>
      <c r="AO738" t="s">
        <v>4753</v>
      </c>
      <c r="AP738" t="s">
        <v>1223</v>
      </c>
      <c r="AQ738" s="245">
        <v>499</v>
      </c>
      <c r="AR738" t="s">
        <v>4756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4757</v>
      </c>
      <c r="AH739" t="s">
        <v>1223</v>
      </c>
      <c r="AI739" s="245">
        <v>409</v>
      </c>
      <c r="AJ739" t="s">
        <v>4758</v>
      </c>
      <c r="AK739" t="s">
        <v>4757</v>
      </c>
      <c r="AL739" t="s">
        <v>1992</v>
      </c>
      <c r="AM739" s="245">
        <v>549</v>
      </c>
      <c r="AN739" t="s">
        <v>4759</v>
      </c>
      <c r="AO739" t="s">
        <v>4757</v>
      </c>
      <c r="AP739" t="s">
        <v>1565</v>
      </c>
      <c r="AQ739" s="245">
        <v>549.99</v>
      </c>
      <c r="AR739" t="s">
        <v>4760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3385</v>
      </c>
      <c r="AH740" t="s">
        <v>1190</v>
      </c>
      <c r="AI740" s="245">
        <v>424.95</v>
      </c>
      <c r="AJ740" t="s">
        <v>4761</v>
      </c>
      <c r="AK740" t="s">
        <v>4762</v>
      </c>
      <c r="AL740" t="s">
        <v>2966</v>
      </c>
      <c r="AM740" s="245">
        <v>450</v>
      </c>
      <c r="AN740" t="s">
        <v>4763</v>
      </c>
      <c r="AO740" t="s">
        <v>3385</v>
      </c>
      <c r="AP740" t="s">
        <v>1857</v>
      </c>
      <c r="AQ740" s="245">
        <v>455</v>
      </c>
      <c r="AR740" t="s">
        <v>4764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4765</v>
      </c>
      <c r="AH741" t="s">
        <v>1591</v>
      </c>
      <c r="AI741" s="245">
        <v>362.27</v>
      </c>
      <c r="AJ741" t="s">
        <v>4766</v>
      </c>
      <c r="AK741" t="s">
        <v>4767</v>
      </c>
      <c r="AL741" t="s">
        <v>1261</v>
      </c>
      <c r="AM741" s="245">
        <v>405.53</v>
      </c>
      <c r="AN741" t="s">
        <v>4768</v>
      </c>
      <c r="AO741" t="s">
        <v>4765</v>
      </c>
      <c r="AP741" t="s">
        <v>1182</v>
      </c>
      <c r="AQ741" s="245">
        <v>419.99</v>
      </c>
      <c r="AR741" t="s">
        <v>4769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1151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4770</v>
      </c>
      <c r="AH742" t="s">
        <v>3560</v>
      </c>
      <c r="AI742" s="245">
        <v>475</v>
      </c>
      <c r="AJ742" t="s">
        <v>4771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2208</v>
      </c>
      <c r="AH743" t="s">
        <v>1178</v>
      </c>
      <c r="AI743" s="245">
        <v>599</v>
      </c>
      <c r="AJ743" t="s">
        <v>4772</v>
      </c>
      <c r="AK743" t="s">
        <v>2208</v>
      </c>
      <c r="AL743" t="s">
        <v>1555</v>
      </c>
      <c r="AM743" s="245">
        <v>699</v>
      </c>
      <c r="AN743" t="s">
        <v>4773</v>
      </c>
      <c r="AO743" t="s">
        <v>2231</v>
      </c>
      <c r="AP743" t="s">
        <v>1247</v>
      </c>
      <c r="AQ743" s="245">
        <v>639.20000000000005</v>
      </c>
      <c r="AR743" t="s">
        <v>4774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2782</v>
      </c>
      <c r="AH744" t="s">
        <v>2515</v>
      </c>
      <c r="AI744" s="245">
        <v>486.71</v>
      </c>
      <c r="AJ744" t="s">
        <v>4775</v>
      </c>
      <c r="AK744" t="s">
        <v>4776</v>
      </c>
      <c r="AL744" t="s">
        <v>1369</v>
      </c>
      <c r="AM744" s="245">
        <v>369</v>
      </c>
      <c r="AN744" t="s">
        <v>4777</v>
      </c>
      <c r="AO744" t="s">
        <v>4778</v>
      </c>
      <c r="AP744" t="s">
        <v>4779</v>
      </c>
      <c r="AQ744" s="245">
        <v>499</v>
      </c>
      <c r="AR744" t="s">
        <v>4780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1394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4781</v>
      </c>
      <c r="AH745" t="s">
        <v>1178</v>
      </c>
      <c r="AI745" s="245">
        <v>759.99</v>
      </c>
      <c r="AJ745" t="s">
        <v>4782</v>
      </c>
      <c r="AK745" t="s">
        <v>4783</v>
      </c>
      <c r="AL745" t="s">
        <v>1270</v>
      </c>
      <c r="AM745" s="245">
        <v>419.99</v>
      </c>
      <c r="AN745" t="s">
        <v>4784</v>
      </c>
      <c r="AO745" t="s">
        <v>4785</v>
      </c>
      <c r="AP745" t="s">
        <v>1190</v>
      </c>
      <c r="AQ745" s="245">
        <v>659.95</v>
      </c>
      <c r="AR745" t="s">
        <v>4786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4787</v>
      </c>
      <c r="AH746" t="s">
        <v>2048</v>
      </c>
      <c r="AI746" s="245">
        <v>1149</v>
      </c>
      <c r="AJ746" t="s">
        <v>4788</v>
      </c>
      <c r="AK746" t="s">
        <v>4789</v>
      </c>
      <c r="AL746" t="s">
        <v>1193</v>
      </c>
      <c r="AM746" s="245">
        <v>506.08</v>
      </c>
      <c r="AN746" t="s">
        <v>4790</v>
      </c>
      <c r="AO746" t="s">
        <v>4791</v>
      </c>
      <c r="AP746" t="s">
        <v>1281</v>
      </c>
      <c r="AQ746" s="245">
        <v>479.96</v>
      </c>
      <c r="AR746" t="s">
        <v>4792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4793</v>
      </c>
      <c r="AH747" t="s">
        <v>1857</v>
      </c>
      <c r="AI747" s="245">
        <v>479</v>
      </c>
      <c r="AJ747" t="s">
        <v>4794</v>
      </c>
      <c r="AK747" t="s">
        <v>3906</v>
      </c>
      <c r="AL747" t="s">
        <v>1193</v>
      </c>
      <c r="AM747" s="245">
        <v>552.16999999999996</v>
      </c>
      <c r="AN747" t="s">
        <v>4795</v>
      </c>
      <c r="AO747" t="s">
        <v>4793</v>
      </c>
      <c r="AP747" t="s">
        <v>1225</v>
      </c>
      <c r="AQ747" s="245">
        <v>599.95000000000005</v>
      </c>
      <c r="AR747" t="s">
        <v>4796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4797</v>
      </c>
      <c r="AH748" t="s">
        <v>1180</v>
      </c>
      <c r="AI748" s="245">
        <v>1050</v>
      </c>
      <c r="AJ748" t="s">
        <v>4798</v>
      </c>
      <c r="AK748" t="s">
        <v>4799</v>
      </c>
      <c r="AL748" t="s">
        <v>1600</v>
      </c>
      <c r="AM748" s="245">
        <v>1250</v>
      </c>
      <c r="AN748" t="s">
        <v>4800</v>
      </c>
      <c r="AO748" t="s">
        <v>4801</v>
      </c>
      <c r="AP748" t="s">
        <v>1225</v>
      </c>
      <c r="AQ748" s="245">
        <v>559.95000000000005</v>
      </c>
      <c r="AR748" t="s">
        <v>4802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4803</v>
      </c>
      <c r="AH749" t="s">
        <v>1225</v>
      </c>
      <c r="AI749" s="245">
        <v>561</v>
      </c>
      <c r="AJ749" t="s">
        <v>4804</v>
      </c>
      <c r="AK749" t="s">
        <v>4803</v>
      </c>
      <c r="AL749" t="s">
        <v>3321</v>
      </c>
      <c r="AM749" s="245">
        <v>561.75</v>
      </c>
      <c r="AN749" t="s">
        <v>4805</v>
      </c>
      <c r="AO749" t="s">
        <v>4803</v>
      </c>
      <c r="AP749" t="s">
        <v>2254</v>
      </c>
      <c r="AQ749" s="245">
        <v>599</v>
      </c>
      <c r="AR749" t="s">
        <v>4806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2385</v>
      </c>
      <c r="AH750" t="s">
        <v>1193</v>
      </c>
      <c r="AI750" s="245">
        <v>387.14</v>
      </c>
      <c r="AJ750" t="s">
        <v>4807</v>
      </c>
      <c r="AK750" t="s">
        <v>4808</v>
      </c>
      <c r="AL750" t="s">
        <v>1291</v>
      </c>
      <c r="AM750" s="245">
        <v>524.96</v>
      </c>
      <c r="AN750" t="s">
        <v>4809</v>
      </c>
      <c r="AO750" t="s">
        <v>3154</v>
      </c>
      <c r="AP750" t="s">
        <v>1319</v>
      </c>
      <c r="AQ750" s="245">
        <v>559.95000000000005</v>
      </c>
      <c r="AR750" t="s">
        <v>4810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4811</v>
      </c>
      <c r="AH751" t="s">
        <v>1333</v>
      </c>
      <c r="AI751" s="245">
        <v>1029</v>
      </c>
      <c r="AJ751" t="s">
        <v>4812</v>
      </c>
      <c r="AK751" t="s">
        <v>4811</v>
      </c>
      <c r="AL751" t="s">
        <v>1279</v>
      </c>
      <c r="AM751" s="245">
        <v>1038.93</v>
      </c>
      <c r="AN751" t="s">
        <v>4813</v>
      </c>
      <c r="AO751" t="s">
        <v>4811</v>
      </c>
      <c r="AP751" t="s">
        <v>1223</v>
      </c>
      <c r="AQ751" s="245">
        <v>1039.2</v>
      </c>
      <c r="AR751" t="s">
        <v>4814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4815</v>
      </c>
      <c r="AH752" t="s">
        <v>1336</v>
      </c>
      <c r="AI752" s="245">
        <v>399.99</v>
      </c>
      <c r="AJ752" t="s">
        <v>4816</v>
      </c>
      <c r="AK752" t="s">
        <v>4817</v>
      </c>
      <c r="AL752" t="s">
        <v>2524</v>
      </c>
      <c r="AM752" s="245">
        <v>462</v>
      </c>
      <c r="AN752" t="s">
        <v>4818</v>
      </c>
      <c r="AO752" t="s">
        <v>4819</v>
      </c>
      <c r="AP752" t="s">
        <v>1449</v>
      </c>
      <c r="AQ752" s="245">
        <v>559.95000000000005</v>
      </c>
      <c r="AR752" t="s">
        <v>4820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1394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4821</v>
      </c>
      <c r="AH753" t="s">
        <v>1261</v>
      </c>
      <c r="AI753" s="245">
        <v>387.05</v>
      </c>
      <c r="AJ753" t="s">
        <v>4822</v>
      </c>
      <c r="AK753" t="s">
        <v>4823</v>
      </c>
      <c r="AL753" t="s">
        <v>1203</v>
      </c>
      <c r="AM753" s="245">
        <v>440.79</v>
      </c>
      <c r="AN753" t="s">
        <v>4824</v>
      </c>
      <c r="AO753" t="s">
        <v>4821</v>
      </c>
      <c r="AP753" t="s">
        <v>1247</v>
      </c>
      <c r="AQ753" s="245">
        <v>479.99</v>
      </c>
      <c r="AR753" t="s">
        <v>4825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4826</v>
      </c>
      <c r="AH754" t="s">
        <v>1449</v>
      </c>
      <c r="AI754" s="245">
        <v>699.99</v>
      </c>
      <c r="AJ754" t="s">
        <v>4827</v>
      </c>
      <c r="AK754" t="s">
        <v>4828</v>
      </c>
      <c r="AL754" t="s">
        <v>1404</v>
      </c>
      <c r="AM754" s="245">
        <v>849.99</v>
      </c>
      <c r="AN754" t="s">
        <v>4829</v>
      </c>
      <c r="AO754" t="s">
        <v>4830</v>
      </c>
      <c r="AP754" t="s">
        <v>1454</v>
      </c>
      <c r="AQ754" s="245">
        <v>699.99</v>
      </c>
      <c r="AR754" t="s">
        <v>4831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1159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4832</v>
      </c>
      <c r="AH755" t="s">
        <v>1348</v>
      </c>
      <c r="AI755" s="245">
        <v>412.48</v>
      </c>
      <c r="AJ755" t="s">
        <v>4833</v>
      </c>
      <c r="AK755" t="s">
        <v>4832</v>
      </c>
      <c r="AL755" t="s">
        <v>1325</v>
      </c>
      <c r="AM755" s="245">
        <v>450.65</v>
      </c>
      <c r="AN755" t="s">
        <v>4834</v>
      </c>
      <c r="AO755" t="s">
        <v>4832</v>
      </c>
      <c r="AP755" t="s">
        <v>1508</v>
      </c>
      <c r="AQ755" s="245">
        <v>470.99</v>
      </c>
      <c r="AR755" t="s">
        <v>4835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4711</v>
      </c>
      <c r="AH756" t="s">
        <v>1190</v>
      </c>
      <c r="AI756" s="245">
        <v>189.95</v>
      </c>
      <c r="AJ756" t="s">
        <v>4836</v>
      </c>
      <c r="AK756" t="s">
        <v>4837</v>
      </c>
      <c r="AL756" t="s">
        <v>2788</v>
      </c>
      <c r="AM756" s="245">
        <v>229</v>
      </c>
      <c r="AN756" t="s">
        <v>4838</v>
      </c>
      <c r="AO756" t="s">
        <v>4713</v>
      </c>
      <c r="AP756" t="s">
        <v>2296</v>
      </c>
      <c r="AQ756" s="245">
        <v>249</v>
      </c>
      <c r="AR756" t="s">
        <v>4839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1987</v>
      </c>
      <c r="AH757" t="s">
        <v>1190</v>
      </c>
      <c r="AI757" s="245">
        <v>514.95000000000005</v>
      </c>
      <c r="AJ757" t="s">
        <v>4840</v>
      </c>
      <c r="AK757" t="s">
        <v>1987</v>
      </c>
      <c r="AL757" t="s">
        <v>1228</v>
      </c>
      <c r="AM757" s="245">
        <v>575.99</v>
      </c>
      <c r="AN757" t="s">
        <v>4841</v>
      </c>
      <c r="AO757" t="s">
        <v>4842</v>
      </c>
      <c r="AP757" t="s">
        <v>1288</v>
      </c>
      <c r="AQ757" s="245">
        <v>583.96</v>
      </c>
      <c r="AR757" t="s">
        <v>4843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2651</v>
      </c>
      <c r="AH758" t="s">
        <v>1193</v>
      </c>
      <c r="AI758" s="245">
        <v>354.88</v>
      </c>
      <c r="AJ758" t="s">
        <v>4844</v>
      </c>
      <c r="AK758" t="s">
        <v>4845</v>
      </c>
      <c r="AL758" t="s">
        <v>1415</v>
      </c>
      <c r="AM758" s="245">
        <v>647</v>
      </c>
      <c r="AN758" t="s">
        <v>4846</v>
      </c>
      <c r="AO758" t="s">
        <v>4847</v>
      </c>
      <c r="AP758" t="s">
        <v>1270</v>
      </c>
      <c r="AQ758" s="245">
        <v>649.95000000000005</v>
      </c>
      <c r="AR758" t="s">
        <v>4848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1159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4849</v>
      </c>
      <c r="AH759" t="s">
        <v>2582</v>
      </c>
      <c r="AI759" s="245">
        <v>275</v>
      </c>
      <c r="AJ759" t="s">
        <v>4850</v>
      </c>
      <c r="AK759" t="s">
        <v>1630</v>
      </c>
      <c r="AL759" t="s">
        <v>1348</v>
      </c>
      <c r="AM759" s="245">
        <v>401.47</v>
      </c>
      <c r="AN759" t="s">
        <v>4851</v>
      </c>
      <c r="AO759" t="s">
        <v>1630</v>
      </c>
      <c r="AP759" t="s">
        <v>1261</v>
      </c>
      <c r="AQ759" s="245">
        <v>405.53</v>
      </c>
      <c r="AR759" t="s">
        <v>4852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4853</v>
      </c>
      <c r="AH760" t="s">
        <v>2653</v>
      </c>
      <c r="AI760" s="245">
        <v>340.58</v>
      </c>
      <c r="AJ760" t="s">
        <v>4854</v>
      </c>
      <c r="AK760" t="s">
        <v>3343</v>
      </c>
      <c r="AL760" t="s">
        <v>3344</v>
      </c>
      <c r="AM760" s="245">
        <v>168.09</v>
      </c>
      <c r="AN760" t="s">
        <v>4855</v>
      </c>
      <c r="AO760" t="s">
        <v>3346</v>
      </c>
      <c r="AP760" t="s">
        <v>1182</v>
      </c>
      <c r="AQ760" s="245">
        <v>279.99</v>
      </c>
      <c r="AR760" t="s">
        <v>4856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2608</v>
      </c>
      <c r="AH761" t="s">
        <v>1231</v>
      </c>
      <c r="AI761" s="245">
        <v>319.95</v>
      </c>
      <c r="AJ761" t="s">
        <v>4857</v>
      </c>
      <c r="AK761" t="s">
        <v>2608</v>
      </c>
      <c r="AL761" t="s">
        <v>2668</v>
      </c>
      <c r="AM761" s="245">
        <v>319.95999999999998</v>
      </c>
      <c r="AN761" t="s">
        <v>4858</v>
      </c>
      <c r="AO761" t="s">
        <v>2608</v>
      </c>
      <c r="AP761" t="s">
        <v>1247</v>
      </c>
      <c r="AQ761" s="245">
        <v>319.95999999999998</v>
      </c>
      <c r="AR761" t="s">
        <v>4859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4860</v>
      </c>
      <c r="AH762" t="s">
        <v>1857</v>
      </c>
      <c r="AI762" s="245">
        <v>479</v>
      </c>
      <c r="AJ762" t="s">
        <v>4861</v>
      </c>
      <c r="AK762" t="s">
        <v>4860</v>
      </c>
      <c r="AL762" t="s">
        <v>1178</v>
      </c>
      <c r="AM762" s="245">
        <v>479.95</v>
      </c>
      <c r="AN762" t="s">
        <v>4862</v>
      </c>
      <c r="AO762" t="s">
        <v>4863</v>
      </c>
      <c r="AP762" t="s">
        <v>1239</v>
      </c>
      <c r="AQ762" s="245">
        <v>549.95000000000005</v>
      </c>
      <c r="AR762" t="s">
        <v>4864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1394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4865</v>
      </c>
      <c r="AH763" t="s">
        <v>1496</v>
      </c>
      <c r="AI763" s="245">
        <v>439.96</v>
      </c>
      <c r="AJ763" t="s">
        <v>4866</v>
      </c>
      <c r="AK763" t="s">
        <v>4867</v>
      </c>
      <c r="AL763" t="s">
        <v>1399</v>
      </c>
      <c r="AM763" s="245">
        <v>439.99</v>
      </c>
      <c r="AN763" t="s">
        <v>4868</v>
      </c>
      <c r="AO763" t="s">
        <v>4869</v>
      </c>
      <c r="AP763" t="s">
        <v>1705</v>
      </c>
      <c r="AQ763" s="245">
        <v>439.99</v>
      </c>
      <c r="AR763" t="s">
        <v>4870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4871</v>
      </c>
      <c r="AH764" t="s">
        <v>1842</v>
      </c>
      <c r="AI764" s="245">
        <v>519.95000000000005</v>
      </c>
      <c r="AJ764" t="s">
        <v>4872</v>
      </c>
      <c r="AK764" t="s">
        <v>1863</v>
      </c>
      <c r="AL764" t="s">
        <v>1190</v>
      </c>
      <c r="AM764" s="245">
        <v>449.95</v>
      </c>
      <c r="AN764" t="s">
        <v>4873</v>
      </c>
      <c r="AO764" t="s">
        <v>4874</v>
      </c>
      <c r="AP764" t="s">
        <v>1264</v>
      </c>
      <c r="AQ764" s="245">
        <v>561.01</v>
      </c>
      <c r="AR764" t="s">
        <v>4875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3587</v>
      </c>
      <c r="AH765" t="s">
        <v>2048</v>
      </c>
      <c r="AI765" s="245">
        <v>1099.95</v>
      </c>
      <c r="AJ765" t="s">
        <v>4876</v>
      </c>
      <c r="AK765" t="s">
        <v>4877</v>
      </c>
      <c r="AL765" t="s">
        <v>1228</v>
      </c>
      <c r="AM765" s="245">
        <v>664.99</v>
      </c>
      <c r="AN765" t="s">
        <v>4878</v>
      </c>
      <c r="AO765" t="s">
        <v>4879</v>
      </c>
      <c r="AP765" t="s">
        <v>1203</v>
      </c>
      <c r="AQ765" s="245">
        <v>721.3</v>
      </c>
      <c r="AR765" t="s">
        <v>4880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4881</v>
      </c>
      <c r="AH766" t="s">
        <v>1276</v>
      </c>
      <c r="AI766" s="245">
        <v>750</v>
      </c>
      <c r="AJ766" t="s">
        <v>4882</v>
      </c>
      <c r="AK766" t="s">
        <v>4883</v>
      </c>
      <c r="AL766" t="s">
        <v>2996</v>
      </c>
      <c r="AM766" s="245">
        <v>199</v>
      </c>
      <c r="AN766" t="s">
        <v>4884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4885</v>
      </c>
      <c r="AH767" t="s">
        <v>1264</v>
      </c>
      <c r="AI767" s="245">
        <v>274.89</v>
      </c>
      <c r="AJ767" t="s">
        <v>4886</v>
      </c>
      <c r="AK767" t="s">
        <v>4885</v>
      </c>
      <c r="AL767" t="s">
        <v>1300</v>
      </c>
      <c r="AM767" s="245">
        <v>279.95999999999998</v>
      </c>
      <c r="AN767" t="s">
        <v>4887</v>
      </c>
      <c r="AO767" t="s">
        <v>4885</v>
      </c>
      <c r="AP767" t="s">
        <v>1420</v>
      </c>
      <c r="AQ767" s="245">
        <v>349.95</v>
      </c>
      <c r="AR767" t="s">
        <v>4888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1394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4781</v>
      </c>
      <c r="AH768" t="s">
        <v>1178</v>
      </c>
      <c r="AI768" s="245">
        <v>759.99</v>
      </c>
      <c r="AJ768" t="s">
        <v>4889</v>
      </c>
      <c r="AK768" t="s">
        <v>4783</v>
      </c>
      <c r="AL768" t="s">
        <v>1270</v>
      </c>
      <c r="AM768" s="245">
        <v>419.99</v>
      </c>
      <c r="AN768" t="s">
        <v>4890</v>
      </c>
      <c r="AO768" t="s">
        <v>4891</v>
      </c>
      <c r="AP768" t="s">
        <v>1449</v>
      </c>
      <c r="AQ768" s="245">
        <v>899.99</v>
      </c>
      <c r="AR768" t="s">
        <v>4892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2023</v>
      </c>
      <c r="AH770" t="s">
        <v>1243</v>
      </c>
      <c r="AI770" s="245">
        <v>314.27</v>
      </c>
      <c r="AJ770" t="s">
        <v>4893</v>
      </c>
      <c r="AK770" t="s">
        <v>4894</v>
      </c>
      <c r="AL770" t="s">
        <v>3129</v>
      </c>
      <c r="AM770" s="245">
        <v>329.95</v>
      </c>
      <c r="AN770" t="s">
        <v>4895</v>
      </c>
      <c r="AO770" t="s">
        <v>4481</v>
      </c>
      <c r="AP770" t="s">
        <v>1555</v>
      </c>
      <c r="AQ770" s="245">
        <v>449</v>
      </c>
      <c r="AR770" t="s">
        <v>4896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4877</v>
      </c>
      <c r="AH771" t="s">
        <v>1325</v>
      </c>
      <c r="AI771" s="245">
        <v>651.20000000000005</v>
      </c>
      <c r="AJ771" t="s">
        <v>4897</v>
      </c>
      <c r="AK771" t="s">
        <v>4898</v>
      </c>
      <c r="AL771" t="s">
        <v>1203</v>
      </c>
      <c r="AM771" s="245">
        <v>721.3</v>
      </c>
      <c r="AN771" t="s">
        <v>4899</v>
      </c>
      <c r="AO771" t="s">
        <v>4900</v>
      </c>
      <c r="AP771" t="s">
        <v>4754</v>
      </c>
      <c r="AQ771" s="245">
        <v>845.96</v>
      </c>
      <c r="AR771" t="s">
        <v>4901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2107</v>
      </c>
      <c r="AH772" t="s">
        <v>1279</v>
      </c>
      <c r="AI772" s="245">
        <v>519.92999999999995</v>
      </c>
      <c r="AJ772" t="s">
        <v>4902</v>
      </c>
      <c r="AK772" t="s">
        <v>2107</v>
      </c>
      <c r="AL772" t="s">
        <v>1225</v>
      </c>
      <c r="AM772" s="245">
        <v>519.99</v>
      </c>
      <c r="AN772" t="s">
        <v>4903</v>
      </c>
      <c r="AO772" t="s">
        <v>4904</v>
      </c>
      <c r="AP772" t="s">
        <v>1656</v>
      </c>
      <c r="AQ772" s="245">
        <v>519.99</v>
      </c>
      <c r="AR772" t="s">
        <v>4905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4906</v>
      </c>
      <c r="AH773" t="s">
        <v>2588</v>
      </c>
      <c r="AI773" s="245">
        <v>479.95</v>
      </c>
      <c r="AJ773" t="s">
        <v>4907</v>
      </c>
      <c r="AK773" t="s">
        <v>4906</v>
      </c>
      <c r="AL773" t="s">
        <v>2515</v>
      </c>
      <c r="AM773" s="245">
        <v>599.99</v>
      </c>
      <c r="AN773" t="s">
        <v>4908</v>
      </c>
      <c r="AO773" t="s">
        <v>4909</v>
      </c>
      <c r="AP773" t="s">
        <v>3344</v>
      </c>
      <c r="AQ773" s="245">
        <v>168.09</v>
      </c>
      <c r="AR773" t="s">
        <v>4910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4711</v>
      </c>
      <c r="AH774" t="s">
        <v>1190</v>
      </c>
      <c r="AI774" s="245">
        <v>189.95</v>
      </c>
      <c r="AJ774" t="s">
        <v>4911</v>
      </c>
      <c r="AK774" t="s">
        <v>4837</v>
      </c>
      <c r="AL774" t="s">
        <v>2788</v>
      </c>
      <c r="AM774" s="245">
        <v>229</v>
      </c>
      <c r="AN774" t="s">
        <v>4912</v>
      </c>
      <c r="AO774" t="s">
        <v>4713</v>
      </c>
      <c r="AP774" t="s">
        <v>2296</v>
      </c>
      <c r="AQ774" s="245">
        <v>249</v>
      </c>
      <c r="AR774" t="s">
        <v>4913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1394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4914</v>
      </c>
      <c r="AH775" t="s">
        <v>1180</v>
      </c>
      <c r="AI775" s="245">
        <v>799.99</v>
      </c>
      <c r="AJ775" t="s">
        <v>4915</v>
      </c>
      <c r="AK775" t="s">
        <v>4916</v>
      </c>
      <c r="AL775" t="s">
        <v>1415</v>
      </c>
      <c r="AM775" s="245">
        <v>999</v>
      </c>
      <c r="AN775" t="s">
        <v>4917</v>
      </c>
      <c r="AO775" t="s">
        <v>4914</v>
      </c>
      <c r="AP775" t="s">
        <v>4122</v>
      </c>
      <c r="AQ775" s="245">
        <v>999.99</v>
      </c>
      <c r="AR775" t="s">
        <v>4918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4919</v>
      </c>
      <c r="AH776" t="s">
        <v>1193</v>
      </c>
      <c r="AI776" s="245">
        <v>483.93</v>
      </c>
      <c r="AJ776" t="s">
        <v>4920</v>
      </c>
      <c r="AK776" t="s">
        <v>4921</v>
      </c>
      <c r="AL776" t="s">
        <v>1404</v>
      </c>
      <c r="AM776" s="245">
        <v>814.95</v>
      </c>
      <c r="AN776" t="s">
        <v>4922</v>
      </c>
      <c r="AO776" t="s">
        <v>4921</v>
      </c>
      <c r="AP776" t="s">
        <v>1180</v>
      </c>
      <c r="AQ776" s="245">
        <v>814.95</v>
      </c>
      <c r="AR776" t="s">
        <v>4923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4924</v>
      </c>
      <c r="AH777" t="s">
        <v>1270</v>
      </c>
      <c r="AI777" s="245">
        <v>519.99</v>
      </c>
      <c r="AJ777" t="s">
        <v>4925</v>
      </c>
      <c r="AK777" t="s">
        <v>4926</v>
      </c>
      <c r="AL777" t="s">
        <v>2254</v>
      </c>
      <c r="AM777" s="245">
        <v>479.99</v>
      </c>
      <c r="AN777" t="s">
        <v>4927</v>
      </c>
      <c r="AO777" t="s">
        <v>4926</v>
      </c>
      <c r="AP777" t="s">
        <v>2377</v>
      </c>
      <c r="AQ777" s="245">
        <v>479.99</v>
      </c>
      <c r="AR777" t="s">
        <v>4928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4929</v>
      </c>
      <c r="AH778" t="s">
        <v>1203</v>
      </c>
      <c r="AI778" s="245">
        <v>424.76</v>
      </c>
      <c r="AJ778" t="s">
        <v>4930</v>
      </c>
      <c r="AK778" t="s">
        <v>4931</v>
      </c>
      <c r="AL778" t="s">
        <v>1276</v>
      </c>
      <c r="AM778" s="245">
        <v>140</v>
      </c>
      <c r="AN778" t="s">
        <v>4932</v>
      </c>
      <c r="AO778" t="s">
        <v>4933</v>
      </c>
      <c r="AP778" t="s">
        <v>2293</v>
      </c>
      <c r="AQ778" s="245">
        <v>170</v>
      </c>
      <c r="AR778" t="s">
        <v>4934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1394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4935</v>
      </c>
      <c r="AH779" t="s">
        <v>1348</v>
      </c>
      <c r="AI779" s="245">
        <v>412.48</v>
      </c>
      <c r="AJ779" t="s">
        <v>4936</v>
      </c>
      <c r="AK779" t="s">
        <v>3996</v>
      </c>
      <c r="AL779" t="s">
        <v>1193</v>
      </c>
      <c r="AM779" s="245">
        <v>322.61</v>
      </c>
      <c r="AN779" t="s">
        <v>4937</v>
      </c>
      <c r="AO779" t="s">
        <v>4938</v>
      </c>
      <c r="AP779" t="s">
        <v>1203</v>
      </c>
      <c r="AQ779" s="245">
        <v>520.92999999999995</v>
      </c>
      <c r="AR779" t="s">
        <v>4939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1159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4940</v>
      </c>
      <c r="AH780" t="s">
        <v>1193</v>
      </c>
      <c r="AI780" s="245">
        <v>404.68</v>
      </c>
      <c r="AJ780" t="s">
        <v>4941</v>
      </c>
      <c r="AK780" t="s">
        <v>4940</v>
      </c>
      <c r="AL780" t="s">
        <v>1508</v>
      </c>
      <c r="AM780" s="245">
        <v>435.49</v>
      </c>
      <c r="AN780" t="s">
        <v>4942</v>
      </c>
      <c r="AO780" t="s">
        <v>4940</v>
      </c>
      <c r="AP780" t="s">
        <v>1264</v>
      </c>
      <c r="AQ780" s="245">
        <v>480.86</v>
      </c>
      <c r="AR780" t="s">
        <v>4943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4944</v>
      </c>
      <c r="AH781" t="s">
        <v>1193</v>
      </c>
      <c r="AI781" s="245">
        <v>413.9</v>
      </c>
      <c r="AJ781" t="s">
        <v>4945</v>
      </c>
      <c r="AK781" t="s">
        <v>4606</v>
      </c>
      <c r="AL781" t="s">
        <v>1609</v>
      </c>
      <c r="AM781" s="245">
        <v>1299.99</v>
      </c>
      <c r="AN781" t="s">
        <v>4946</v>
      </c>
      <c r="AO781" t="s">
        <v>4947</v>
      </c>
      <c r="AP781" t="s">
        <v>2827</v>
      </c>
      <c r="AQ781" s="245">
        <v>112.37</v>
      </c>
      <c r="AR781" t="s">
        <v>4948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3225</v>
      </c>
      <c r="AH782" t="s">
        <v>1270</v>
      </c>
      <c r="AI782" s="245">
        <v>399.99</v>
      </c>
      <c r="AJ782" t="s">
        <v>4949</v>
      </c>
      <c r="AK782" t="s">
        <v>4950</v>
      </c>
      <c r="AL782" t="s">
        <v>1336</v>
      </c>
      <c r="AM782" s="245">
        <v>449</v>
      </c>
      <c r="AN782" t="s">
        <v>4951</v>
      </c>
      <c r="AO782" t="s">
        <v>4952</v>
      </c>
      <c r="AP782" t="s">
        <v>1228</v>
      </c>
      <c r="AQ782" s="245">
        <v>594.99</v>
      </c>
      <c r="AR782" t="s">
        <v>4953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4954</v>
      </c>
      <c r="AH783" t="s">
        <v>1415</v>
      </c>
      <c r="AI783" s="245">
        <v>499</v>
      </c>
      <c r="AJ783" t="s">
        <v>4955</v>
      </c>
      <c r="AK783" t="s">
        <v>4956</v>
      </c>
      <c r="AL783" t="s">
        <v>1223</v>
      </c>
      <c r="AM783" s="245">
        <v>299</v>
      </c>
      <c r="AN783" t="s">
        <v>4957</v>
      </c>
      <c r="AO783" t="s">
        <v>4958</v>
      </c>
      <c r="AP783" t="s">
        <v>1231</v>
      </c>
      <c r="AQ783" s="245">
        <v>299.95</v>
      </c>
      <c r="AR783" t="s">
        <v>4959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4960</v>
      </c>
      <c r="AH784" t="s">
        <v>1178</v>
      </c>
      <c r="AI784" s="245">
        <v>719.95</v>
      </c>
      <c r="AJ784" t="s">
        <v>4961</v>
      </c>
      <c r="AK784" t="s">
        <v>4960</v>
      </c>
      <c r="AL784" t="s">
        <v>2515</v>
      </c>
      <c r="AM784" s="245">
        <v>899.95</v>
      </c>
      <c r="AN784" t="s">
        <v>4962</v>
      </c>
      <c r="AO784" t="s">
        <v>4960</v>
      </c>
      <c r="AP784" t="s">
        <v>1180</v>
      </c>
      <c r="AQ784" s="245">
        <v>899.95</v>
      </c>
      <c r="AR784" t="s">
        <v>4963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4964</v>
      </c>
      <c r="AH785" t="s">
        <v>1261</v>
      </c>
      <c r="AI785" s="245">
        <v>451.71</v>
      </c>
      <c r="AJ785" t="s">
        <v>4965</v>
      </c>
      <c r="AK785" t="s">
        <v>4964</v>
      </c>
      <c r="AL785" t="s">
        <v>1225</v>
      </c>
      <c r="AM785" s="245">
        <v>524</v>
      </c>
      <c r="AN785" t="s">
        <v>4966</v>
      </c>
      <c r="AO785" t="s">
        <v>4964</v>
      </c>
      <c r="AP785" t="s">
        <v>4967</v>
      </c>
      <c r="AQ785" s="245">
        <v>524.25</v>
      </c>
      <c r="AR785" t="s">
        <v>4968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4969</v>
      </c>
      <c r="AH786" t="s">
        <v>1193</v>
      </c>
      <c r="AI786" s="245">
        <v>367.81</v>
      </c>
      <c r="AJ786" t="s">
        <v>4970</v>
      </c>
      <c r="AK786" t="s">
        <v>4971</v>
      </c>
      <c r="AL786" t="s">
        <v>2115</v>
      </c>
      <c r="AM786" s="245">
        <v>379.99</v>
      </c>
      <c r="AN786" t="s">
        <v>4972</v>
      </c>
      <c r="AO786" t="s">
        <v>4973</v>
      </c>
      <c r="AP786" t="s">
        <v>4974</v>
      </c>
      <c r="AQ786" s="245">
        <v>379.99</v>
      </c>
      <c r="AR786" t="s">
        <v>4975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4976</v>
      </c>
      <c r="AH787" t="s">
        <v>1270</v>
      </c>
      <c r="AI787" s="245">
        <v>599.95000000000005</v>
      </c>
      <c r="AJ787" t="s">
        <v>4977</v>
      </c>
      <c r="AK787" t="s">
        <v>4978</v>
      </c>
      <c r="AL787" t="s">
        <v>4979</v>
      </c>
      <c r="AM787" s="245">
        <v>599.99</v>
      </c>
      <c r="AN787" t="s">
        <v>4980</v>
      </c>
      <c r="AO787" t="s">
        <v>4981</v>
      </c>
      <c r="AP787" t="s">
        <v>1193</v>
      </c>
      <c r="AQ787" s="245">
        <v>483.95</v>
      </c>
      <c r="AR787" t="s">
        <v>4982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3587</v>
      </c>
      <c r="AH788" t="s">
        <v>2048</v>
      </c>
      <c r="AI788" s="245">
        <v>1099.95</v>
      </c>
      <c r="AJ788" t="s">
        <v>4983</v>
      </c>
      <c r="AK788" t="s">
        <v>4789</v>
      </c>
      <c r="AL788" t="s">
        <v>1193</v>
      </c>
      <c r="AM788" s="245">
        <v>506.08</v>
      </c>
      <c r="AN788" t="s">
        <v>4984</v>
      </c>
      <c r="AO788" t="s">
        <v>3589</v>
      </c>
      <c r="AP788" t="s">
        <v>1276</v>
      </c>
      <c r="AQ788" s="245">
        <v>575</v>
      </c>
      <c r="AR788" t="s">
        <v>4985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1360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4986</v>
      </c>
      <c r="AH789" t="s">
        <v>1364</v>
      </c>
      <c r="AI789" s="245">
        <v>1249</v>
      </c>
      <c r="AJ789" t="s">
        <v>4987</v>
      </c>
      <c r="AK789" t="s">
        <v>4988</v>
      </c>
      <c r="AL789" t="s">
        <v>4989</v>
      </c>
      <c r="AM789" s="245">
        <v>705</v>
      </c>
      <c r="AN789" t="s">
        <v>4990</v>
      </c>
      <c r="AO789" t="s">
        <v>4991</v>
      </c>
      <c r="AP789" t="s">
        <v>1336</v>
      </c>
      <c r="AQ789" s="245">
        <v>900</v>
      </c>
      <c r="AR789" t="s">
        <v>4992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4993</v>
      </c>
      <c r="AH790" t="s">
        <v>1276</v>
      </c>
      <c r="AI790" s="245">
        <v>925</v>
      </c>
      <c r="AJ790" t="s">
        <v>4994</v>
      </c>
      <c r="AK790" t="s">
        <v>4995</v>
      </c>
      <c r="AL790" t="s">
        <v>4996</v>
      </c>
      <c r="AM790" s="245">
        <v>350</v>
      </c>
      <c r="AN790" t="s">
        <v>4997</v>
      </c>
      <c r="AO790" t="s">
        <v>2119</v>
      </c>
      <c r="AP790" t="s">
        <v>1193</v>
      </c>
      <c r="AQ790" s="245">
        <v>487.65</v>
      </c>
      <c r="AR790" t="s">
        <v>4998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4999</v>
      </c>
      <c r="AH791" t="s">
        <v>1210</v>
      </c>
      <c r="AI791" s="245">
        <v>999.99</v>
      </c>
      <c r="AJ791" t="s">
        <v>5000</v>
      </c>
      <c r="AK791" t="s">
        <v>5001</v>
      </c>
      <c r="AL791" t="s">
        <v>1220</v>
      </c>
      <c r="AM791" s="245">
        <v>799.99</v>
      </c>
      <c r="AN791" t="s">
        <v>5002</v>
      </c>
      <c r="AO791" t="s">
        <v>4251</v>
      </c>
      <c r="AP791" t="s">
        <v>3223</v>
      </c>
      <c r="AQ791" s="245">
        <v>999.99</v>
      </c>
      <c r="AR791" t="s">
        <v>5003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1159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2512</v>
      </c>
      <c r="AH792" t="s">
        <v>1264</v>
      </c>
      <c r="AI792" s="245">
        <v>352.63</v>
      </c>
      <c r="AJ792" t="s">
        <v>5004</v>
      </c>
      <c r="AK792" t="s">
        <v>5005</v>
      </c>
      <c r="AL792" t="s">
        <v>2569</v>
      </c>
      <c r="AM792" s="245">
        <v>499</v>
      </c>
      <c r="AN792" t="s">
        <v>5006</v>
      </c>
      <c r="AO792" t="s">
        <v>2512</v>
      </c>
      <c r="AP792" t="s">
        <v>1225</v>
      </c>
      <c r="AQ792" s="245">
        <v>499.95</v>
      </c>
      <c r="AR792" t="s">
        <v>5007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1159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2684</v>
      </c>
      <c r="AH793" t="s">
        <v>2129</v>
      </c>
      <c r="AI793" s="245">
        <v>479.96</v>
      </c>
      <c r="AJ793" t="s">
        <v>5008</v>
      </c>
      <c r="AK793" t="s">
        <v>5009</v>
      </c>
      <c r="AL793" t="s">
        <v>1228</v>
      </c>
      <c r="AM793" s="245">
        <v>489.99</v>
      </c>
      <c r="AN793" t="s">
        <v>5010</v>
      </c>
      <c r="AO793" t="s">
        <v>5011</v>
      </c>
      <c r="AP793" t="s">
        <v>1239</v>
      </c>
      <c r="AQ793" s="245">
        <v>599</v>
      </c>
      <c r="AR793" t="s">
        <v>5012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5013</v>
      </c>
      <c r="AH794" t="s">
        <v>3321</v>
      </c>
      <c r="AI794" s="245">
        <v>749.99</v>
      </c>
      <c r="AJ794" t="s">
        <v>5014</v>
      </c>
      <c r="AK794" t="s">
        <v>5015</v>
      </c>
      <c r="AL794" t="s">
        <v>5016</v>
      </c>
      <c r="AM794" s="245">
        <v>297</v>
      </c>
      <c r="AN794" t="s">
        <v>5017</v>
      </c>
      <c r="AO794" t="s">
        <v>5018</v>
      </c>
      <c r="AP794" t="s">
        <v>1178</v>
      </c>
      <c r="AQ794" s="245">
        <v>449.95</v>
      </c>
      <c r="AR794" t="s">
        <v>5019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5020</v>
      </c>
      <c r="AH795" t="s">
        <v>1203</v>
      </c>
      <c r="AI795" s="245">
        <v>360.64</v>
      </c>
      <c r="AJ795" t="s">
        <v>5021</v>
      </c>
      <c r="AK795" t="s">
        <v>3705</v>
      </c>
      <c r="AL795" t="s">
        <v>1319</v>
      </c>
      <c r="AM795" s="245">
        <v>399.96</v>
      </c>
      <c r="AN795" t="s">
        <v>5022</v>
      </c>
      <c r="AO795" t="s">
        <v>2480</v>
      </c>
      <c r="AP795" t="s">
        <v>1247</v>
      </c>
      <c r="AQ795" s="245">
        <v>349.97</v>
      </c>
      <c r="AR795" t="s">
        <v>5023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5024</v>
      </c>
      <c r="AH796" t="s">
        <v>3989</v>
      </c>
      <c r="AI796" s="245">
        <v>399.99</v>
      </c>
      <c r="AJ796" t="s">
        <v>5025</v>
      </c>
      <c r="AK796" t="s">
        <v>2886</v>
      </c>
      <c r="AL796" t="s">
        <v>1178</v>
      </c>
      <c r="AM796" s="245">
        <v>319.95</v>
      </c>
      <c r="AN796" t="s">
        <v>5026</v>
      </c>
      <c r="AO796" t="s">
        <v>5027</v>
      </c>
      <c r="AP796" t="s">
        <v>2048</v>
      </c>
      <c r="AQ796" s="245">
        <v>399.95</v>
      </c>
      <c r="AR796" t="s">
        <v>5028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3232</v>
      </c>
      <c r="AH797" t="s">
        <v>1270</v>
      </c>
      <c r="AI797" s="245">
        <v>519.91</v>
      </c>
      <c r="AJ797" t="s">
        <v>5029</v>
      </c>
      <c r="AK797" t="s">
        <v>5030</v>
      </c>
      <c r="AL797" t="s">
        <v>1264</v>
      </c>
      <c r="AM797" s="245">
        <v>615.51</v>
      </c>
      <c r="AN797" t="s">
        <v>5031</v>
      </c>
      <c r="AO797" t="s">
        <v>5032</v>
      </c>
      <c r="AP797" t="s">
        <v>5033</v>
      </c>
      <c r="AQ797" s="245">
        <v>719.99</v>
      </c>
      <c r="AR797" t="s">
        <v>5034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5035</v>
      </c>
      <c r="AH798" t="s">
        <v>1203</v>
      </c>
      <c r="AI798" s="245">
        <v>416.75</v>
      </c>
      <c r="AJ798" t="s">
        <v>5036</v>
      </c>
      <c r="AK798" t="s">
        <v>4260</v>
      </c>
      <c r="AL798" t="s">
        <v>2515</v>
      </c>
      <c r="AM798" s="245">
        <v>450</v>
      </c>
      <c r="AN798" t="s">
        <v>5037</v>
      </c>
      <c r="AO798" t="s">
        <v>4260</v>
      </c>
      <c r="AP798" t="s">
        <v>2254</v>
      </c>
      <c r="AQ798" s="245">
        <v>549</v>
      </c>
      <c r="AR798" t="s">
        <v>5038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5039</v>
      </c>
      <c r="AH799" t="s">
        <v>1228</v>
      </c>
      <c r="AI799" s="245">
        <v>509.99</v>
      </c>
      <c r="AJ799" t="s">
        <v>5040</v>
      </c>
      <c r="AK799" t="s">
        <v>5039</v>
      </c>
      <c r="AL799" t="s">
        <v>1270</v>
      </c>
      <c r="AM799" s="245">
        <v>529.95000000000005</v>
      </c>
      <c r="AN799" t="s">
        <v>5041</v>
      </c>
      <c r="AO799" t="s">
        <v>5039</v>
      </c>
      <c r="AP799" t="s">
        <v>1591</v>
      </c>
      <c r="AQ799" s="245">
        <v>541.03</v>
      </c>
      <c r="AR799" t="s">
        <v>5042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5043</v>
      </c>
      <c r="AH800" t="s">
        <v>1239</v>
      </c>
      <c r="AI800" s="245">
        <v>499.95</v>
      </c>
      <c r="AJ800" t="s">
        <v>5044</v>
      </c>
      <c r="AK800" t="s">
        <v>4576</v>
      </c>
      <c r="AL800" t="s">
        <v>5045</v>
      </c>
      <c r="AM800" s="245">
        <v>595</v>
      </c>
      <c r="AN800" t="s">
        <v>5046</v>
      </c>
      <c r="AO800" t="s">
        <v>4576</v>
      </c>
      <c r="AP800" t="s">
        <v>1420</v>
      </c>
      <c r="AQ800" s="245">
        <v>599.99</v>
      </c>
      <c r="AR800" t="s">
        <v>5047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1394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5048</v>
      </c>
      <c r="AH801" t="s">
        <v>1231</v>
      </c>
      <c r="AI801" s="245">
        <v>559.95000000000005</v>
      </c>
      <c r="AJ801" t="s">
        <v>5049</v>
      </c>
      <c r="AK801" t="s">
        <v>3097</v>
      </c>
      <c r="AL801" t="s">
        <v>1180</v>
      </c>
      <c r="AM801" s="245">
        <v>559.99</v>
      </c>
      <c r="AN801" t="s">
        <v>5050</v>
      </c>
      <c r="AO801" t="s">
        <v>3097</v>
      </c>
      <c r="AP801" t="s">
        <v>1223</v>
      </c>
      <c r="AQ801" s="245">
        <v>559.99</v>
      </c>
      <c r="AR801" t="s">
        <v>5051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1394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5052</v>
      </c>
      <c r="AH802" t="s">
        <v>3923</v>
      </c>
      <c r="AI802" s="245">
        <v>499.99</v>
      </c>
      <c r="AJ802" t="s">
        <v>5053</v>
      </c>
      <c r="AK802" t="s">
        <v>5054</v>
      </c>
      <c r="AL802" t="s">
        <v>4283</v>
      </c>
      <c r="AM802" s="245">
        <v>597</v>
      </c>
      <c r="AN802" t="s">
        <v>5055</v>
      </c>
      <c r="AO802" t="s">
        <v>5054</v>
      </c>
      <c r="AP802" t="s">
        <v>1992</v>
      </c>
      <c r="AQ802" s="245">
        <v>699</v>
      </c>
      <c r="AR802" t="s">
        <v>5056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5057</v>
      </c>
      <c r="AH803" t="s">
        <v>1270</v>
      </c>
      <c r="AI803" s="245">
        <v>429.99</v>
      </c>
      <c r="AJ803" t="s">
        <v>5058</v>
      </c>
      <c r="AK803" t="s">
        <v>5059</v>
      </c>
      <c r="AL803" t="s">
        <v>1206</v>
      </c>
      <c r="AM803" s="245">
        <v>560</v>
      </c>
      <c r="AN803" t="s">
        <v>5060</v>
      </c>
      <c r="AO803" t="s">
        <v>5061</v>
      </c>
      <c r="AP803" t="s">
        <v>1336</v>
      </c>
      <c r="AQ803" s="245">
        <v>250</v>
      </c>
      <c r="AR803" t="s">
        <v>5062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5063</v>
      </c>
      <c r="AH804" t="s">
        <v>1180</v>
      </c>
      <c r="AI804" s="245">
        <v>399.95</v>
      </c>
      <c r="AJ804" t="s">
        <v>5064</v>
      </c>
      <c r="AK804" t="s">
        <v>5063</v>
      </c>
      <c r="AL804" t="s">
        <v>1401</v>
      </c>
      <c r="AM804" s="245">
        <v>399.95</v>
      </c>
      <c r="AN804" t="s">
        <v>5065</v>
      </c>
      <c r="AO804" t="s">
        <v>5066</v>
      </c>
      <c r="AP804" t="s">
        <v>4280</v>
      </c>
      <c r="AQ804" s="245">
        <v>249.99</v>
      </c>
      <c r="AR804" t="s">
        <v>5067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5068</v>
      </c>
      <c r="AH805" t="s">
        <v>1193</v>
      </c>
      <c r="AI805" s="245">
        <v>451.66</v>
      </c>
      <c r="AJ805" t="s">
        <v>5069</v>
      </c>
      <c r="AK805" t="s">
        <v>5070</v>
      </c>
      <c r="AL805" t="s">
        <v>1203</v>
      </c>
      <c r="AM805" s="245">
        <v>480.86</v>
      </c>
      <c r="AN805" t="s">
        <v>5071</v>
      </c>
      <c r="AO805" t="s">
        <v>5068</v>
      </c>
      <c r="AP805" t="s">
        <v>1243</v>
      </c>
      <c r="AQ805" s="245">
        <v>524.96</v>
      </c>
      <c r="AR805" t="s">
        <v>5072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5073</v>
      </c>
      <c r="AH806" t="s">
        <v>1203</v>
      </c>
      <c r="AI806" s="245">
        <v>561.01</v>
      </c>
      <c r="AJ806" t="s">
        <v>5074</v>
      </c>
      <c r="AK806" t="s">
        <v>4170</v>
      </c>
      <c r="AL806" t="s">
        <v>1420</v>
      </c>
      <c r="AM806" s="245">
        <v>599.99</v>
      </c>
      <c r="AN806" t="s">
        <v>5075</v>
      </c>
      <c r="AO806" t="s">
        <v>4170</v>
      </c>
      <c r="AP806" t="s">
        <v>1231</v>
      </c>
      <c r="AQ806" s="245">
        <v>639.95000000000005</v>
      </c>
      <c r="AR806" t="s">
        <v>5076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1159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5077</v>
      </c>
      <c r="AH807" t="s">
        <v>1408</v>
      </c>
      <c r="AI807" s="245">
        <v>354.46</v>
      </c>
      <c r="AJ807" t="s">
        <v>5078</v>
      </c>
      <c r="AK807" t="s">
        <v>5077</v>
      </c>
      <c r="AL807" t="s">
        <v>1348</v>
      </c>
      <c r="AM807" s="245">
        <v>362.05</v>
      </c>
      <c r="AN807" t="s">
        <v>5079</v>
      </c>
      <c r="AO807" t="s">
        <v>5077</v>
      </c>
      <c r="AP807" t="s">
        <v>1193</v>
      </c>
      <c r="AQ807" s="245">
        <v>367.81</v>
      </c>
      <c r="AR807" t="s">
        <v>5080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3009</v>
      </c>
      <c r="AH808" t="s">
        <v>1288</v>
      </c>
      <c r="AI808" s="245">
        <v>209.95</v>
      </c>
      <c r="AJ808" t="s">
        <v>5081</v>
      </c>
      <c r="AK808" t="s">
        <v>5082</v>
      </c>
      <c r="AL808" t="s">
        <v>2296</v>
      </c>
      <c r="AM808" s="245">
        <v>539</v>
      </c>
      <c r="AN808" t="s">
        <v>5083</v>
      </c>
      <c r="AO808" t="s">
        <v>5084</v>
      </c>
      <c r="AP808" t="s">
        <v>2424</v>
      </c>
      <c r="AQ808" s="245">
        <v>599.95000000000005</v>
      </c>
      <c r="AR808" t="s">
        <v>5085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5086</v>
      </c>
      <c r="AH809" t="s">
        <v>1364</v>
      </c>
      <c r="AI809" s="245">
        <v>599.99</v>
      </c>
      <c r="AJ809" t="s">
        <v>5087</v>
      </c>
      <c r="AK809" t="s">
        <v>3941</v>
      </c>
      <c r="AL809" t="s">
        <v>1223</v>
      </c>
      <c r="AM809" s="245">
        <v>599.99</v>
      </c>
      <c r="AN809" t="s">
        <v>5088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4676</v>
      </c>
      <c r="AH810" t="s">
        <v>3958</v>
      </c>
      <c r="AI810" s="245">
        <v>399.95</v>
      </c>
      <c r="AJ810" t="s">
        <v>5089</v>
      </c>
      <c r="AK810" t="s">
        <v>4676</v>
      </c>
      <c r="AL810" t="s">
        <v>2631</v>
      </c>
      <c r="AM810" s="245">
        <v>399.95</v>
      </c>
      <c r="AN810" t="s">
        <v>5090</v>
      </c>
      <c r="AO810" t="s">
        <v>5091</v>
      </c>
      <c r="AP810" t="s">
        <v>1415</v>
      </c>
      <c r="AQ810" s="245">
        <v>399.99</v>
      </c>
      <c r="AR810" t="s">
        <v>5092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5093</v>
      </c>
      <c r="AH811" t="s">
        <v>1247</v>
      </c>
      <c r="AI811" s="245">
        <v>349.99</v>
      </c>
      <c r="AJ811" t="s">
        <v>5094</v>
      </c>
      <c r="AK811" t="s">
        <v>5095</v>
      </c>
      <c r="AL811" t="s">
        <v>1231</v>
      </c>
      <c r="AM811" s="245">
        <v>649.95000000000005</v>
      </c>
      <c r="AN811" t="s">
        <v>5096</v>
      </c>
      <c r="AO811" t="s">
        <v>4147</v>
      </c>
      <c r="AP811" t="s">
        <v>1210</v>
      </c>
      <c r="AQ811" s="245">
        <v>649.99</v>
      </c>
      <c r="AR811" t="s">
        <v>5097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2025</v>
      </c>
      <c r="AH812" t="s">
        <v>1348</v>
      </c>
      <c r="AI812" s="245">
        <v>550</v>
      </c>
      <c r="AJ812" t="s">
        <v>5098</v>
      </c>
      <c r="AK812" t="s">
        <v>2025</v>
      </c>
      <c r="AL812" t="s">
        <v>1555</v>
      </c>
      <c r="AM812" s="245">
        <v>699</v>
      </c>
      <c r="AN812" t="s">
        <v>5099</v>
      </c>
      <c r="AO812" t="s">
        <v>5100</v>
      </c>
      <c r="AP812" t="s">
        <v>1270</v>
      </c>
      <c r="AQ812" s="245">
        <v>409.93</v>
      </c>
      <c r="AR812" t="s">
        <v>5101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5102</v>
      </c>
      <c r="AH813" t="s">
        <v>1203</v>
      </c>
      <c r="AI813" s="245">
        <v>416.75</v>
      </c>
      <c r="AJ813" t="s">
        <v>5103</v>
      </c>
      <c r="AK813" t="s">
        <v>4260</v>
      </c>
      <c r="AL813" t="s">
        <v>1247</v>
      </c>
      <c r="AM813" s="245">
        <v>479.2</v>
      </c>
      <c r="AN813" t="s">
        <v>5104</v>
      </c>
      <c r="AO813" t="s">
        <v>4260</v>
      </c>
      <c r="AP813" t="s">
        <v>1293</v>
      </c>
      <c r="AQ813" s="245">
        <v>479.93</v>
      </c>
      <c r="AR813" t="s">
        <v>5105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5106</v>
      </c>
      <c r="AH814" t="s">
        <v>1565</v>
      </c>
      <c r="AI814" s="245">
        <v>540</v>
      </c>
      <c r="AJ814" t="s">
        <v>5107</v>
      </c>
      <c r="AK814" t="s">
        <v>5106</v>
      </c>
      <c r="AL814" t="s">
        <v>1210</v>
      </c>
      <c r="AM814" s="245">
        <v>562.46</v>
      </c>
      <c r="AN814" t="s">
        <v>5108</v>
      </c>
      <c r="AO814" t="s">
        <v>5106</v>
      </c>
      <c r="AP814" t="s">
        <v>2306</v>
      </c>
      <c r="AQ814" s="245">
        <v>749</v>
      </c>
      <c r="AR814" t="s">
        <v>5109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2884</v>
      </c>
      <c r="AH815" t="s">
        <v>1591</v>
      </c>
      <c r="AI815" s="245">
        <v>520.66999999999996</v>
      </c>
      <c r="AJ815" t="s">
        <v>5110</v>
      </c>
      <c r="AK815" t="s">
        <v>5111</v>
      </c>
      <c r="AL815" t="s">
        <v>1336</v>
      </c>
      <c r="AM815" s="245">
        <v>14.99</v>
      </c>
      <c r="AN815" t="s">
        <v>5112</v>
      </c>
      <c r="AO815" t="s">
        <v>2886</v>
      </c>
      <c r="AP815" t="s">
        <v>1178</v>
      </c>
      <c r="AQ815" s="245">
        <v>319.95</v>
      </c>
      <c r="AR815" t="s">
        <v>5113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5114</v>
      </c>
      <c r="AH816" t="s">
        <v>1223</v>
      </c>
      <c r="AI816" s="245">
        <v>319.95999999999998</v>
      </c>
      <c r="AJ816" t="s">
        <v>5115</v>
      </c>
      <c r="AK816" t="s">
        <v>5114</v>
      </c>
      <c r="AL816" t="s">
        <v>1270</v>
      </c>
      <c r="AM816" s="245">
        <v>379.95</v>
      </c>
      <c r="AN816" t="s">
        <v>5116</v>
      </c>
      <c r="AO816" t="s">
        <v>5117</v>
      </c>
      <c r="AP816" t="s">
        <v>1264</v>
      </c>
      <c r="AQ816" s="245">
        <v>287.70999999999998</v>
      </c>
      <c r="AR816" t="s">
        <v>5118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2023</v>
      </c>
      <c r="AH817" t="s">
        <v>1243</v>
      </c>
      <c r="AI817" s="245">
        <v>314.27</v>
      </c>
      <c r="AJ817" t="s">
        <v>5119</v>
      </c>
      <c r="AK817" t="s">
        <v>4484</v>
      </c>
      <c r="AL817" t="s">
        <v>1193</v>
      </c>
      <c r="AM817" s="245">
        <v>391.78</v>
      </c>
      <c r="AN817" t="s">
        <v>5120</v>
      </c>
      <c r="AO817" t="s">
        <v>5121</v>
      </c>
      <c r="AP817" t="s">
        <v>1555</v>
      </c>
      <c r="AQ817" s="245">
        <v>449</v>
      </c>
      <c r="AR817" t="s">
        <v>5122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5123</v>
      </c>
      <c r="AH818" t="s">
        <v>1203</v>
      </c>
      <c r="AI818" s="245">
        <v>400.72</v>
      </c>
      <c r="AJ818" t="s">
        <v>5124</v>
      </c>
      <c r="AK818" t="s">
        <v>1779</v>
      </c>
      <c r="AL818" t="s">
        <v>1463</v>
      </c>
      <c r="AM818" s="245">
        <v>473.9</v>
      </c>
      <c r="AN818" t="s">
        <v>5125</v>
      </c>
      <c r="AO818" t="s">
        <v>4791</v>
      </c>
      <c r="AP818" t="s">
        <v>1281</v>
      </c>
      <c r="AQ818" s="245">
        <v>479.96</v>
      </c>
      <c r="AR818" t="s">
        <v>5126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5127</v>
      </c>
      <c r="AH819" t="s">
        <v>1496</v>
      </c>
      <c r="AI819" s="245">
        <v>319.99</v>
      </c>
      <c r="AJ819" t="s">
        <v>5128</v>
      </c>
      <c r="AK819" t="s">
        <v>5129</v>
      </c>
      <c r="AL819" t="s">
        <v>1203</v>
      </c>
      <c r="AM819" s="245">
        <v>320.57</v>
      </c>
      <c r="AN819" t="s">
        <v>5130</v>
      </c>
      <c r="AO819" t="s">
        <v>5131</v>
      </c>
      <c r="AP819" t="s">
        <v>1420</v>
      </c>
      <c r="AQ819" s="245">
        <v>399.99</v>
      </c>
      <c r="AR819" t="s">
        <v>5132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2869</v>
      </c>
      <c r="AH820" t="s">
        <v>1193</v>
      </c>
      <c r="AI820" s="245">
        <v>441.56</v>
      </c>
      <c r="AJ820" t="s">
        <v>5133</v>
      </c>
      <c r="AK820" t="s">
        <v>2869</v>
      </c>
      <c r="AL820" t="s">
        <v>1857</v>
      </c>
      <c r="AM820" s="245">
        <v>479</v>
      </c>
      <c r="AN820" t="s">
        <v>5134</v>
      </c>
      <c r="AO820" t="s">
        <v>2869</v>
      </c>
      <c r="AP820" t="s">
        <v>1225</v>
      </c>
      <c r="AQ820" s="245">
        <v>479.96</v>
      </c>
      <c r="AR820" t="s">
        <v>5135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5136</v>
      </c>
      <c r="AH821" t="s">
        <v>1281</v>
      </c>
      <c r="AI821" s="245">
        <v>469.94</v>
      </c>
      <c r="AJ821" t="s">
        <v>5137</v>
      </c>
      <c r="AK821" t="s">
        <v>5138</v>
      </c>
      <c r="AL821" t="s">
        <v>2254</v>
      </c>
      <c r="AM821" s="245">
        <v>639.99</v>
      </c>
      <c r="AN821" t="s">
        <v>5139</v>
      </c>
      <c r="AO821" t="s">
        <v>5138</v>
      </c>
      <c r="AP821" t="s">
        <v>1247</v>
      </c>
      <c r="AQ821" s="245">
        <v>664.99</v>
      </c>
      <c r="AR821" t="s">
        <v>5140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4449</v>
      </c>
      <c r="AH822" t="s">
        <v>1404</v>
      </c>
      <c r="AI822" s="245">
        <v>499.95</v>
      </c>
      <c r="AJ822" t="s">
        <v>5141</v>
      </c>
      <c r="AK822" t="s">
        <v>4449</v>
      </c>
      <c r="AL822" t="s">
        <v>1225</v>
      </c>
      <c r="AM822" s="245">
        <v>499.95</v>
      </c>
      <c r="AN822" t="s">
        <v>5142</v>
      </c>
      <c r="AO822" t="s">
        <v>4449</v>
      </c>
      <c r="AP822" t="s">
        <v>1180</v>
      </c>
      <c r="AQ822" s="245">
        <v>499.95</v>
      </c>
      <c r="AR822" t="s">
        <v>5143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5144</v>
      </c>
      <c r="AH823" t="s">
        <v>1276</v>
      </c>
      <c r="AI823" s="245">
        <v>550</v>
      </c>
      <c r="AJ823" t="s">
        <v>5145</v>
      </c>
      <c r="AK823" t="s">
        <v>5146</v>
      </c>
      <c r="AL823" t="s">
        <v>1348</v>
      </c>
      <c r="AM823" s="245">
        <v>669.24</v>
      </c>
      <c r="AN823" t="s">
        <v>5147</v>
      </c>
      <c r="AO823" t="s">
        <v>5148</v>
      </c>
      <c r="AP823" t="s">
        <v>1591</v>
      </c>
      <c r="AQ823" s="245">
        <v>684.58</v>
      </c>
      <c r="AR823" t="s">
        <v>5149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3501</v>
      </c>
      <c r="AH824" t="s">
        <v>1180</v>
      </c>
      <c r="AI824" s="245">
        <v>319.99</v>
      </c>
      <c r="AJ824" t="s">
        <v>5150</v>
      </c>
      <c r="AK824" t="s">
        <v>3501</v>
      </c>
      <c r="AL824" t="s">
        <v>1182</v>
      </c>
      <c r="AM824" s="245">
        <v>335.99</v>
      </c>
      <c r="AN824" t="s">
        <v>5151</v>
      </c>
      <c r="AO824" t="s">
        <v>5152</v>
      </c>
      <c r="AP824" t="s">
        <v>3537</v>
      </c>
      <c r="AQ824" s="245">
        <v>399.99</v>
      </c>
      <c r="AR824" t="s">
        <v>5153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2556</v>
      </c>
      <c r="AH825" t="s">
        <v>1210</v>
      </c>
      <c r="AI825" s="245">
        <v>349.95</v>
      </c>
      <c r="AJ825" t="s">
        <v>5154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5155</v>
      </c>
      <c r="AH826" t="s">
        <v>1180</v>
      </c>
      <c r="AI826" s="245">
        <v>399.99</v>
      </c>
      <c r="AJ826" t="s">
        <v>5156</v>
      </c>
      <c r="AK826" t="s">
        <v>5157</v>
      </c>
      <c r="AL826" t="s">
        <v>1609</v>
      </c>
      <c r="AM826" s="245">
        <v>599.99</v>
      </c>
      <c r="AN826" t="s">
        <v>5158</v>
      </c>
      <c r="AO826" t="s">
        <v>5159</v>
      </c>
      <c r="AP826" t="s">
        <v>1842</v>
      </c>
      <c r="AQ826" s="245">
        <v>359.99</v>
      </c>
      <c r="AR826" t="s">
        <v>5160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5161</v>
      </c>
      <c r="AH827" t="s">
        <v>1203</v>
      </c>
      <c r="AI827" s="245">
        <v>400.72</v>
      </c>
      <c r="AJ827" t="s">
        <v>5162</v>
      </c>
      <c r="AK827" t="s">
        <v>5163</v>
      </c>
      <c r="AL827" t="s">
        <v>1420</v>
      </c>
      <c r="AM827" s="245">
        <v>412.49</v>
      </c>
      <c r="AN827" t="s">
        <v>5164</v>
      </c>
      <c r="AO827" t="s">
        <v>5165</v>
      </c>
      <c r="AP827" t="s">
        <v>1496</v>
      </c>
      <c r="AQ827" s="245">
        <v>439.96</v>
      </c>
      <c r="AR827" t="s">
        <v>5166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1394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5167</v>
      </c>
      <c r="AH828" t="s">
        <v>1180</v>
      </c>
      <c r="AI828" s="245">
        <v>459.95</v>
      </c>
      <c r="AJ828" t="s">
        <v>5168</v>
      </c>
      <c r="AK828" t="s">
        <v>5167</v>
      </c>
      <c r="AL828" t="s">
        <v>2515</v>
      </c>
      <c r="AM828" s="245">
        <v>459.95</v>
      </c>
      <c r="AN828" t="s">
        <v>5169</v>
      </c>
      <c r="AO828" t="s">
        <v>5170</v>
      </c>
      <c r="AP828" t="s">
        <v>1231</v>
      </c>
      <c r="AQ828" s="245">
        <v>479.95</v>
      </c>
      <c r="AR828" t="s">
        <v>5171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4400</v>
      </c>
      <c r="AH829" t="s">
        <v>3025</v>
      </c>
      <c r="AI829" s="245">
        <v>296.51</v>
      </c>
      <c r="AJ829" t="s">
        <v>5172</v>
      </c>
      <c r="AK829" t="s">
        <v>4402</v>
      </c>
      <c r="AL829" t="s">
        <v>1203</v>
      </c>
      <c r="AM829" s="245">
        <v>424.76</v>
      </c>
      <c r="AN829" t="s">
        <v>5173</v>
      </c>
      <c r="AO829" t="s">
        <v>4404</v>
      </c>
      <c r="AP829" t="s">
        <v>3989</v>
      </c>
      <c r="AQ829" s="245">
        <v>449.99</v>
      </c>
      <c r="AR829" t="s">
        <v>5174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5175</v>
      </c>
      <c r="AH830" t="s">
        <v>1193</v>
      </c>
      <c r="AI830" s="245">
        <v>441.56</v>
      </c>
      <c r="AJ830" t="s">
        <v>5176</v>
      </c>
      <c r="AK830" t="s">
        <v>5175</v>
      </c>
      <c r="AL830" t="s">
        <v>2424</v>
      </c>
      <c r="AM830" s="245">
        <v>559.96</v>
      </c>
      <c r="AN830" t="s">
        <v>5177</v>
      </c>
      <c r="AO830" t="s">
        <v>5175</v>
      </c>
      <c r="AP830" t="s">
        <v>1300</v>
      </c>
      <c r="AQ830" s="245">
        <v>559.96</v>
      </c>
      <c r="AR830" t="s">
        <v>5178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4826</v>
      </c>
      <c r="AH831" t="s">
        <v>1449</v>
      </c>
      <c r="AI831" s="245">
        <v>699.99</v>
      </c>
      <c r="AJ831" t="s">
        <v>5179</v>
      </c>
      <c r="AK831" t="s">
        <v>4828</v>
      </c>
      <c r="AL831" t="s">
        <v>1404</v>
      </c>
      <c r="AM831" s="245">
        <v>849.99</v>
      </c>
      <c r="AN831" t="s">
        <v>5180</v>
      </c>
      <c r="AO831" t="s">
        <v>4830</v>
      </c>
      <c r="AP831" t="s">
        <v>1454</v>
      </c>
      <c r="AQ831" s="245">
        <v>699.99</v>
      </c>
      <c r="AR831" t="s">
        <v>5181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1394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5182</v>
      </c>
      <c r="AH832" t="s">
        <v>1496</v>
      </c>
      <c r="AI832" s="245">
        <v>439.96</v>
      </c>
      <c r="AJ832" t="s">
        <v>5183</v>
      </c>
      <c r="AK832" t="s">
        <v>5184</v>
      </c>
      <c r="AL832" t="s">
        <v>1399</v>
      </c>
      <c r="AM832" s="245">
        <v>439.99</v>
      </c>
      <c r="AN832" t="s">
        <v>5185</v>
      </c>
      <c r="AO832" t="s">
        <v>5186</v>
      </c>
      <c r="AP832" t="s">
        <v>1806</v>
      </c>
      <c r="AQ832" s="245">
        <v>449.91</v>
      </c>
      <c r="AR832" t="s">
        <v>5187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1360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5188</v>
      </c>
      <c r="AH833" t="s">
        <v>1364</v>
      </c>
      <c r="AI833" s="245">
        <v>1419</v>
      </c>
      <c r="AJ833" t="s">
        <v>5189</v>
      </c>
      <c r="AK833" t="s">
        <v>2835</v>
      </c>
      <c r="AL833" t="s">
        <v>2836</v>
      </c>
      <c r="AM833" s="245">
        <v>1489.95</v>
      </c>
      <c r="AN833" t="s">
        <v>5190</v>
      </c>
      <c r="AO833" t="s">
        <v>2838</v>
      </c>
      <c r="AP833" t="s">
        <v>1270</v>
      </c>
      <c r="AQ833" s="245">
        <v>1549</v>
      </c>
      <c r="AR833" t="s">
        <v>5191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5192</v>
      </c>
      <c r="AH834" t="s">
        <v>5193</v>
      </c>
      <c r="AI834" s="245">
        <v>189.99</v>
      </c>
      <c r="AJ834" t="s">
        <v>5194</v>
      </c>
      <c r="AK834" t="s">
        <v>3103</v>
      </c>
      <c r="AL834" t="s">
        <v>1293</v>
      </c>
      <c r="AM834" s="245">
        <v>479.93</v>
      </c>
      <c r="AN834" t="s">
        <v>5195</v>
      </c>
      <c r="AO834" t="s">
        <v>3103</v>
      </c>
      <c r="AP834" t="s">
        <v>1399</v>
      </c>
      <c r="AQ834" s="245">
        <v>479.96</v>
      </c>
      <c r="AR834" t="s">
        <v>5196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5197</v>
      </c>
      <c r="AH835" t="s">
        <v>1223</v>
      </c>
      <c r="AI835" s="245">
        <v>559.96</v>
      </c>
      <c r="AJ835" t="s">
        <v>5198</v>
      </c>
      <c r="AK835" t="s">
        <v>5197</v>
      </c>
      <c r="AL835" t="s">
        <v>1247</v>
      </c>
      <c r="AM835" s="245">
        <v>559.96</v>
      </c>
      <c r="AN835" t="s">
        <v>5199</v>
      </c>
      <c r="AO835" t="s">
        <v>5197</v>
      </c>
      <c r="AP835" t="s">
        <v>1281</v>
      </c>
      <c r="AQ835" s="245">
        <v>559.96</v>
      </c>
      <c r="AR835" t="s">
        <v>5200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1394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5201</v>
      </c>
      <c r="AH836" t="s">
        <v>1270</v>
      </c>
      <c r="AI836" s="245">
        <v>519.92999999999995</v>
      </c>
      <c r="AJ836" t="s">
        <v>5202</v>
      </c>
      <c r="AK836" t="s">
        <v>5201</v>
      </c>
      <c r="AL836" t="s">
        <v>1223</v>
      </c>
      <c r="AM836" s="245">
        <v>519.99</v>
      </c>
      <c r="AN836" t="s">
        <v>5203</v>
      </c>
      <c r="AO836" t="s">
        <v>5201</v>
      </c>
      <c r="AP836" t="s">
        <v>1247</v>
      </c>
      <c r="AQ836" s="245">
        <v>519.99</v>
      </c>
      <c r="AR836" t="s">
        <v>5204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5205</v>
      </c>
      <c r="AH837" t="s">
        <v>2318</v>
      </c>
      <c r="AI837" s="245">
        <v>600</v>
      </c>
      <c r="AJ837" t="s">
        <v>5206</v>
      </c>
      <c r="AK837" t="s">
        <v>5207</v>
      </c>
      <c r="AL837" t="s">
        <v>1190</v>
      </c>
      <c r="AM837" s="245">
        <v>609.95000000000005</v>
      </c>
      <c r="AN837" t="s">
        <v>5208</v>
      </c>
      <c r="AO837" t="s">
        <v>5207</v>
      </c>
      <c r="AP837" t="s">
        <v>1225</v>
      </c>
      <c r="AQ837" s="245">
        <v>767</v>
      </c>
      <c r="AR837" t="s">
        <v>5209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4877</v>
      </c>
      <c r="AH838" t="s">
        <v>1228</v>
      </c>
      <c r="AI838" s="245">
        <v>664.99</v>
      </c>
      <c r="AJ838" t="s">
        <v>5210</v>
      </c>
      <c r="AK838" t="s">
        <v>3587</v>
      </c>
      <c r="AL838" t="s">
        <v>2048</v>
      </c>
      <c r="AM838" s="245">
        <v>1099.95</v>
      </c>
      <c r="AN838" t="s">
        <v>5211</v>
      </c>
      <c r="AO838" t="s">
        <v>4879</v>
      </c>
      <c r="AP838" t="s">
        <v>1203</v>
      </c>
      <c r="AQ838" s="245">
        <v>721.3</v>
      </c>
      <c r="AR838" t="s">
        <v>5212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5213</v>
      </c>
      <c r="AH839" t="s">
        <v>1203</v>
      </c>
      <c r="AI839" s="245">
        <v>561.01</v>
      </c>
      <c r="AJ839" t="s">
        <v>5214</v>
      </c>
      <c r="AK839" t="s">
        <v>4170</v>
      </c>
      <c r="AL839" t="s">
        <v>1293</v>
      </c>
      <c r="AM839" s="245">
        <v>639.92999999999995</v>
      </c>
      <c r="AN839" t="s">
        <v>5215</v>
      </c>
      <c r="AO839" t="s">
        <v>4170</v>
      </c>
      <c r="AP839" t="s">
        <v>1270</v>
      </c>
      <c r="AQ839" s="245">
        <v>639.92999999999995</v>
      </c>
      <c r="AR839" t="s">
        <v>5216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5217</v>
      </c>
      <c r="AH840" t="s">
        <v>1203</v>
      </c>
      <c r="AI840" s="245">
        <v>360.64</v>
      </c>
      <c r="AJ840" t="s">
        <v>5218</v>
      </c>
      <c r="AK840" t="s">
        <v>5219</v>
      </c>
      <c r="AL840" t="s">
        <v>1228</v>
      </c>
      <c r="AM840" s="245">
        <v>389.99</v>
      </c>
      <c r="AN840" t="s">
        <v>5220</v>
      </c>
      <c r="AO840" t="s">
        <v>5219</v>
      </c>
      <c r="AP840" t="s">
        <v>1293</v>
      </c>
      <c r="AQ840" s="245">
        <v>399.93</v>
      </c>
      <c r="AR840" t="s">
        <v>5221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5222</v>
      </c>
      <c r="AH841" t="s">
        <v>2788</v>
      </c>
      <c r="AI841" s="245">
        <v>179</v>
      </c>
      <c r="AJ841" t="s">
        <v>5223</v>
      </c>
      <c r="AK841" t="s">
        <v>5224</v>
      </c>
      <c r="AL841" t="s">
        <v>1336</v>
      </c>
      <c r="AM841" s="245">
        <v>322</v>
      </c>
      <c r="AN841" t="s">
        <v>5225</v>
      </c>
      <c r="AO841" t="s">
        <v>5226</v>
      </c>
      <c r="AP841" t="s">
        <v>1276</v>
      </c>
      <c r="AQ841" s="245">
        <v>329</v>
      </c>
      <c r="AR841" t="s">
        <v>5227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1394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5228</v>
      </c>
      <c r="AH842" t="s">
        <v>1203</v>
      </c>
      <c r="AI842" s="245">
        <v>561.01</v>
      </c>
      <c r="AJ842" t="s">
        <v>5229</v>
      </c>
      <c r="AK842" t="s">
        <v>5230</v>
      </c>
      <c r="AL842" t="s">
        <v>1190</v>
      </c>
      <c r="AM842" s="245">
        <v>759.95</v>
      </c>
      <c r="AN842" t="s">
        <v>5231</v>
      </c>
      <c r="AO842" t="s">
        <v>5232</v>
      </c>
      <c r="AP842" t="s">
        <v>1973</v>
      </c>
      <c r="AQ842" s="245">
        <v>834.24</v>
      </c>
      <c r="AR842" t="s">
        <v>5233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1341</v>
      </c>
      <c r="AH843" t="s">
        <v>1281</v>
      </c>
      <c r="AI843" s="245">
        <v>479.96</v>
      </c>
      <c r="AJ843" t="s">
        <v>5234</v>
      </c>
      <c r="AK843" t="s">
        <v>5235</v>
      </c>
      <c r="AL843" t="s">
        <v>1228</v>
      </c>
      <c r="AM843" s="245">
        <v>769.99</v>
      </c>
      <c r="AN843" t="s">
        <v>5236</v>
      </c>
      <c r="AO843" t="s">
        <v>5235</v>
      </c>
      <c r="AP843" t="s">
        <v>1180</v>
      </c>
      <c r="AQ843" s="245">
        <v>999.95</v>
      </c>
      <c r="AR843" t="s">
        <v>5237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1394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5238</v>
      </c>
      <c r="AH844" t="s">
        <v>1203</v>
      </c>
      <c r="AI844" s="245">
        <v>440.79</v>
      </c>
      <c r="AJ844" t="s">
        <v>5239</v>
      </c>
      <c r="AK844" t="s">
        <v>4821</v>
      </c>
      <c r="AL844" t="s">
        <v>1404</v>
      </c>
      <c r="AM844" s="245">
        <v>479.99</v>
      </c>
      <c r="AN844" t="s">
        <v>5240</v>
      </c>
      <c r="AO844" t="s">
        <v>4821</v>
      </c>
      <c r="AP844" t="s">
        <v>1247</v>
      </c>
      <c r="AQ844" s="245">
        <v>479.99</v>
      </c>
      <c r="AR844" t="s">
        <v>5241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5242</v>
      </c>
      <c r="AH845" t="s">
        <v>1220</v>
      </c>
      <c r="AI845" s="245">
        <v>499.99</v>
      </c>
      <c r="AJ845" t="s">
        <v>5243</v>
      </c>
      <c r="AK845" t="s">
        <v>4001</v>
      </c>
      <c r="AL845" t="s">
        <v>1178</v>
      </c>
      <c r="AM845" s="245">
        <v>599.95000000000005</v>
      </c>
      <c r="AN845" t="s">
        <v>5244</v>
      </c>
      <c r="AO845" t="s">
        <v>5245</v>
      </c>
      <c r="AP845" t="s">
        <v>4008</v>
      </c>
      <c r="AQ845" s="245">
        <v>755.98</v>
      </c>
      <c r="AR845" t="s">
        <v>5246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5247</v>
      </c>
      <c r="AH846" t="s">
        <v>1348</v>
      </c>
      <c r="AI846" s="245">
        <v>384.97</v>
      </c>
      <c r="AJ846" t="s">
        <v>5248</v>
      </c>
      <c r="AK846" t="s">
        <v>5249</v>
      </c>
      <c r="AL846" t="s">
        <v>1591</v>
      </c>
      <c r="AM846" s="245">
        <v>585.96</v>
      </c>
      <c r="AN846" t="s">
        <v>5250</v>
      </c>
      <c r="AO846" t="s">
        <v>5251</v>
      </c>
      <c r="AP846" t="s">
        <v>2788</v>
      </c>
      <c r="AQ846" s="245">
        <v>399</v>
      </c>
      <c r="AR846" t="s">
        <v>5252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5253</v>
      </c>
      <c r="AH847" t="s">
        <v>1225</v>
      </c>
      <c r="AI847" s="245">
        <v>207.99</v>
      </c>
      <c r="AJ847" t="s">
        <v>5254</v>
      </c>
      <c r="AK847" t="s">
        <v>5253</v>
      </c>
      <c r="AL847" t="s">
        <v>1223</v>
      </c>
      <c r="AM847" s="245">
        <v>233.99</v>
      </c>
      <c r="AN847" t="s">
        <v>5255</v>
      </c>
      <c r="AO847" t="s">
        <v>5256</v>
      </c>
      <c r="AP847" t="s">
        <v>2213</v>
      </c>
      <c r="AQ847" s="245">
        <v>153.63999999999999</v>
      </c>
      <c r="AR847" t="s">
        <v>5257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1394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5258</v>
      </c>
      <c r="AH848" t="s">
        <v>1325</v>
      </c>
      <c r="AI848" s="245">
        <v>555.44000000000005</v>
      </c>
      <c r="AJ848" t="s">
        <v>5259</v>
      </c>
      <c r="AK848" t="s">
        <v>5260</v>
      </c>
      <c r="AL848" t="s">
        <v>1449</v>
      </c>
      <c r="AM848" s="245">
        <v>559.99</v>
      </c>
      <c r="AN848" t="s">
        <v>5261</v>
      </c>
      <c r="AO848" t="s">
        <v>5260</v>
      </c>
      <c r="AP848" t="s">
        <v>1420</v>
      </c>
      <c r="AQ848" s="245">
        <v>599.99</v>
      </c>
      <c r="AR848" t="s">
        <v>5262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5263</v>
      </c>
      <c r="AH849" t="s">
        <v>1190</v>
      </c>
      <c r="AI849" s="245">
        <v>424.95</v>
      </c>
      <c r="AJ849" t="s">
        <v>5264</v>
      </c>
      <c r="AK849" t="s">
        <v>5263</v>
      </c>
      <c r="AL849" t="s">
        <v>1348</v>
      </c>
      <c r="AM849" s="245">
        <v>430.82</v>
      </c>
      <c r="AN849" t="s">
        <v>5265</v>
      </c>
      <c r="AO849" t="s">
        <v>5263</v>
      </c>
      <c r="AP849" t="s">
        <v>1184</v>
      </c>
      <c r="AQ849" s="245">
        <v>524.99</v>
      </c>
      <c r="AR849" t="s">
        <v>5266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5267</v>
      </c>
      <c r="AH850" t="s">
        <v>4737</v>
      </c>
      <c r="AI850" s="245">
        <v>699.99</v>
      </c>
      <c r="AJ850" t="s">
        <v>5268</v>
      </c>
      <c r="AK850" t="s">
        <v>5269</v>
      </c>
      <c r="AL850" t="s">
        <v>1270</v>
      </c>
      <c r="AM850" s="245">
        <v>749.99</v>
      </c>
      <c r="AN850" t="s">
        <v>5270</v>
      </c>
      <c r="AO850" t="s">
        <v>5271</v>
      </c>
      <c r="AP850" t="s">
        <v>1279</v>
      </c>
      <c r="AQ850" s="245">
        <v>799.95</v>
      </c>
      <c r="AR850" t="s">
        <v>5272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1159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5273</v>
      </c>
      <c r="AH851" t="s">
        <v>1190</v>
      </c>
      <c r="AI851" s="245">
        <v>464.95</v>
      </c>
      <c r="AJ851" t="s">
        <v>5274</v>
      </c>
      <c r="AK851" t="s">
        <v>5273</v>
      </c>
      <c r="AL851" t="s">
        <v>1270</v>
      </c>
      <c r="AM851" s="245">
        <v>599.95000000000005</v>
      </c>
      <c r="AN851" t="s">
        <v>5275</v>
      </c>
      <c r="AO851" t="s">
        <v>5273</v>
      </c>
      <c r="AP851" t="s">
        <v>1223</v>
      </c>
      <c r="AQ851" s="245">
        <v>599.95000000000005</v>
      </c>
      <c r="AR851" t="s">
        <v>5276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5277</v>
      </c>
      <c r="AH853" t="s">
        <v>2515</v>
      </c>
      <c r="AI853" s="245">
        <v>499.99</v>
      </c>
      <c r="AJ853" t="s">
        <v>5278</v>
      </c>
      <c r="AK853" t="s">
        <v>5279</v>
      </c>
      <c r="AL853" t="s">
        <v>1626</v>
      </c>
      <c r="AM853" s="245">
        <v>539</v>
      </c>
      <c r="AN853" t="s">
        <v>5280</v>
      </c>
      <c r="AO853" t="s">
        <v>5281</v>
      </c>
      <c r="AP853" t="s">
        <v>1415</v>
      </c>
      <c r="AQ853" s="245">
        <v>599</v>
      </c>
      <c r="AR853" t="s">
        <v>5282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5283</v>
      </c>
      <c r="AH854" t="s">
        <v>1626</v>
      </c>
      <c r="AI854" s="245">
        <v>674</v>
      </c>
      <c r="AJ854" t="s">
        <v>5284</v>
      </c>
      <c r="AK854" t="s">
        <v>5285</v>
      </c>
      <c r="AL854" t="s">
        <v>1276</v>
      </c>
      <c r="AM854" s="245">
        <v>679.99</v>
      </c>
      <c r="AN854" t="s">
        <v>5286</v>
      </c>
      <c r="AO854" t="s">
        <v>5287</v>
      </c>
      <c r="AP854" t="s">
        <v>1203</v>
      </c>
      <c r="AQ854" s="245">
        <v>681.22</v>
      </c>
      <c r="AR854" t="s">
        <v>5288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1595</v>
      </c>
      <c r="AH855" t="s">
        <v>1225</v>
      </c>
      <c r="AI855" s="245">
        <v>559</v>
      </c>
      <c r="AJ855" t="s">
        <v>5289</v>
      </c>
      <c r="AK855" t="s">
        <v>1595</v>
      </c>
      <c r="AL855" t="s">
        <v>1279</v>
      </c>
      <c r="AM855" s="245">
        <v>559.92999999999995</v>
      </c>
      <c r="AN855" t="s">
        <v>5290</v>
      </c>
      <c r="AO855" t="s">
        <v>1595</v>
      </c>
      <c r="AP855" t="s">
        <v>1180</v>
      </c>
      <c r="AQ855" s="245">
        <v>559.96</v>
      </c>
      <c r="AR855" t="s">
        <v>5291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2890</v>
      </c>
      <c r="AH856" t="s">
        <v>1184</v>
      </c>
      <c r="AI856" s="245">
        <v>489.99</v>
      </c>
      <c r="AJ856" t="s">
        <v>5292</v>
      </c>
      <c r="AK856" t="s">
        <v>5293</v>
      </c>
      <c r="AL856" t="s">
        <v>1231</v>
      </c>
      <c r="AM856" s="245">
        <v>499.95</v>
      </c>
      <c r="AN856" t="s">
        <v>5294</v>
      </c>
      <c r="AO856" t="s">
        <v>5295</v>
      </c>
      <c r="AP856" t="s">
        <v>1281</v>
      </c>
      <c r="AQ856" s="245">
        <v>524.99</v>
      </c>
      <c r="AR856" t="s">
        <v>5296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5297</v>
      </c>
      <c r="AH857" t="s">
        <v>1225</v>
      </c>
      <c r="AI857" s="245">
        <v>509</v>
      </c>
      <c r="AJ857" t="s">
        <v>5298</v>
      </c>
      <c r="AK857" t="s">
        <v>5299</v>
      </c>
      <c r="AL857" t="s">
        <v>1626</v>
      </c>
      <c r="AM857" s="245">
        <v>509</v>
      </c>
      <c r="AN857" t="s">
        <v>5300</v>
      </c>
      <c r="AO857" t="s">
        <v>5297</v>
      </c>
      <c r="AP857" t="s">
        <v>1857</v>
      </c>
      <c r="AQ857" s="245">
        <v>509</v>
      </c>
      <c r="AR857" t="s">
        <v>5301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3857</v>
      </c>
      <c r="AH858" t="s">
        <v>1247</v>
      </c>
      <c r="AI858" s="245">
        <v>575.20000000000005</v>
      </c>
      <c r="AJ858" t="s">
        <v>5302</v>
      </c>
      <c r="AK858" t="s">
        <v>3857</v>
      </c>
      <c r="AL858" t="s">
        <v>1555</v>
      </c>
      <c r="AM858" s="245">
        <v>619</v>
      </c>
      <c r="AN858" t="s">
        <v>5303</v>
      </c>
      <c r="AO858" t="s">
        <v>1802</v>
      </c>
      <c r="AP858" t="s">
        <v>1803</v>
      </c>
      <c r="AQ858" s="245">
        <v>222</v>
      </c>
      <c r="AR858" t="s">
        <v>5304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5305</v>
      </c>
      <c r="AH859" t="s">
        <v>1270</v>
      </c>
      <c r="AI859" s="245">
        <v>519.92999999999995</v>
      </c>
      <c r="AJ859" t="s">
        <v>5306</v>
      </c>
      <c r="AK859" t="s">
        <v>5307</v>
      </c>
      <c r="AL859" t="s">
        <v>1279</v>
      </c>
      <c r="AM859" s="245">
        <v>519.92999999999995</v>
      </c>
      <c r="AN859" t="s">
        <v>5308</v>
      </c>
      <c r="AO859" t="s">
        <v>5307</v>
      </c>
      <c r="AP859" t="s">
        <v>1399</v>
      </c>
      <c r="AQ859" s="245">
        <v>519.95000000000005</v>
      </c>
      <c r="AR859" t="s">
        <v>5309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5310</v>
      </c>
      <c r="AH860" t="s">
        <v>1223</v>
      </c>
      <c r="AI860" s="245">
        <v>399.99</v>
      </c>
      <c r="AJ860" t="s">
        <v>5311</v>
      </c>
      <c r="AK860" t="s">
        <v>5310</v>
      </c>
      <c r="AL860" t="s">
        <v>1178</v>
      </c>
      <c r="AM860" s="245">
        <v>499.99</v>
      </c>
      <c r="AN860" t="s">
        <v>5312</v>
      </c>
      <c r="AO860" t="s">
        <v>5313</v>
      </c>
      <c r="AP860" t="s">
        <v>1228</v>
      </c>
      <c r="AQ860" s="245">
        <v>299.99</v>
      </c>
      <c r="AR860" t="s">
        <v>5314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1394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5315</v>
      </c>
      <c r="AH861" t="s">
        <v>3923</v>
      </c>
      <c r="AI861" s="245">
        <v>389.99</v>
      </c>
      <c r="AJ861" t="s">
        <v>5316</v>
      </c>
      <c r="AK861" t="s">
        <v>5317</v>
      </c>
      <c r="AL861" t="s">
        <v>4008</v>
      </c>
      <c r="AM861" s="245">
        <v>755.98</v>
      </c>
      <c r="AN861" t="s">
        <v>5318</v>
      </c>
      <c r="AO861" t="s">
        <v>5319</v>
      </c>
      <c r="AP861" t="s">
        <v>2524</v>
      </c>
      <c r="AQ861" s="245">
        <v>905</v>
      </c>
      <c r="AR861" t="s">
        <v>5320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5321</v>
      </c>
      <c r="AH862" t="s">
        <v>1279</v>
      </c>
      <c r="AI862" s="245">
        <v>599.92999999999995</v>
      </c>
      <c r="AJ862" t="s">
        <v>5322</v>
      </c>
      <c r="AK862" t="s">
        <v>5321</v>
      </c>
      <c r="AL862" t="s">
        <v>1281</v>
      </c>
      <c r="AM862" s="245">
        <v>599.95000000000005</v>
      </c>
      <c r="AN862" t="s">
        <v>5323</v>
      </c>
      <c r="AO862" t="s">
        <v>5321</v>
      </c>
      <c r="AP862" t="s">
        <v>1180</v>
      </c>
      <c r="AQ862" s="245">
        <v>599.95000000000005</v>
      </c>
      <c r="AR862" t="s">
        <v>5324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5325</v>
      </c>
      <c r="AH863" t="s">
        <v>1228</v>
      </c>
      <c r="AI863" s="245">
        <v>359.99</v>
      </c>
      <c r="AJ863" t="s">
        <v>5326</v>
      </c>
      <c r="AK863" t="s">
        <v>5325</v>
      </c>
      <c r="AL863" t="s">
        <v>1223</v>
      </c>
      <c r="AM863" s="245">
        <v>409</v>
      </c>
      <c r="AN863" t="s">
        <v>5327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1394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3118</v>
      </c>
      <c r="AH865" t="s">
        <v>1463</v>
      </c>
      <c r="AI865" s="245">
        <v>399.9</v>
      </c>
      <c r="AJ865" t="s">
        <v>5328</v>
      </c>
      <c r="AK865" t="s">
        <v>5329</v>
      </c>
      <c r="AL865" t="s">
        <v>1279</v>
      </c>
      <c r="AM865" s="245">
        <v>399.93</v>
      </c>
      <c r="AN865" t="s">
        <v>5330</v>
      </c>
      <c r="AO865" t="s">
        <v>5331</v>
      </c>
      <c r="AP865" t="s">
        <v>1319</v>
      </c>
      <c r="AQ865" s="245">
        <v>399.99</v>
      </c>
      <c r="AR865" t="s">
        <v>5332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5333</v>
      </c>
      <c r="AH866" t="s">
        <v>1399</v>
      </c>
      <c r="AI866" s="245">
        <v>479.95</v>
      </c>
      <c r="AJ866" t="s">
        <v>5334</v>
      </c>
      <c r="AK866" t="s">
        <v>5333</v>
      </c>
      <c r="AL866" t="s">
        <v>1223</v>
      </c>
      <c r="AM866" s="245">
        <v>479.96</v>
      </c>
      <c r="AN866" t="s">
        <v>5335</v>
      </c>
      <c r="AO866" t="s">
        <v>5333</v>
      </c>
      <c r="AP866" t="s">
        <v>3513</v>
      </c>
      <c r="AQ866" s="245">
        <v>479.96</v>
      </c>
      <c r="AR866" t="s">
        <v>5336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5013</v>
      </c>
      <c r="AH867" t="s">
        <v>2256</v>
      </c>
      <c r="AI867" s="245">
        <v>594</v>
      </c>
      <c r="AJ867" t="s">
        <v>5337</v>
      </c>
      <c r="AK867" t="s">
        <v>5013</v>
      </c>
      <c r="AL867" t="s">
        <v>2254</v>
      </c>
      <c r="AM867" s="245">
        <v>699.99</v>
      </c>
      <c r="AN867" t="s">
        <v>5338</v>
      </c>
      <c r="AO867" t="s">
        <v>5013</v>
      </c>
      <c r="AP867" t="s">
        <v>2515</v>
      </c>
      <c r="AQ867" s="245">
        <v>749.99</v>
      </c>
      <c r="AR867" t="s">
        <v>5339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2980</v>
      </c>
      <c r="AH868" t="s">
        <v>1190</v>
      </c>
      <c r="AI868" s="245">
        <v>514.95000000000005</v>
      </c>
      <c r="AJ868" t="s">
        <v>5340</v>
      </c>
      <c r="AK868" t="s">
        <v>5341</v>
      </c>
      <c r="AL868" t="s">
        <v>1264</v>
      </c>
      <c r="AM868" s="245">
        <v>544.17999999999995</v>
      </c>
      <c r="AN868" t="s">
        <v>5342</v>
      </c>
      <c r="AO868" t="s">
        <v>2980</v>
      </c>
      <c r="AP868" t="s">
        <v>1180</v>
      </c>
      <c r="AQ868" s="245">
        <v>599.96</v>
      </c>
      <c r="AR868" t="s">
        <v>5343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5344</v>
      </c>
      <c r="AH869" t="s">
        <v>1270</v>
      </c>
      <c r="AI869" s="245">
        <v>419.95</v>
      </c>
      <c r="AJ869" t="s">
        <v>5345</v>
      </c>
      <c r="AK869" t="s">
        <v>5346</v>
      </c>
      <c r="AL869" t="s">
        <v>1555</v>
      </c>
      <c r="AM869" s="245">
        <v>549.95000000000005</v>
      </c>
      <c r="AN869" t="s">
        <v>5347</v>
      </c>
      <c r="AO869" t="s">
        <v>3914</v>
      </c>
      <c r="AP869" t="s">
        <v>1193</v>
      </c>
      <c r="AQ869" s="245">
        <v>367.81</v>
      </c>
      <c r="AR869" t="s">
        <v>5348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5349</v>
      </c>
      <c r="AH870" t="s">
        <v>1178</v>
      </c>
      <c r="AI870" s="245">
        <v>599.99</v>
      </c>
      <c r="AJ870" t="s">
        <v>5350</v>
      </c>
      <c r="AK870" t="s">
        <v>3948</v>
      </c>
      <c r="AL870" t="s">
        <v>1508</v>
      </c>
      <c r="AM870" s="245">
        <v>433.49</v>
      </c>
      <c r="AN870" t="s">
        <v>5351</v>
      </c>
      <c r="AO870" t="s">
        <v>5352</v>
      </c>
      <c r="AP870" t="s">
        <v>1565</v>
      </c>
      <c r="AQ870" s="245">
        <v>600</v>
      </c>
      <c r="AR870" t="s">
        <v>5353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5354</v>
      </c>
      <c r="AH871" t="s">
        <v>5355</v>
      </c>
      <c r="AI871" s="245">
        <v>574</v>
      </c>
      <c r="AJ871" t="s">
        <v>5356</v>
      </c>
      <c r="AK871" t="s">
        <v>1884</v>
      </c>
      <c r="AL871" t="s">
        <v>1399</v>
      </c>
      <c r="AM871" s="245">
        <v>559.99</v>
      </c>
      <c r="AN871" t="s">
        <v>5357</v>
      </c>
      <c r="AO871" t="s">
        <v>2796</v>
      </c>
      <c r="AP871" t="s">
        <v>1496</v>
      </c>
      <c r="AQ871" s="245">
        <v>559.99</v>
      </c>
      <c r="AR871" t="s">
        <v>5358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5359</v>
      </c>
      <c r="AH872" t="s">
        <v>1217</v>
      </c>
      <c r="AI872" s="245">
        <v>399.95</v>
      </c>
      <c r="AJ872" t="s">
        <v>5360</v>
      </c>
      <c r="AK872" t="s">
        <v>5359</v>
      </c>
      <c r="AL872" t="s">
        <v>1178</v>
      </c>
      <c r="AM872" s="245">
        <v>399.95</v>
      </c>
      <c r="AN872" t="s">
        <v>5361</v>
      </c>
      <c r="AO872" t="s">
        <v>5359</v>
      </c>
      <c r="AP872" t="s">
        <v>1247</v>
      </c>
      <c r="AQ872" s="245">
        <v>399.99</v>
      </c>
      <c r="AR872" t="s">
        <v>5362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5363</v>
      </c>
      <c r="AH873" t="s">
        <v>5364</v>
      </c>
      <c r="AI873" s="245">
        <v>349.95</v>
      </c>
      <c r="AJ873" t="s">
        <v>5365</v>
      </c>
      <c r="AK873" t="s">
        <v>5366</v>
      </c>
      <c r="AL873" t="s">
        <v>1276</v>
      </c>
      <c r="AM873" s="245">
        <v>349.95</v>
      </c>
      <c r="AN873" t="s">
        <v>5367</v>
      </c>
      <c r="AO873" t="s">
        <v>5368</v>
      </c>
      <c r="AP873" t="s">
        <v>4979</v>
      </c>
      <c r="AQ873" s="245">
        <v>349.95</v>
      </c>
      <c r="AR873" t="s">
        <v>5369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1159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3149</v>
      </c>
      <c r="AH874" t="s">
        <v>1508</v>
      </c>
      <c r="AI874" s="245">
        <v>260.99</v>
      </c>
      <c r="AJ874" t="s">
        <v>5370</v>
      </c>
      <c r="AK874" t="s">
        <v>3952</v>
      </c>
      <c r="AL874" t="s">
        <v>3958</v>
      </c>
      <c r="AM874" s="245">
        <v>299.95</v>
      </c>
      <c r="AN874" t="s">
        <v>5371</v>
      </c>
      <c r="AO874" t="s">
        <v>3149</v>
      </c>
      <c r="AP874" t="s">
        <v>1223</v>
      </c>
      <c r="AQ874" s="245">
        <v>299.95</v>
      </c>
      <c r="AR874" t="s">
        <v>5372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1394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5373</v>
      </c>
      <c r="AH875" t="s">
        <v>1261</v>
      </c>
      <c r="AI875" s="245">
        <v>249.37</v>
      </c>
      <c r="AJ875" t="s">
        <v>5374</v>
      </c>
      <c r="AK875" t="s">
        <v>5373</v>
      </c>
      <c r="AL875" t="s">
        <v>1228</v>
      </c>
      <c r="AM875" s="245">
        <v>251.99</v>
      </c>
      <c r="AN875" t="s">
        <v>5375</v>
      </c>
      <c r="AO875" t="s">
        <v>5376</v>
      </c>
      <c r="AP875" t="s">
        <v>1203</v>
      </c>
      <c r="AQ875" s="245">
        <v>200.35</v>
      </c>
      <c r="AR875" t="s">
        <v>5377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3823</v>
      </c>
      <c r="AH876" t="s">
        <v>1270</v>
      </c>
      <c r="AI876" s="245">
        <v>591.92999999999995</v>
      </c>
      <c r="AJ876" t="s">
        <v>5378</v>
      </c>
      <c r="AK876" t="s">
        <v>3823</v>
      </c>
      <c r="AL876" t="s">
        <v>1180</v>
      </c>
      <c r="AM876" s="245">
        <v>591.96</v>
      </c>
      <c r="AN876" t="s">
        <v>5379</v>
      </c>
      <c r="AO876" t="s">
        <v>3823</v>
      </c>
      <c r="AP876" t="s">
        <v>1223</v>
      </c>
      <c r="AQ876" s="245">
        <v>591.96</v>
      </c>
      <c r="AR876" t="s">
        <v>5380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1394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4488</v>
      </c>
      <c r="AH877" t="s">
        <v>2588</v>
      </c>
      <c r="AI877" s="245">
        <v>419.95</v>
      </c>
      <c r="AJ877" t="s">
        <v>5381</v>
      </c>
      <c r="AK877" t="s">
        <v>4488</v>
      </c>
      <c r="AL877" t="s">
        <v>1420</v>
      </c>
      <c r="AM877" s="245">
        <v>479.99</v>
      </c>
      <c r="AN877" t="s">
        <v>5382</v>
      </c>
      <c r="AO877" t="s">
        <v>4488</v>
      </c>
      <c r="AP877" t="s">
        <v>1178</v>
      </c>
      <c r="AQ877" s="245">
        <v>479.99</v>
      </c>
      <c r="AR877" t="s">
        <v>5383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5384</v>
      </c>
      <c r="AH878" t="s">
        <v>1404</v>
      </c>
      <c r="AI878" s="245">
        <v>899.95</v>
      </c>
      <c r="AJ878" t="s">
        <v>5385</v>
      </c>
      <c r="AK878" t="s">
        <v>5384</v>
      </c>
      <c r="AL878" t="s">
        <v>1180</v>
      </c>
      <c r="AM878" s="245">
        <v>899.95</v>
      </c>
      <c r="AN878" t="s">
        <v>5386</v>
      </c>
      <c r="AO878" t="s">
        <v>5387</v>
      </c>
      <c r="AP878" t="s">
        <v>1293</v>
      </c>
      <c r="AQ878" s="245">
        <v>319.93</v>
      </c>
      <c r="AR878" t="s">
        <v>5388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5389</v>
      </c>
      <c r="AH879" t="s">
        <v>1348</v>
      </c>
      <c r="AI879" s="245">
        <v>348.3</v>
      </c>
      <c r="AJ879" t="s">
        <v>5390</v>
      </c>
      <c r="AK879" t="s">
        <v>5391</v>
      </c>
      <c r="AL879" t="s">
        <v>1231</v>
      </c>
      <c r="AM879" s="245">
        <v>499.95</v>
      </c>
      <c r="AN879" t="s">
        <v>5392</v>
      </c>
      <c r="AO879" t="s">
        <v>5393</v>
      </c>
      <c r="AP879" t="s">
        <v>1600</v>
      </c>
      <c r="AQ879" s="245">
        <v>649.95000000000005</v>
      </c>
      <c r="AR879" t="s">
        <v>5394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5395</v>
      </c>
      <c r="AH880" t="s">
        <v>1228</v>
      </c>
      <c r="AI880" s="245">
        <v>629.99</v>
      </c>
      <c r="AJ880" t="s">
        <v>5396</v>
      </c>
      <c r="AK880" t="s">
        <v>5397</v>
      </c>
      <c r="AL880" t="s">
        <v>1276</v>
      </c>
      <c r="AM880" s="245">
        <v>321.07</v>
      </c>
      <c r="AN880" t="s">
        <v>5398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5399</v>
      </c>
      <c r="AH881" t="s">
        <v>4280</v>
      </c>
      <c r="AI881" s="245">
        <v>239.99</v>
      </c>
      <c r="AJ881" t="s">
        <v>5400</v>
      </c>
      <c r="AK881" t="s">
        <v>5401</v>
      </c>
      <c r="AL881" t="s">
        <v>1203</v>
      </c>
      <c r="AM881" s="245">
        <v>416.75</v>
      </c>
      <c r="AN881" t="s">
        <v>5402</v>
      </c>
      <c r="AO881" t="s">
        <v>5403</v>
      </c>
      <c r="AP881" t="s">
        <v>1565</v>
      </c>
      <c r="AQ881" s="245">
        <v>450</v>
      </c>
      <c r="AR881" t="s">
        <v>5404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4860</v>
      </c>
      <c r="AH882" t="s">
        <v>1247</v>
      </c>
      <c r="AI882" s="245">
        <v>479.96</v>
      </c>
      <c r="AJ882" t="s">
        <v>5405</v>
      </c>
      <c r="AK882" t="s">
        <v>4860</v>
      </c>
      <c r="AL882" t="s">
        <v>1420</v>
      </c>
      <c r="AM882" s="245">
        <v>479.96</v>
      </c>
      <c r="AN882" t="s">
        <v>5406</v>
      </c>
      <c r="AO882" t="s">
        <v>5407</v>
      </c>
      <c r="AP882" t="s">
        <v>1239</v>
      </c>
      <c r="AQ882" s="245">
        <v>549.95000000000005</v>
      </c>
      <c r="AR882" t="s">
        <v>5408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5409</v>
      </c>
      <c r="AH883" t="s">
        <v>2764</v>
      </c>
      <c r="AI883" s="245">
        <v>419.99</v>
      </c>
      <c r="AJ883" t="s">
        <v>5410</v>
      </c>
      <c r="AK883" t="s">
        <v>5411</v>
      </c>
      <c r="AL883" t="s">
        <v>2256</v>
      </c>
      <c r="AM883" s="245">
        <v>466</v>
      </c>
      <c r="AN883" t="s">
        <v>5412</v>
      </c>
      <c r="AO883" t="s">
        <v>5411</v>
      </c>
      <c r="AP883" t="s">
        <v>2254</v>
      </c>
      <c r="AQ883" s="245">
        <v>489</v>
      </c>
      <c r="AR883" t="s">
        <v>5413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5414</v>
      </c>
      <c r="AH884" t="s">
        <v>1228</v>
      </c>
      <c r="AI884" s="245">
        <v>299.99</v>
      </c>
      <c r="AJ884" t="s">
        <v>5415</v>
      </c>
      <c r="AK884" t="s">
        <v>5416</v>
      </c>
      <c r="AL884" t="s">
        <v>3573</v>
      </c>
      <c r="AM884" s="245">
        <v>299.99</v>
      </c>
      <c r="AN884" t="s">
        <v>5417</v>
      </c>
      <c r="AO884" t="s">
        <v>5418</v>
      </c>
      <c r="AP884" t="s">
        <v>5419</v>
      </c>
      <c r="AQ884" s="245">
        <v>399.99</v>
      </c>
      <c r="AR884" t="s">
        <v>5420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5421</v>
      </c>
      <c r="AH885" t="s">
        <v>2162</v>
      </c>
      <c r="AI885" s="245">
        <v>457.61</v>
      </c>
      <c r="AJ885" t="s">
        <v>5422</v>
      </c>
      <c r="AK885" t="s">
        <v>5423</v>
      </c>
      <c r="AL885" t="s">
        <v>5424</v>
      </c>
      <c r="AM885" s="245">
        <v>617.1</v>
      </c>
      <c r="AN885" t="s">
        <v>5425</v>
      </c>
      <c r="AO885" t="s">
        <v>5426</v>
      </c>
      <c r="AP885" t="s">
        <v>1190</v>
      </c>
      <c r="AQ885" s="245">
        <v>449.95</v>
      </c>
      <c r="AR885" t="s">
        <v>5427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5428</v>
      </c>
      <c r="AH886" t="s">
        <v>1250</v>
      </c>
      <c r="AI886" s="245">
        <v>397.04</v>
      </c>
      <c r="AJ886" t="s">
        <v>5429</v>
      </c>
      <c r="AK886" t="s">
        <v>5430</v>
      </c>
      <c r="AL886" t="s">
        <v>1247</v>
      </c>
      <c r="AM886" s="245">
        <v>629.97</v>
      </c>
      <c r="AN886" t="s">
        <v>5431</v>
      </c>
      <c r="AO886" t="s">
        <v>5430</v>
      </c>
      <c r="AP886" t="s">
        <v>1225</v>
      </c>
      <c r="AQ886" s="245">
        <v>719.99</v>
      </c>
      <c r="AR886" t="s">
        <v>5432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1159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5433</v>
      </c>
      <c r="AH887" t="s">
        <v>1193</v>
      </c>
      <c r="AI887" s="245">
        <v>404.68</v>
      </c>
      <c r="AJ887" t="s">
        <v>5434</v>
      </c>
      <c r="AK887" t="s">
        <v>5433</v>
      </c>
      <c r="AL887" t="s">
        <v>1190</v>
      </c>
      <c r="AM887" s="245">
        <v>414.95</v>
      </c>
      <c r="AN887" t="s">
        <v>5435</v>
      </c>
      <c r="AO887" t="s">
        <v>5433</v>
      </c>
      <c r="AP887" t="s">
        <v>1264</v>
      </c>
      <c r="AQ887" s="245">
        <v>480.86</v>
      </c>
      <c r="AR887" t="s">
        <v>5436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5437</v>
      </c>
      <c r="AH888" t="s">
        <v>1217</v>
      </c>
      <c r="AI888" s="245">
        <v>637.45000000000005</v>
      </c>
      <c r="AJ888" t="s">
        <v>5438</v>
      </c>
      <c r="AK888" t="s">
        <v>5437</v>
      </c>
      <c r="AL888" t="s">
        <v>5439</v>
      </c>
      <c r="AM888" s="245">
        <v>637.49</v>
      </c>
      <c r="AN888" t="s">
        <v>5440</v>
      </c>
      <c r="AO888" t="s">
        <v>5437</v>
      </c>
      <c r="AP888" t="s">
        <v>1247</v>
      </c>
      <c r="AQ888" s="245">
        <v>637.49</v>
      </c>
      <c r="AR888" t="s">
        <v>5441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5442</v>
      </c>
      <c r="AH889" t="s">
        <v>1626</v>
      </c>
      <c r="AI889" s="245">
        <v>469</v>
      </c>
      <c r="AJ889" t="s">
        <v>5443</v>
      </c>
      <c r="AK889" t="s">
        <v>5444</v>
      </c>
      <c r="AL889" t="s">
        <v>1857</v>
      </c>
      <c r="AM889" s="245">
        <v>471</v>
      </c>
      <c r="AN889" t="s">
        <v>5445</v>
      </c>
      <c r="AO889" t="s">
        <v>5444</v>
      </c>
      <c r="AP889" t="s">
        <v>1225</v>
      </c>
      <c r="AQ889" s="245">
        <v>471</v>
      </c>
      <c r="AR889" t="s">
        <v>5446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5447</v>
      </c>
      <c r="AH890" t="s">
        <v>1279</v>
      </c>
      <c r="AI890" s="245">
        <v>1038.93</v>
      </c>
      <c r="AJ890" t="s">
        <v>5448</v>
      </c>
      <c r="AK890" t="s">
        <v>5449</v>
      </c>
      <c r="AL890" t="s">
        <v>1243</v>
      </c>
      <c r="AM890" s="245">
        <v>1039.2</v>
      </c>
      <c r="AN890" t="s">
        <v>5450</v>
      </c>
      <c r="AO890" t="s">
        <v>5449</v>
      </c>
      <c r="AP890" t="s">
        <v>1308</v>
      </c>
      <c r="AQ890" s="245">
        <v>1039.2</v>
      </c>
      <c r="AR890" t="s">
        <v>5451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5452</v>
      </c>
      <c r="AH891" t="s">
        <v>1178</v>
      </c>
      <c r="AI891" s="245">
        <v>351.95</v>
      </c>
      <c r="AJ891" t="s">
        <v>5453</v>
      </c>
      <c r="AK891" t="s">
        <v>5452</v>
      </c>
      <c r="AL891" t="s">
        <v>1270</v>
      </c>
      <c r="AM891" s="245">
        <v>399.95</v>
      </c>
      <c r="AN891" t="s">
        <v>5454</v>
      </c>
      <c r="AO891" t="s">
        <v>5452</v>
      </c>
      <c r="AP891" t="s">
        <v>1449</v>
      </c>
      <c r="AQ891" s="245">
        <v>399.95</v>
      </c>
      <c r="AR891" t="s">
        <v>5455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5456</v>
      </c>
      <c r="AH892" t="s">
        <v>1293</v>
      </c>
      <c r="AI892" s="245">
        <v>559.92999999999995</v>
      </c>
      <c r="AJ892" t="s">
        <v>5457</v>
      </c>
      <c r="AK892" t="s">
        <v>5456</v>
      </c>
      <c r="AL892" t="s">
        <v>1231</v>
      </c>
      <c r="AM892" s="245">
        <v>559.95000000000005</v>
      </c>
      <c r="AN892" t="s">
        <v>5458</v>
      </c>
      <c r="AO892" t="s">
        <v>5456</v>
      </c>
      <c r="AP892" t="s">
        <v>3321</v>
      </c>
      <c r="AQ892" s="245">
        <v>559.99</v>
      </c>
      <c r="AR892" t="s">
        <v>5459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1394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5331</v>
      </c>
      <c r="AH893" t="s">
        <v>1319</v>
      </c>
      <c r="AI893" s="245">
        <v>399.99</v>
      </c>
      <c r="AJ893" t="s">
        <v>5460</v>
      </c>
      <c r="AK893" t="s">
        <v>5461</v>
      </c>
      <c r="AL893" t="s">
        <v>3014</v>
      </c>
      <c r="AM893" s="245">
        <v>499.99</v>
      </c>
      <c r="AN893" t="s">
        <v>5462</v>
      </c>
      <c r="AO893" t="s">
        <v>5463</v>
      </c>
      <c r="AP893" t="s">
        <v>1463</v>
      </c>
      <c r="AQ893" s="245">
        <v>399.9</v>
      </c>
      <c r="AR893" t="s">
        <v>5464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5465</v>
      </c>
      <c r="AH894" t="s">
        <v>1656</v>
      </c>
      <c r="AI894" s="245">
        <v>699.99</v>
      </c>
      <c r="AJ894" t="s">
        <v>5466</v>
      </c>
      <c r="AK894" t="s">
        <v>5467</v>
      </c>
      <c r="AL894" t="s">
        <v>1276</v>
      </c>
      <c r="AM894" s="245">
        <v>500</v>
      </c>
      <c r="AN894" t="s">
        <v>5468</v>
      </c>
      <c r="AO894" t="s">
        <v>5469</v>
      </c>
      <c r="AP894" t="s">
        <v>4779</v>
      </c>
      <c r="AQ894" s="245">
        <v>549</v>
      </c>
      <c r="AR894" t="s">
        <v>5470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5471</v>
      </c>
      <c r="AH895" t="s">
        <v>1203</v>
      </c>
      <c r="AI895" s="245">
        <v>296.52999999999997</v>
      </c>
      <c r="AJ895" t="s">
        <v>5472</v>
      </c>
      <c r="AK895" t="s">
        <v>5473</v>
      </c>
      <c r="AL895" t="s">
        <v>1178</v>
      </c>
      <c r="AM895" s="245">
        <v>351.95</v>
      </c>
      <c r="AN895" t="s">
        <v>5474</v>
      </c>
      <c r="AO895" t="s">
        <v>5473</v>
      </c>
      <c r="AP895" t="s">
        <v>1496</v>
      </c>
      <c r="AQ895" s="245">
        <v>359.96</v>
      </c>
      <c r="AR895" t="s">
        <v>5475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5476</v>
      </c>
      <c r="AH896" t="s">
        <v>1203</v>
      </c>
      <c r="AI896" s="245">
        <v>424.76</v>
      </c>
      <c r="AJ896" t="s">
        <v>5477</v>
      </c>
      <c r="AK896" t="s">
        <v>5478</v>
      </c>
      <c r="AL896" t="s">
        <v>1190</v>
      </c>
      <c r="AM896" s="245">
        <v>284.95</v>
      </c>
      <c r="AN896" t="s">
        <v>5479</v>
      </c>
      <c r="AO896" t="s">
        <v>5480</v>
      </c>
      <c r="AP896" t="s">
        <v>4979</v>
      </c>
      <c r="AQ896" s="245">
        <v>449.99</v>
      </c>
      <c r="AR896" t="s">
        <v>5481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1394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5482</v>
      </c>
      <c r="AH897" t="s">
        <v>1399</v>
      </c>
      <c r="AI897" s="245">
        <v>379.95</v>
      </c>
      <c r="AJ897" t="s">
        <v>5483</v>
      </c>
      <c r="AK897" t="s">
        <v>5484</v>
      </c>
      <c r="AL897" t="s">
        <v>1203</v>
      </c>
      <c r="AM897" s="245">
        <v>424.76</v>
      </c>
      <c r="AN897" t="s">
        <v>5485</v>
      </c>
      <c r="AO897" t="s">
        <v>5486</v>
      </c>
      <c r="AP897" t="s">
        <v>1231</v>
      </c>
      <c r="AQ897" s="245">
        <v>439.95</v>
      </c>
      <c r="AR897" t="s">
        <v>5487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5155</v>
      </c>
      <c r="AH898" t="s">
        <v>1180</v>
      </c>
      <c r="AI898" s="245">
        <v>399.99</v>
      </c>
      <c r="AJ898" t="s">
        <v>5488</v>
      </c>
      <c r="AK898" t="s">
        <v>5489</v>
      </c>
      <c r="AL898" t="s">
        <v>1415</v>
      </c>
      <c r="AM898" s="245">
        <v>399.99</v>
      </c>
      <c r="AN898" t="s">
        <v>5490</v>
      </c>
      <c r="AO898" t="s">
        <v>5491</v>
      </c>
      <c r="AP898" t="s">
        <v>1555</v>
      </c>
      <c r="AQ898" s="245">
        <v>499.99</v>
      </c>
      <c r="AR898" t="s">
        <v>5492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1159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5493</v>
      </c>
      <c r="AH899" t="s">
        <v>1408</v>
      </c>
      <c r="AI899" s="245">
        <v>328.67</v>
      </c>
      <c r="AJ899" t="s">
        <v>5494</v>
      </c>
      <c r="AK899" t="s">
        <v>5493</v>
      </c>
      <c r="AL899" t="s">
        <v>1217</v>
      </c>
      <c r="AM899" s="245">
        <v>399.95</v>
      </c>
      <c r="AN899" t="s">
        <v>5495</v>
      </c>
      <c r="AO899" t="s">
        <v>5493</v>
      </c>
      <c r="AP899" t="s">
        <v>2129</v>
      </c>
      <c r="AQ899" s="245">
        <v>399.96</v>
      </c>
      <c r="AR899" t="s">
        <v>5496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1159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5273</v>
      </c>
      <c r="AH900" t="s">
        <v>1190</v>
      </c>
      <c r="AI900" s="245">
        <v>464.95</v>
      </c>
      <c r="AJ900" t="s">
        <v>5497</v>
      </c>
      <c r="AK900" t="s">
        <v>5273</v>
      </c>
      <c r="AL900" t="s">
        <v>1225</v>
      </c>
      <c r="AM900" s="245">
        <v>599.95000000000005</v>
      </c>
      <c r="AN900" t="s">
        <v>5498</v>
      </c>
      <c r="AO900" t="s">
        <v>5273</v>
      </c>
      <c r="AP900" t="s">
        <v>1270</v>
      </c>
      <c r="AQ900" s="245">
        <v>599.95000000000005</v>
      </c>
      <c r="AR900" t="s">
        <v>5499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5500</v>
      </c>
      <c r="AH901" t="s">
        <v>1190</v>
      </c>
      <c r="AI901" s="245">
        <v>564.95000000000005</v>
      </c>
      <c r="AJ901" t="s">
        <v>5501</v>
      </c>
      <c r="AK901" t="s">
        <v>5502</v>
      </c>
      <c r="AL901" t="s">
        <v>1210</v>
      </c>
      <c r="AM901" s="245">
        <v>639.99</v>
      </c>
      <c r="AN901" t="s">
        <v>5503</v>
      </c>
      <c r="AO901" t="s">
        <v>5502</v>
      </c>
      <c r="AP901" t="s">
        <v>1270</v>
      </c>
      <c r="AQ901" s="245">
        <v>819</v>
      </c>
      <c r="AR901" t="s">
        <v>5504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5131</v>
      </c>
      <c r="AH902" t="s">
        <v>1420</v>
      </c>
      <c r="AI902" s="245">
        <v>399.99</v>
      </c>
      <c r="AJ902" t="s">
        <v>5505</v>
      </c>
      <c r="AK902" t="s">
        <v>5131</v>
      </c>
      <c r="AL902" t="s">
        <v>2129</v>
      </c>
      <c r="AM902" s="245">
        <v>399.99</v>
      </c>
      <c r="AN902" t="s">
        <v>5506</v>
      </c>
      <c r="AO902" t="s">
        <v>5131</v>
      </c>
      <c r="AP902" t="s">
        <v>3090</v>
      </c>
      <c r="AQ902" s="245">
        <v>399.99</v>
      </c>
      <c r="AR902" t="s">
        <v>5507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5508</v>
      </c>
      <c r="AH903" t="s">
        <v>1193</v>
      </c>
      <c r="AI903" s="245">
        <v>515.29999999999995</v>
      </c>
      <c r="AJ903" t="s">
        <v>5509</v>
      </c>
      <c r="AK903" t="s">
        <v>5508</v>
      </c>
      <c r="AL903" t="s">
        <v>1243</v>
      </c>
      <c r="AM903" s="245">
        <v>524.26</v>
      </c>
      <c r="AN903" t="s">
        <v>5510</v>
      </c>
      <c r="AO903" t="s">
        <v>5508</v>
      </c>
      <c r="AP903" t="s">
        <v>1270</v>
      </c>
      <c r="AQ903" s="245">
        <v>599.99</v>
      </c>
      <c r="AR903" t="s">
        <v>5511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2886</v>
      </c>
      <c r="AH904" t="s">
        <v>1178</v>
      </c>
      <c r="AI904" s="245">
        <v>319.95</v>
      </c>
      <c r="AJ904" t="s">
        <v>5512</v>
      </c>
      <c r="AK904" t="s">
        <v>5513</v>
      </c>
      <c r="AL904" t="s">
        <v>1228</v>
      </c>
      <c r="AM904" s="245">
        <v>349.99</v>
      </c>
      <c r="AN904" t="s">
        <v>5514</v>
      </c>
      <c r="AO904" t="s">
        <v>5027</v>
      </c>
      <c r="AP904" t="s">
        <v>3025</v>
      </c>
      <c r="AQ904" s="245">
        <v>403.48</v>
      </c>
      <c r="AR904" t="s">
        <v>5515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5516</v>
      </c>
      <c r="AH905" t="s">
        <v>1220</v>
      </c>
      <c r="AI905" s="245">
        <v>619.99</v>
      </c>
      <c r="AJ905" t="s">
        <v>5517</v>
      </c>
      <c r="AK905" t="s">
        <v>5518</v>
      </c>
      <c r="AL905" t="s">
        <v>1190</v>
      </c>
      <c r="AM905" s="245">
        <v>234.95</v>
      </c>
      <c r="AN905" t="s">
        <v>5519</v>
      </c>
      <c r="AO905" t="s">
        <v>5520</v>
      </c>
      <c r="AP905" t="s">
        <v>5521</v>
      </c>
      <c r="AQ905" s="245">
        <v>353</v>
      </c>
      <c r="AR905" t="s">
        <v>5522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5523</v>
      </c>
      <c r="AH906" t="s">
        <v>1270</v>
      </c>
      <c r="AI906" s="245">
        <v>559.95000000000005</v>
      </c>
      <c r="AJ906" t="s">
        <v>5524</v>
      </c>
      <c r="AK906" t="s">
        <v>5523</v>
      </c>
      <c r="AL906" t="s">
        <v>1223</v>
      </c>
      <c r="AM906" s="245">
        <v>559.96</v>
      </c>
      <c r="AN906" t="s">
        <v>5525</v>
      </c>
      <c r="AO906" t="s">
        <v>5526</v>
      </c>
      <c r="AP906" t="s">
        <v>1508</v>
      </c>
      <c r="AQ906" s="245">
        <v>847.99</v>
      </c>
      <c r="AR906" t="s">
        <v>5527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3266</v>
      </c>
      <c r="AH907" t="s">
        <v>1178</v>
      </c>
      <c r="AI907" s="245">
        <v>559.95000000000005</v>
      </c>
      <c r="AJ907" t="s">
        <v>5528</v>
      </c>
      <c r="AK907" t="s">
        <v>3266</v>
      </c>
      <c r="AL907" t="s">
        <v>1293</v>
      </c>
      <c r="AM907" s="245">
        <v>699.95</v>
      </c>
      <c r="AN907" t="s">
        <v>5529</v>
      </c>
      <c r="AO907" t="s">
        <v>3266</v>
      </c>
      <c r="AP907" t="s">
        <v>1225</v>
      </c>
      <c r="AQ907" s="245">
        <v>699.95</v>
      </c>
      <c r="AR907" t="s">
        <v>5530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5531</v>
      </c>
      <c r="AH908" t="s">
        <v>1415</v>
      </c>
      <c r="AI908" s="245">
        <v>799.99</v>
      </c>
      <c r="AJ908" t="s">
        <v>5532</v>
      </c>
      <c r="AK908" t="s">
        <v>5533</v>
      </c>
      <c r="AL908" t="s">
        <v>1404</v>
      </c>
      <c r="AM908" s="245">
        <v>814.99</v>
      </c>
      <c r="AN908" t="s">
        <v>5534</v>
      </c>
      <c r="AO908" t="s">
        <v>5533</v>
      </c>
      <c r="AP908" t="s">
        <v>1180</v>
      </c>
      <c r="AQ908" s="245">
        <v>814.99</v>
      </c>
      <c r="AR908" t="s">
        <v>5535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5536</v>
      </c>
      <c r="AH909" t="s">
        <v>1223</v>
      </c>
      <c r="AI909" s="245">
        <v>399.99</v>
      </c>
      <c r="AJ909" t="s">
        <v>5537</v>
      </c>
      <c r="AK909" t="s">
        <v>5538</v>
      </c>
      <c r="AL909" t="s">
        <v>1220</v>
      </c>
      <c r="AM909" s="245">
        <v>439.99</v>
      </c>
      <c r="AN909" t="s">
        <v>5539</v>
      </c>
      <c r="AO909" t="s">
        <v>5540</v>
      </c>
      <c r="AP909" t="s">
        <v>3989</v>
      </c>
      <c r="AQ909" s="245">
        <v>499.99</v>
      </c>
      <c r="AR909" t="s">
        <v>5541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5542</v>
      </c>
      <c r="AH910" t="s">
        <v>5439</v>
      </c>
      <c r="AI910" s="245">
        <v>449.99</v>
      </c>
      <c r="AJ910" t="s">
        <v>5543</v>
      </c>
      <c r="AK910" t="s">
        <v>5544</v>
      </c>
      <c r="AL910" t="s">
        <v>1364</v>
      </c>
      <c r="AM910" s="245">
        <v>849.99</v>
      </c>
      <c r="AN910" t="s">
        <v>5545</v>
      </c>
      <c r="AO910" t="s">
        <v>5546</v>
      </c>
      <c r="AP910" t="s">
        <v>1184</v>
      </c>
      <c r="AQ910" s="245">
        <v>279.99</v>
      </c>
      <c r="AR910" t="s">
        <v>5547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5478</v>
      </c>
      <c r="AH911" t="s">
        <v>1190</v>
      </c>
      <c r="AI911" s="245">
        <v>284.95</v>
      </c>
      <c r="AJ911" t="s">
        <v>5548</v>
      </c>
      <c r="AK911" t="s">
        <v>5549</v>
      </c>
      <c r="AL911" t="s">
        <v>1203</v>
      </c>
      <c r="AM911" s="245">
        <v>424.76</v>
      </c>
      <c r="AN911" t="s">
        <v>5550</v>
      </c>
      <c r="AO911" t="s">
        <v>5480</v>
      </c>
      <c r="AP911" t="s">
        <v>4979</v>
      </c>
      <c r="AQ911" s="245">
        <v>449.99</v>
      </c>
      <c r="AR911" t="s">
        <v>5551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1197</v>
      </c>
      <c r="AH912" t="s">
        <v>1247</v>
      </c>
      <c r="AI912" s="245">
        <v>374.99</v>
      </c>
      <c r="AJ912" t="s">
        <v>5552</v>
      </c>
      <c r="AK912" t="s">
        <v>1197</v>
      </c>
      <c r="AL912" t="s">
        <v>1210</v>
      </c>
      <c r="AM912" s="245">
        <v>480</v>
      </c>
      <c r="AN912" t="s">
        <v>5553</v>
      </c>
      <c r="AO912" t="s">
        <v>5554</v>
      </c>
      <c r="AP912" t="s">
        <v>1364</v>
      </c>
      <c r="AQ912" s="245">
        <v>499.99</v>
      </c>
      <c r="AR912" t="s">
        <v>5555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5556</v>
      </c>
      <c r="AH913" t="s">
        <v>1591</v>
      </c>
      <c r="AI913" s="245">
        <v>355.98</v>
      </c>
      <c r="AJ913" t="s">
        <v>5557</v>
      </c>
      <c r="AK913" t="s">
        <v>3968</v>
      </c>
      <c r="AL913" t="s">
        <v>1255</v>
      </c>
      <c r="AM913" s="245">
        <v>453.95</v>
      </c>
      <c r="AN913" t="s">
        <v>5558</v>
      </c>
      <c r="AO913" t="s">
        <v>3968</v>
      </c>
      <c r="AP913" t="s">
        <v>1257</v>
      </c>
      <c r="AQ913" s="245">
        <v>500.62</v>
      </c>
      <c r="AR913" t="s">
        <v>5559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5560</v>
      </c>
      <c r="AH914" t="s">
        <v>1193</v>
      </c>
      <c r="AI914" s="245">
        <v>419.41</v>
      </c>
      <c r="AJ914" t="s">
        <v>5561</v>
      </c>
      <c r="AK914" t="s">
        <v>5560</v>
      </c>
      <c r="AL914" t="s">
        <v>1184</v>
      </c>
      <c r="AM914" s="245">
        <v>489.99</v>
      </c>
      <c r="AN914" t="s">
        <v>5562</v>
      </c>
      <c r="AO914" t="s">
        <v>5560</v>
      </c>
      <c r="AP914" t="s">
        <v>1449</v>
      </c>
      <c r="AQ914" s="245">
        <v>509.99</v>
      </c>
      <c r="AR914" t="s">
        <v>5563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1352</v>
      </c>
      <c r="AH915" t="s">
        <v>1348</v>
      </c>
      <c r="AI915" s="245">
        <v>394.15</v>
      </c>
      <c r="AJ915" t="s">
        <v>5564</v>
      </c>
      <c r="AK915" t="s">
        <v>1352</v>
      </c>
      <c r="AL915" t="s">
        <v>1193</v>
      </c>
      <c r="AM915" s="245">
        <v>395.47</v>
      </c>
      <c r="AN915" t="s">
        <v>5565</v>
      </c>
      <c r="AO915" t="s">
        <v>1352</v>
      </c>
      <c r="AP915" t="s">
        <v>1178</v>
      </c>
      <c r="AQ915" s="245">
        <v>559.95000000000005</v>
      </c>
      <c r="AR915" t="s">
        <v>5566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5567</v>
      </c>
      <c r="AH916" t="s">
        <v>1270</v>
      </c>
      <c r="AI916" s="245">
        <v>649</v>
      </c>
      <c r="AJ916" t="s">
        <v>5568</v>
      </c>
      <c r="AK916" t="s">
        <v>5567</v>
      </c>
      <c r="AL916" t="s">
        <v>1180</v>
      </c>
      <c r="AM916" s="245">
        <v>699</v>
      </c>
      <c r="AN916" t="s">
        <v>5569</v>
      </c>
      <c r="AO916" t="s">
        <v>5567</v>
      </c>
      <c r="AP916" t="s">
        <v>1404</v>
      </c>
      <c r="AQ916" s="245">
        <v>699</v>
      </c>
      <c r="AR916" t="s">
        <v>5570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1159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5571</v>
      </c>
      <c r="AH917" t="s">
        <v>2296</v>
      </c>
      <c r="AI917" s="245">
        <v>299</v>
      </c>
      <c r="AJ917" t="s">
        <v>5572</v>
      </c>
      <c r="AK917" t="s">
        <v>5573</v>
      </c>
      <c r="AL917" t="s">
        <v>2129</v>
      </c>
      <c r="AM917" s="245">
        <v>319.95999999999998</v>
      </c>
      <c r="AN917" t="s">
        <v>5574</v>
      </c>
      <c r="AO917" t="s">
        <v>5575</v>
      </c>
      <c r="AP917" t="s">
        <v>1264</v>
      </c>
      <c r="AQ917" s="245">
        <v>320.57</v>
      </c>
      <c r="AR917" t="s">
        <v>5576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1394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5577</v>
      </c>
      <c r="AH918" t="s">
        <v>1264</v>
      </c>
      <c r="AI918" s="245">
        <v>512.91999999999996</v>
      </c>
      <c r="AJ918" t="s">
        <v>5578</v>
      </c>
      <c r="AK918" t="s">
        <v>5579</v>
      </c>
      <c r="AL918" t="s">
        <v>1203</v>
      </c>
      <c r="AM918" s="245">
        <v>520.92999999999995</v>
      </c>
      <c r="AN918" t="s">
        <v>5580</v>
      </c>
      <c r="AO918" t="s">
        <v>5581</v>
      </c>
      <c r="AP918" t="s">
        <v>1348</v>
      </c>
      <c r="AQ918" s="245">
        <v>640.87</v>
      </c>
      <c r="AR918" t="s">
        <v>5582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5583</v>
      </c>
      <c r="AH919" t="s">
        <v>1420</v>
      </c>
      <c r="AI919" s="245">
        <v>479.96</v>
      </c>
      <c r="AJ919" t="s">
        <v>5584</v>
      </c>
      <c r="AK919" t="s">
        <v>5585</v>
      </c>
      <c r="AL919" t="s">
        <v>1239</v>
      </c>
      <c r="AM919" s="245">
        <v>549.95000000000005</v>
      </c>
      <c r="AN919" t="s">
        <v>5586</v>
      </c>
      <c r="AO919" t="s">
        <v>5587</v>
      </c>
      <c r="AP919" t="s">
        <v>2213</v>
      </c>
      <c r="AQ919" s="245">
        <v>550</v>
      </c>
      <c r="AR919" t="s">
        <v>5588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1394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5589</v>
      </c>
      <c r="AH921" t="s">
        <v>1496</v>
      </c>
      <c r="AI921" s="245">
        <v>439.96</v>
      </c>
      <c r="AJ921" t="s">
        <v>5590</v>
      </c>
      <c r="AK921" t="s">
        <v>5591</v>
      </c>
      <c r="AL921" t="s">
        <v>1203</v>
      </c>
      <c r="AM921" s="245">
        <v>480.86</v>
      </c>
      <c r="AN921" t="s">
        <v>5592</v>
      </c>
      <c r="AO921" t="s">
        <v>5593</v>
      </c>
      <c r="AP921" t="s">
        <v>1239</v>
      </c>
      <c r="AQ921" s="245">
        <v>549</v>
      </c>
      <c r="AR921" t="s">
        <v>5594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5595</v>
      </c>
      <c r="AH922" t="s">
        <v>1281</v>
      </c>
      <c r="AI922" s="245">
        <v>349.95</v>
      </c>
      <c r="AJ922" t="s">
        <v>5596</v>
      </c>
      <c r="AK922" t="s">
        <v>5597</v>
      </c>
      <c r="AL922" t="s">
        <v>1420</v>
      </c>
      <c r="AM922" s="245">
        <v>349.95</v>
      </c>
      <c r="AN922" t="s">
        <v>5598</v>
      </c>
      <c r="AO922" t="s">
        <v>5599</v>
      </c>
      <c r="AP922" t="s">
        <v>1336</v>
      </c>
      <c r="AQ922" s="245">
        <v>222</v>
      </c>
      <c r="AR922" t="s">
        <v>5600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5601</v>
      </c>
      <c r="AH923" t="s">
        <v>2203</v>
      </c>
      <c r="AI923" s="245">
        <v>474.99</v>
      </c>
      <c r="AJ923" t="s">
        <v>5602</v>
      </c>
      <c r="AK923" t="s">
        <v>5603</v>
      </c>
      <c r="AL923" t="s">
        <v>1178</v>
      </c>
      <c r="AM923" s="245">
        <v>599.95000000000005</v>
      </c>
      <c r="AN923" t="s">
        <v>5604</v>
      </c>
      <c r="AO923" t="s">
        <v>5605</v>
      </c>
      <c r="AP923" t="s">
        <v>1364</v>
      </c>
      <c r="AQ923" s="245">
        <v>799.95</v>
      </c>
      <c r="AR923" t="s">
        <v>5606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1394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5607</v>
      </c>
      <c r="AH924" t="s">
        <v>1255</v>
      </c>
      <c r="AI924" s="245">
        <v>418.95</v>
      </c>
      <c r="AJ924" t="s">
        <v>5608</v>
      </c>
      <c r="AK924" t="s">
        <v>5607</v>
      </c>
      <c r="AL924" t="s">
        <v>1257</v>
      </c>
      <c r="AM924" s="245">
        <v>463.87</v>
      </c>
      <c r="AN924" t="s">
        <v>5609</v>
      </c>
      <c r="AO924" t="s">
        <v>5610</v>
      </c>
      <c r="AP924" t="s">
        <v>1463</v>
      </c>
      <c r="AQ924" s="245">
        <v>559.9</v>
      </c>
      <c r="AR924" t="s">
        <v>5611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1394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4350</v>
      </c>
      <c r="AH925" t="s">
        <v>1184</v>
      </c>
      <c r="AI925" s="245">
        <v>489.99</v>
      </c>
      <c r="AJ925" t="s">
        <v>5612</v>
      </c>
      <c r="AK925" t="s">
        <v>5613</v>
      </c>
      <c r="AL925" t="s">
        <v>1190</v>
      </c>
      <c r="AM925" s="245">
        <v>509.95</v>
      </c>
      <c r="AN925" t="s">
        <v>5614</v>
      </c>
      <c r="AO925" t="s">
        <v>5615</v>
      </c>
      <c r="AP925" t="s">
        <v>4023</v>
      </c>
      <c r="AQ925" s="245">
        <v>539.99</v>
      </c>
      <c r="AR925" t="s">
        <v>5616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1394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5617</v>
      </c>
      <c r="AH926" t="s">
        <v>1180</v>
      </c>
      <c r="AI926" s="245">
        <v>1374.95</v>
      </c>
      <c r="AJ926" t="s">
        <v>5618</v>
      </c>
      <c r="AK926" t="s">
        <v>1751</v>
      </c>
      <c r="AL926" t="s">
        <v>1178</v>
      </c>
      <c r="AM926" s="245">
        <v>479.95</v>
      </c>
      <c r="AN926" t="s">
        <v>5619</v>
      </c>
      <c r="AO926" t="s">
        <v>1751</v>
      </c>
      <c r="AP926" t="s">
        <v>1243</v>
      </c>
      <c r="AQ926" s="245">
        <v>479.96</v>
      </c>
      <c r="AR926" t="s">
        <v>5620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5621</v>
      </c>
      <c r="AH927" t="s">
        <v>1348</v>
      </c>
      <c r="AI927" s="245">
        <v>365.72</v>
      </c>
      <c r="AJ927" t="s">
        <v>5622</v>
      </c>
      <c r="AK927" t="s">
        <v>5623</v>
      </c>
      <c r="AL927" t="s">
        <v>1803</v>
      </c>
      <c r="AM927" s="245">
        <v>540</v>
      </c>
      <c r="AN927" t="s">
        <v>5624</v>
      </c>
      <c r="AO927" t="s">
        <v>5625</v>
      </c>
      <c r="AP927" t="s">
        <v>1239</v>
      </c>
      <c r="AQ927" s="245">
        <v>629.95000000000005</v>
      </c>
      <c r="AR927" t="s">
        <v>5626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5627</v>
      </c>
      <c r="AH928" t="s">
        <v>2048</v>
      </c>
      <c r="AI928" s="245">
        <v>399.95</v>
      </c>
      <c r="AJ928" t="s">
        <v>5628</v>
      </c>
      <c r="AK928" t="s">
        <v>5629</v>
      </c>
      <c r="AL928" t="s">
        <v>1270</v>
      </c>
      <c r="AM928" s="245">
        <v>419.99</v>
      </c>
      <c r="AN928" t="s">
        <v>5630</v>
      </c>
      <c r="AO928" t="s">
        <v>2886</v>
      </c>
      <c r="AP928" t="s">
        <v>1178</v>
      </c>
      <c r="AQ928" s="245">
        <v>319.95</v>
      </c>
      <c r="AR928" t="s">
        <v>5631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5632</v>
      </c>
      <c r="AH929" t="s">
        <v>1225</v>
      </c>
      <c r="AI929" s="245">
        <v>319.99</v>
      </c>
      <c r="AJ929" t="s">
        <v>5633</v>
      </c>
      <c r="AK929" t="s">
        <v>5634</v>
      </c>
      <c r="AL929" t="s">
        <v>1496</v>
      </c>
      <c r="AM929" s="245">
        <v>319.99</v>
      </c>
      <c r="AN929" t="s">
        <v>5635</v>
      </c>
      <c r="AO929" t="s">
        <v>5636</v>
      </c>
      <c r="AP929" t="s">
        <v>1203</v>
      </c>
      <c r="AQ929" s="245">
        <v>320.57</v>
      </c>
      <c r="AR929" t="s">
        <v>5637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5638</v>
      </c>
      <c r="AH930" t="s">
        <v>1992</v>
      </c>
      <c r="AI930" s="245">
        <v>799</v>
      </c>
      <c r="AJ930" t="s">
        <v>5639</v>
      </c>
      <c r="AK930" t="s">
        <v>5640</v>
      </c>
      <c r="AL930" t="s">
        <v>3321</v>
      </c>
      <c r="AM930" s="245">
        <v>799.99</v>
      </c>
      <c r="AN930" t="s">
        <v>5641</v>
      </c>
      <c r="AO930" t="s">
        <v>5642</v>
      </c>
      <c r="AP930" t="s">
        <v>5521</v>
      </c>
      <c r="AQ930" s="245">
        <v>353</v>
      </c>
      <c r="AR930" t="s">
        <v>5643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4778</v>
      </c>
      <c r="AH931" t="s">
        <v>4779</v>
      </c>
      <c r="AI931" s="245">
        <v>499</v>
      </c>
      <c r="AJ931" t="s">
        <v>5644</v>
      </c>
      <c r="AK931" t="s">
        <v>5645</v>
      </c>
      <c r="AL931" t="s">
        <v>1806</v>
      </c>
      <c r="AM931" s="245">
        <v>499.91</v>
      </c>
      <c r="AN931" t="s">
        <v>5646</v>
      </c>
      <c r="AO931" t="s">
        <v>5647</v>
      </c>
      <c r="AP931" t="s">
        <v>1279</v>
      </c>
      <c r="AQ931" s="245">
        <v>523.92999999999995</v>
      </c>
      <c r="AR931" t="s">
        <v>5648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1360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5649</v>
      </c>
      <c r="AH932" t="s">
        <v>1842</v>
      </c>
      <c r="AI932" s="245">
        <v>1049</v>
      </c>
      <c r="AJ932" t="s">
        <v>5650</v>
      </c>
      <c r="AK932" t="s">
        <v>5651</v>
      </c>
      <c r="AL932" t="s">
        <v>1364</v>
      </c>
      <c r="AM932" s="245">
        <v>1149</v>
      </c>
      <c r="AN932" t="s">
        <v>5652</v>
      </c>
      <c r="AO932" t="s">
        <v>5653</v>
      </c>
      <c r="AP932" t="s">
        <v>1270</v>
      </c>
      <c r="AQ932" s="245">
        <v>1099.99</v>
      </c>
      <c r="AR932" t="s">
        <v>5654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2613</v>
      </c>
      <c r="AH933" t="s">
        <v>1319</v>
      </c>
      <c r="AI933" s="245">
        <v>559.96</v>
      </c>
      <c r="AJ933" t="s">
        <v>5655</v>
      </c>
      <c r="AK933" t="s">
        <v>5656</v>
      </c>
      <c r="AL933" t="s">
        <v>1180</v>
      </c>
      <c r="AM933" s="245">
        <v>734.96</v>
      </c>
      <c r="AN933" t="s">
        <v>5657</v>
      </c>
      <c r="AO933" t="s">
        <v>5658</v>
      </c>
      <c r="AP933" t="s">
        <v>1247</v>
      </c>
      <c r="AQ933" s="245">
        <v>559.96</v>
      </c>
      <c r="AR933" t="s">
        <v>5659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1820</v>
      </c>
      <c r="AH934" t="s">
        <v>1239</v>
      </c>
      <c r="AI934" s="245">
        <v>399.95</v>
      </c>
      <c r="AJ934" t="s">
        <v>5660</v>
      </c>
      <c r="AK934" t="s">
        <v>5661</v>
      </c>
      <c r="AL934" t="s">
        <v>1449</v>
      </c>
      <c r="AM934" s="245">
        <v>439.99</v>
      </c>
      <c r="AN934" t="s">
        <v>5662</v>
      </c>
      <c r="AO934" t="s">
        <v>5661</v>
      </c>
      <c r="AP934" t="s">
        <v>1656</v>
      </c>
      <c r="AQ934" s="245">
        <v>529.99</v>
      </c>
      <c r="AR934" t="s">
        <v>5663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5664</v>
      </c>
      <c r="AH935" t="s">
        <v>1231</v>
      </c>
      <c r="AI935" s="245">
        <v>519.95000000000005</v>
      </c>
      <c r="AJ935" t="s">
        <v>5665</v>
      </c>
      <c r="AK935" t="s">
        <v>5664</v>
      </c>
      <c r="AL935" t="s">
        <v>1270</v>
      </c>
      <c r="AM935" s="245">
        <v>619.95000000000005</v>
      </c>
      <c r="AN935" t="s">
        <v>5666</v>
      </c>
      <c r="AO935" t="s">
        <v>5664</v>
      </c>
      <c r="AP935" t="s">
        <v>1304</v>
      </c>
      <c r="AQ935" s="245">
        <v>649</v>
      </c>
      <c r="AR935" t="s">
        <v>5667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5668</v>
      </c>
      <c r="AH936" t="s">
        <v>1203</v>
      </c>
      <c r="AI936" s="245">
        <v>641.15</v>
      </c>
      <c r="AJ936" t="s">
        <v>5669</v>
      </c>
      <c r="AK936" t="s">
        <v>5670</v>
      </c>
      <c r="AL936" t="s">
        <v>1319</v>
      </c>
      <c r="AM936" s="245">
        <v>699.95</v>
      </c>
      <c r="AN936" t="s">
        <v>5671</v>
      </c>
      <c r="AO936" t="s">
        <v>2930</v>
      </c>
      <c r="AP936" t="s">
        <v>1420</v>
      </c>
      <c r="AQ936" s="245">
        <v>559.96</v>
      </c>
      <c r="AR936" t="s">
        <v>5672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5673</v>
      </c>
      <c r="AH937" t="s">
        <v>1666</v>
      </c>
      <c r="AI937" s="245">
        <v>489</v>
      </c>
      <c r="AJ937" t="s">
        <v>5674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5675</v>
      </c>
      <c r="AH938" t="s">
        <v>1203</v>
      </c>
      <c r="AI938" s="245">
        <v>320.57</v>
      </c>
      <c r="AJ938" t="s">
        <v>5676</v>
      </c>
      <c r="AK938" t="s">
        <v>5677</v>
      </c>
      <c r="AL938" t="s">
        <v>1228</v>
      </c>
      <c r="AM938" s="245">
        <v>479.99</v>
      </c>
      <c r="AN938" t="s">
        <v>5678</v>
      </c>
      <c r="AO938" t="s">
        <v>5679</v>
      </c>
      <c r="AP938" t="s">
        <v>2110</v>
      </c>
      <c r="AQ938" s="245">
        <v>519.99</v>
      </c>
      <c r="AR938" t="s">
        <v>5680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5681</v>
      </c>
      <c r="AH939" t="s">
        <v>1203</v>
      </c>
      <c r="AI939" s="245">
        <v>400.72</v>
      </c>
      <c r="AJ939" t="s">
        <v>5682</v>
      </c>
      <c r="AK939" t="s">
        <v>5683</v>
      </c>
      <c r="AL939" t="s">
        <v>1182</v>
      </c>
      <c r="AM939" s="245">
        <v>419.99</v>
      </c>
      <c r="AN939" t="s">
        <v>5684</v>
      </c>
      <c r="AO939" t="s">
        <v>5683</v>
      </c>
      <c r="AP939" t="s">
        <v>1178</v>
      </c>
      <c r="AQ939" s="245">
        <v>479.95</v>
      </c>
      <c r="AR939" t="s">
        <v>5685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2355</v>
      </c>
      <c r="AH940" t="s">
        <v>1401</v>
      </c>
      <c r="AI940" s="245">
        <v>349.99</v>
      </c>
      <c r="AJ940" t="s">
        <v>5686</v>
      </c>
      <c r="AK940" t="s">
        <v>2355</v>
      </c>
      <c r="AL940" t="s">
        <v>2515</v>
      </c>
      <c r="AM940" s="245">
        <v>356.96</v>
      </c>
      <c r="AN940" t="s">
        <v>5687</v>
      </c>
      <c r="AO940" t="s">
        <v>5157</v>
      </c>
      <c r="AP940" t="s">
        <v>1609</v>
      </c>
      <c r="AQ940" s="245">
        <v>599.99</v>
      </c>
      <c r="AR940" t="s">
        <v>5688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1394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5689</v>
      </c>
      <c r="AH941" t="s">
        <v>1300</v>
      </c>
      <c r="AI941" s="245">
        <v>599.99</v>
      </c>
      <c r="AJ941" t="s">
        <v>5690</v>
      </c>
      <c r="AK941" t="s">
        <v>5689</v>
      </c>
      <c r="AL941" t="s">
        <v>1178</v>
      </c>
      <c r="AM941" s="245">
        <v>599.99</v>
      </c>
      <c r="AN941" t="s">
        <v>5691</v>
      </c>
      <c r="AO941" t="s">
        <v>5689</v>
      </c>
      <c r="AP941" t="s">
        <v>1510</v>
      </c>
      <c r="AQ941" s="245">
        <v>599.99</v>
      </c>
      <c r="AR941" t="s">
        <v>5692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5518</v>
      </c>
      <c r="AH942" t="s">
        <v>1190</v>
      </c>
      <c r="AI942" s="245">
        <v>234.95</v>
      </c>
      <c r="AJ942" t="s">
        <v>5693</v>
      </c>
      <c r="AK942" t="s">
        <v>5520</v>
      </c>
      <c r="AL942" t="s">
        <v>5521</v>
      </c>
      <c r="AM942" s="245">
        <v>353</v>
      </c>
      <c r="AN942" t="s">
        <v>5694</v>
      </c>
      <c r="AO942" t="s">
        <v>5695</v>
      </c>
      <c r="AP942" t="s">
        <v>1193</v>
      </c>
      <c r="AQ942" s="245">
        <v>478.43</v>
      </c>
      <c r="AR942" t="s">
        <v>5696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5697</v>
      </c>
      <c r="AH943" t="s">
        <v>1231</v>
      </c>
      <c r="AI943" s="245">
        <v>449.95</v>
      </c>
      <c r="AJ943" t="s">
        <v>5698</v>
      </c>
      <c r="AK943" t="s">
        <v>5697</v>
      </c>
      <c r="AL943" t="s">
        <v>1180</v>
      </c>
      <c r="AM943" s="245">
        <v>449.99</v>
      </c>
      <c r="AN943" t="s">
        <v>5699</v>
      </c>
      <c r="AO943" t="s">
        <v>5697</v>
      </c>
      <c r="AP943" t="s">
        <v>3595</v>
      </c>
      <c r="AQ943" s="245">
        <v>449.99</v>
      </c>
      <c r="AR943" t="s">
        <v>5700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5673</v>
      </c>
      <c r="AH944" t="s">
        <v>1666</v>
      </c>
      <c r="AI944" s="245">
        <v>489</v>
      </c>
      <c r="AJ944" t="s">
        <v>5701</v>
      </c>
      <c r="AK944" t="s">
        <v>5702</v>
      </c>
      <c r="AL944" t="s">
        <v>1555</v>
      </c>
      <c r="AM944" s="245">
        <v>619</v>
      </c>
      <c r="AN944" t="s">
        <v>5703</v>
      </c>
      <c r="AO944" t="s">
        <v>5704</v>
      </c>
      <c r="AP944" t="s">
        <v>2966</v>
      </c>
      <c r="AQ944" s="245">
        <v>350</v>
      </c>
      <c r="AR944" t="s">
        <v>5705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5706</v>
      </c>
      <c r="AH945" t="s">
        <v>1203</v>
      </c>
      <c r="AI945" s="245">
        <v>681.22</v>
      </c>
      <c r="AJ945" t="s">
        <v>5707</v>
      </c>
      <c r="AK945" t="s">
        <v>5708</v>
      </c>
      <c r="AL945" t="s">
        <v>1626</v>
      </c>
      <c r="AM945" s="245">
        <v>719</v>
      </c>
      <c r="AN945" t="s">
        <v>5709</v>
      </c>
      <c r="AO945" t="s">
        <v>5710</v>
      </c>
      <c r="AP945" t="s">
        <v>1193</v>
      </c>
      <c r="AQ945" s="245">
        <v>413.9</v>
      </c>
      <c r="AR945" t="s">
        <v>5711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5712</v>
      </c>
      <c r="AH946" t="s">
        <v>1190</v>
      </c>
      <c r="AI946" s="245">
        <v>319.95</v>
      </c>
      <c r="AJ946" t="s">
        <v>5713</v>
      </c>
      <c r="AK946" t="s">
        <v>5714</v>
      </c>
      <c r="AL946" t="s">
        <v>5715</v>
      </c>
      <c r="AM946" s="245">
        <v>319.99</v>
      </c>
      <c r="AN946" t="s">
        <v>5716</v>
      </c>
      <c r="AO946" t="s">
        <v>5717</v>
      </c>
      <c r="AP946" t="s">
        <v>5718</v>
      </c>
      <c r="AQ946" s="245">
        <v>349.99</v>
      </c>
      <c r="AR946" t="s">
        <v>5719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2023</v>
      </c>
      <c r="AH947" t="s">
        <v>1184</v>
      </c>
      <c r="AI947" s="245">
        <v>314.99</v>
      </c>
      <c r="AJ947" t="s">
        <v>5720</v>
      </c>
      <c r="AK947" t="s">
        <v>5721</v>
      </c>
      <c r="AL947" t="s">
        <v>1217</v>
      </c>
      <c r="AM947" s="245">
        <v>319.95</v>
      </c>
      <c r="AN947" t="s">
        <v>5722</v>
      </c>
      <c r="AO947" t="s">
        <v>5721</v>
      </c>
      <c r="AP947" t="s">
        <v>1555</v>
      </c>
      <c r="AQ947" s="245">
        <v>329</v>
      </c>
      <c r="AR947" t="s">
        <v>5723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4743</v>
      </c>
      <c r="AH948" t="s">
        <v>1555</v>
      </c>
      <c r="AI948" s="245">
        <v>499.99</v>
      </c>
      <c r="AJ948" t="s">
        <v>5724</v>
      </c>
      <c r="AK948" t="s">
        <v>4745</v>
      </c>
      <c r="AL948" t="s">
        <v>2515</v>
      </c>
      <c r="AM948" s="245">
        <v>599.99</v>
      </c>
      <c r="AN948" t="s">
        <v>5725</v>
      </c>
      <c r="AO948" t="s">
        <v>4745</v>
      </c>
      <c r="AP948" t="s">
        <v>2254</v>
      </c>
      <c r="AQ948" s="245">
        <v>599.99</v>
      </c>
      <c r="AR948" t="s">
        <v>5726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5727</v>
      </c>
      <c r="AH949" t="s">
        <v>1228</v>
      </c>
      <c r="AI949" s="245">
        <v>699.99</v>
      </c>
      <c r="AJ949" t="s">
        <v>5728</v>
      </c>
      <c r="AK949" t="s">
        <v>5727</v>
      </c>
      <c r="AL949" t="s">
        <v>1180</v>
      </c>
      <c r="AM949" s="245">
        <v>899.95</v>
      </c>
      <c r="AN949" t="s">
        <v>5729</v>
      </c>
      <c r="AO949" t="s">
        <v>5730</v>
      </c>
      <c r="AP949" t="s">
        <v>1415</v>
      </c>
      <c r="AQ949" s="245">
        <v>827</v>
      </c>
      <c r="AR949" t="s">
        <v>5731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2886</v>
      </c>
      <c r="AH950" t="s">
        <v>1178</v>
      </c>
      <c r="AI950" s="245">
        <v>319.95</v>
      </c>
      <c r="AJ950" t="s">
        <v>5732</v>
      </c>
      <c r="AK950" t="s">
        <v>5027</v>
      </c>
      <c r="AL950" t="s">
        <v>2048</v>
      </c>
      <c r="AM950" s="245">
        <v>399.95</v>
      </c>
      <c r="AN950" t="s">
        <v>5733</v>
      </c>
      <c r="AO950" t="s">
        <v>5024</v>
      </c>
      <c r="AP950" t="s">
        <v>3989</v>
      </c>
      <c r="AQ950" s="245">
        <v>399.99</v>
      </c>
      <c r="AR950" t="s">
        <v>5734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1394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5735</v>
      </c>
      <c r="AH951" t="s">
        <v>1270</v>
      </c>
      <c r="AI951" s="245">
        <v>479.93</v>
      </c>
      <c r="AJ951" t="s">
        <v>5736</v>
      </c>
      <c r="AK951" t="s">
        <v>5735</v>
      </c>
      <c r="AL951" t="s">
        <v>2445</v>
      </c>
      <c r="AM951" s="245">
        <v>487.99</v>
      </c>
      <c r="AN951" t="s">
        <v>5737</v>
      </c>
      <c r="AO951" t="s">
        <v>5735</v>
      </c>
      <c r="AP951" t="s">
        <v>4008</v>
      </c>
      <c r="AQ951" s="245">
        <v>545.98</v>
      </c>
      <c r="AR951" t="s">
        <v>5738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5739</v>
      </c>
      <c r="AH952" t="s">
        <v>1270</v>
      </c>
      <c r="AI952" s="245">
        <v>449.99</v>
      </c>
      <c r="AJ952" t="s">
        <v>5740</v>
      </c>
      <c r="AK952" t="s">
        <v>5741</v>
      </c>
      <c r="AL952" t="s">
        <v>3942</v>
      </c>
      <c r="AM952" s="245">
        <v>479.96</v>
      </c>
      <c r="AN952" t="s">
        <v>5742</v>
      </c>
      <c r="AO952" t="s">
        <v>5741</v>
      </c>
      <c r="AP952" t="s">
        <v>1178</v>
      </c>
      <c r="AQ952" s="245">
        <v>480</v>
      </c>
      <c r="AR952" t="s">
        <v>5743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5744</v>
      </c>
      <c r="AH953" t="s">
        <v>2996</v>
      </c>
      <c r="AI953" s="245">
        <v>199</v>
      </c>
      <c r="AJ953" t="s">
        <v>5745</v>
      </c>
      <c r="AK953" t="s">
        <v>2998</v>
      </c>
      <c r="AL953" t="s">
        <v>2999</v>
      </c>
      <c r="AM953" s="245">
        <v>2118.17</v>
      </c>
      <c r="AN953" t="s">
        <v>5746</v>
      </c>
      <c r="AO953" t="s">
        <v>5747</v>
      </c>
      <c r="AP953" t="s">
        <v>2048</v>
      </c>
      <c r="AQ953" s="245">
        <v>399.95</v>
      </c>
      <c r="AR953" t="s">
        <v>5748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1394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5749</v>
      </c>
      <c r="AH954" t="s">
        <v>5750</v>
      </c>
      <c r="AI954" s="245">
        <v>818.74</v>
      </c>
      <c r="AJ954" t="s">
        <v>5751</v>
      </c>
      <c r="AK954" t="s">
        <v>5752</v>
      </c>
      <c r="AL954" t="s">
        <v>1270</v>
      </c>
      <c r="AM954" s="245">
        <v>399.99</v>
      </c>
      <c r="AN954" t="s">
        <v>5753</v>
      </c>
      <c r="AO954" t="s">
        <v>5754</v>
      </c>
      <c r="AP954" t="s">
        <v>1336</v>
      </c>
      <c r="AQ954" s="245">
        <v>162</v>
      </c>
      <c r="AR954" t="s">
        <v>5755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5756</v>
      </c>
      <c r="AH955" t="s">
        <v>1203</v>
      </c>
      <c r="AI955" s="245">
        <v>520.92999999999995</v>
      </c>
      <c r="AJ955" t="s">
        <v>5757</v>
      </c>
      <c r="AK955" t="s">
        <v>5758</v>
      </c>
      <c r="AL955" t="s">
        <v>1467</v>
      </c>
      <c r="AM955" s="245">
        <v>599</v>
      </c>
      <c r="AN955" t="s">
        <v>5759</v>
      </c>
      <c r="AO955" t="s">
        <v>5760</v>
      </c>
      <c r="AP955" t="s">
        <v>1239</v>
      </c>
      <c r="AQ955" s="245">
        <v>649.95000000000005</v>
      </c>
      <c r="AR955" t="s">
        <v>5761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5057</v>
      </c>
      <c r="AH956" t="s">
        <v>1270</v>
      </c>
      <c r="AI956" s="245">
        <v>429.99</v>
      </c>
      <c r="AJ956" t="s">
        <v>5762</v>
      </c>
      <c r="AK956" t="s">
        <v>5763</v>
      </c>
      <c r="AL956" t="s">
        <v>1206</v>
      </c>
      <c r="AM956" s="245">
        <v>560</v>
      </c>
      <c r="AN956" t="s">
        <v>5764</v>
      </c>
      <c r="AO956" t="s">
        <v>5763</v>
      </c>
      <c r="AP956" t="s">
        <v>1190</v>
      </c>
      <c r="AQ956" s="245">
        <v>609.95000000000005</v>
      </c>
      <c r="AR956" t="s">
        <v>5765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5766</v>
      </c>
      <c r="AH957" t="s">
        <v>1270</v>
      </c>
      <c r="AI957" s="245">
        <v>583.96</v>
      </c>
      <c r="AJ957" t="s">
        <v>5767</v>
      </c>
      <c r="AK957" t="s">
        <v>5768</v>
      </c>
      <c r="AL957" t="s">
        <v>1264</v>
      </c>
      <c r="AM957" s="245">
        <v>615.51</v>
      </c>
      <c r="AN957" t="s">
        <v>5769</v>
      </c>
      <c r="AO957" t="s">
        <v>2333</v>
      </c>
      <c r="AP957" t="s">
        <v>1180</v>
      </c>
      <c r="AQ957" s="245">
        <v>1058.96</v>
      </c>
      <c r="AR957" t="s">
        <v>5770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5136</v>
      </c>
      <c r="AH958" t="s">
        <v>1281</v>
      </c>
      <c r="AI958" s="245">
        <v>469.94</v>
      </c>
      <c r="AJ958" t="s">
        <v>5771</v>
      </c>
      <c r="AK958" t="s">
        <v>5138</v>
      </c>
      <c r="AL958" t="s">
        <v>2254</v>
      </c>
      <c r="AM958" s="245">
        <v>639.99</v>
      </c>
      <c r="AN958" t="s">
        <v>5772</v>
      </c>
      <c r="AO958" t="s">
        <v>5138</v>
      </c>
      <c r="AP958" t="s">
        <v>1247</v>
      </c>
      <c r="AQ958" s="245">
        <v>664.99</v>
      </c>
      <c r="AR958" t="s">
        <v>5773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5774</v>
      </c>
      <c r="AH959" t="s">
        <v>1239</v>
      </c>
      <c r="AI959" s="245">
        <v>469.95</v>
      </c>
      <c r="AJ959" t="s">
        <v>5775</v>
      </c>
      <c r="AK959" t="s">
        <v>5776</v>
      </c>
      <c r="AL959" t="s">
        <v>1223</v>
      </c>
      <c r="AM959" s="245">
        <v>499.95</v>
      </c>
      <c r="AN959" t="s">
        <v>5777</v>
      </c>
      <c r="AO959" t="s">
        <v>5776</v>
      </c>
      <c r="AP959" t="s">
        <v>1270</v>
      </c>
      <c r="AQ959" s="245">
        <v>499.95</v>
      </c>
      <c r="AR959" t="s">
        <v>5778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5779</v>
      </c>
      <c r="AH960" t="s">
        <v>1261</v>
      </c>
      <c r="AI960" s="245">
        <v>405.53</v>
      </c>
      <c r="AJ960" t="s">
        <v>5780</v>
      </c>
      <c r="AK960" t="s">
        <v>5346</v>
      </c>
      <c r="AL960" t="s">
        <v>1401</v>
      </c>
      <c r="AM960" s="245">
        <v>549.95000000000005</v>
      </c>
      <c r="AN960" t="s">
        <v>5781</v>
      </c>
      <c r="AO960" t="s">
        <v>5346</v>
      </c>
      <c r="AP960" t="s">
        <v>1555</v>
      </c>
      <c r="AQ960" s="245">
        <v>549.95000000000005</v>
      </c>
      <c r="AR960" t="s">
        <v>5782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5783</v>
      </c>
      <c r="AH961" t="s">
        <v>1178</v>
      </c>
      <c r="AI961" s="245">
        <v>319.95</v>
      </c>
      <c r="AJ961" t="s">
        <v>5784</v>
      </c>
      <c r="AK961" t="s">
        <v>5783</v>
      </c>
      <c r="AL961" t="s">
        <v>1975</v>
      </c>
      <c r="AM961" s="245">
        <v>319.95</v>
      </c>
      <c r="AN961" t="s">
        <v>5785</v>
      </c>
      <c r="AO961" t="s">
        <v>5786</v>
      </c>
      <c r="AP961" t="s">
        <v>1239</v>
      </c>
      <c r="AQ961" s="245">
        <v>399.95</v>
      </c>
      <c r="AR961" t="s">
        <v>5787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1495</v>
      </c>
      <c r="AH962" t="s">
        <v>1293</v>
      </c>
      <c r="AI962" s="245">
        <v>479.93</v>
      </c>
      <c r="AJ962" t="s">
        <v>5788</v>
      </c>
      <c r="AK962" t="s">
        <v>1495</v>
      </c>
      <c r="AL962" t="s">
        <v>1180</v>
      </c>
      <c r="AM962" s="245">
        <v>479.99</v>
      </c>
      <c r="AN962" t="s">
        <v>5789</v>
      </c>
      <c r="AO962" t="s">
        <v>1495</v>
      </c>
      <c r="AP962" t="s">
        <v>1223</v>
      </c>
      <c r="AQ962" s="245">
        <v>479.99</v>
      </c>
      <c r="AR962" t="s">
        <v>5790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5791</v>
      </c>
      <c r="AH963" t="s">
        <v>1203</v>
      </c>
      <c r="AI963" s="245">
        <v>416.75</v>
      </c>
      <c r="AJ963" t="s">
        <v>5792</v>
      </c>
      <c r="AK963" t="s">
        <v>5793</v>
      </c>
      <c r="AL963" t="s">
        <v>2254</v>
      </c>
      <c r="AM963" s="245">
        <v>549</v>
      </c>
      <c r="AN963" t="s">
        <v>5794</v>
      </c>
      <c r="AO963" t="s">
        <v>5793</v>
      </c>
      <c r="AP963" t="s">
        <v>2377</v>
      </c>
      <c r="AQ963" s="245">
        <v>549</v>
      </c>
      <c r="AR963" t="s">
        <v>5795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5796</v>
      </c>
      <c r="AH964" t="s">
        <v>1180</v>
      </c>
      <c r="AI964" s="245">
        <v>1114.96</v>
      </c>
      <c r="AJ964" t="s">
        <v>5797</v>
      </c>
      <c r="AK964" t="s">
        <v>5798</v>
      </c>
      <c r="AL964" t="s">
        <v>1467</v>
      </c>
      <c r="AM964" s="245">
        <v>719.95</v>
      </c>
      <c r="AN964" t="s">
        <v>5799</v>
      </c>
      <c r="AO964" t="s">
        <v>5800</v>
      </c>
      <c r="AP964" t="s">
        <v>1270</v>
      </c>
      <c r="AQ964" s="245">
        <v>720.93</v>
      </c>
      <c r="AR964" t="s">
        <v>5801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5802</v>
      </c>
      <c r="AH965" t="s">
        <v>1180</v>
      </c>
      <c r="AI965" s="245">
        <v>1394.95</v>
      </c>
      <c r="AJ965" t="s">
        <v>5803</v>
      </c>
      <c r="AK965" t="s">
        <v>5804</v>
      </c>
      <c r="AL965" t="s">
        <v>1336</v>
      </c>
      <c r="AM965" s="245">
        <v>472</v>
      </c>
      <c r="AN965" t="s">
        <v>5805</v>
      </c>
      <c r="AO965" t="s">
        <v>1861</v>
      </c>
      <c r="AP965" t="s">
        <v>1264</v>
      </c>
      <c r="AQ965" s="245">
        <v>601.08000000000004</v>
      </c>
      <c r="AR965" t="s">
        <v>5806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5783</v>
      </c>
      <c r="AH966" t="s">
        <v>1178</v>
      </c>
      <c r="AI966" s="245">
        <v>319.95</v>
      </c>
      <c r="AJ966" t="s">
        <v>5807</v>
      </c>
      <c r="AK966" t="s">
        <v>5783</v>
      </c>
      <c r="AL966" t="s">
        <v>1420</v>
      </c>
      <c r="AM966" s="245">
        <v>319.95999999999998</v>
      </c>
      <c r="AN966" t="s">
        <v>5808</v>
      </c>
      <c r="AO966" t="s">
        <v>5783</v>
      </c>
      <c r="AP966" t="s">
        <v>1399</v>
      </c>
      <c r="AQ966" s="245">
        <v>399.95</v>
      </c>
      <c r="AR966" t="s">
        <v>5809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1394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5810</v>
      </c>
      <c r="AH967" t="s">
        <v>1401</v>
      </c>
      <c r="AI967" s="245">
        <v>599.99</v>
      </c>
      <c r="AJ967" t="s">
        <v>5811</v>
      </c>
      <c r="AK967" t="s">
        <v>5812</v>
      </c>
      <c r="AL967" t="s">
        <v>1396</v>
      </c>
      <c r="AM967" s="245">
        <v>599.99</v>
      </c>
      <c r="AN967" t="s">
        <v>5813</v>
      </c>
      <c r="AO967" t="s">
        <v>5814</v>
      </c>
      <c r="AP967" t="s">
        <v>1806</v>
      </c>
      <c r="AQ967" s="245">
        <v>349.99</v>
      </c>
      <c r="AR967" t="s">
        <v>5815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5816</v>
      </c>
      <c r="AH968" t="s">
        <v>1228</v>
      </c>
      <c r="AI968" s="245">
        <v>549.99</v>
      </c>
      <c r="AJ968" t="s">
        <v>5817</v>
      </c>
      <c r="AK968" t="s">
        <v>5818</v>
      </c>
      <c r="AL968" t="s">
        <v>1210</v>
      </c>
      <c r="AM968" s="245">
        <v>749.99</v>
      </c>
      <c r="AN968" t="s">
        <v>5819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1159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5573</v>
      </c>
      <c r="AH969" t="s">
        <v>1264</v>
      </c>
      <c r="AI969" s="245">
        <v>320.57</v>
      </c>
      <c r="AJ969" t="s">
        <v>5820</v>
      </c>
      <c r="AK969" t="s">
        <v>5573</v>
      </c>
      <c r="AL969" t="s">
        <v>1180</v>
      </c>
      <c r="AM969" s="245">
        <v>399.95</v>
      </c>
      <c r="AN969" t="s">
        <v>5821</v>
      </c>
      <c r="AO969" t="s">
        <v>5573</v>
      </c>
      <c r="AP969" t="s">
        <v>1293</v>
      </c>
      <c r="AQ969" s="245">
        <v>399.95</v>
      </c>
      <c r="AR969" t="s">
        <v>5822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5823</v>
      </c>
      <c r="AH970" t="s">
        <v>1288</v>
      </c>
      <c r="AI970" s="245">
        <v>209.95</v>
      </c>
      <c r="AJ970" t="s">
        <v>5824</v>
      </c>
      <c r="AK970" t="s">
        <v>5825</v>
      </c>
      <c r="AL970" t="s">
        <v>1399</v>
      </c>
      <c r="AM970" s="245">
        <v>559.99</v>
      </c>
      <c r="AN970" t="s">
        <v>5826</v>
      </c>
      <c r="AO970" t="s">
        <v>5825</v>
      </c>
      <c r="AP970" t="s">
        <v>1223</v>
      </c>
      <c r="AQ970" s="245">
        <v>559.99</v>
      </c>
      <c r="AR970" t="s">
        <v>5827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5828</v>
      </c>
      <c r="AH971" t="s">
        <v>1231</v>
      </c>
      <c r="AI971" s="245">
        <v>399.95</v>
      </c>
      <c r="AJ971" t="s">
        <v>5829</v>
      </c>
      <c r="AK971" t="s">
        <v>5830</v>
      </c>
      <c r="AL971" t="s">
        <v>1203</v>
      </c>
      <c r="AM971" s="245">
        <v>400.72</v>
      </c>
      <c r="AN971" t="s">
        <v>5831</v>
      </c>
      <c r="AO971" t="s">
        <v>1779</v>
      </c>
      <c r="AP971" t="s">
        <v>1463</v>
      </c>
      <c r="AQ971" s="245">
        <v>473.9</v>
      </c>
      <c r="AR971" t="s">
        <v>5832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1159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5833</v>
      </c>
      <c r="AH972" t="s">
        <v>5834</v>
      </c>
      <c r="AI972" s="245">
        <v>599.95000000000005</v>
      </c>
      <c r="AJ972" t="s">
        <v>5835</v>
      </c>
      <c r="AK972" t="s">
        <v>5836</v>
      </c>
      <c r="AL972" t="s">
        <v>2631</v>
      </c>
      <c r="AM972" s="245">
        <v>599.95000000000005</v>
      </c>
      <c r="AN972" t="s">
        <v>5837</v>
      </c>
      <c r="AO972" t="s">
        <v>5836</v>
      </c>
      <c r="AP972" t="s">
        <v>5838</v>
      </c>
      <c r="AQ972" s="245">
        <v>599.95000000000005</v>
      </c>
      <c r="AR972" t="s">
        <v>5839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5840</v>
      </c>
      <c r="AH973" t="s">
        <v>3813</v>
      </c>
      <c r="AI973" s="245">
        <v>449.97</v>
      </c>
      <c r="AJ973" t="s">
        <v>5841</v>
      </c>
      <c r="AK973" t="s">
        <v>5840</v>
      </c>
      <c r="AL973" t="s">
        <v>4008</v>
      </c>
      <c r="AM973" s="245">
        <v>545.98</v>
      </c>
      <c r="AN973" t="s">
        <v>5842</v>
      </c>
      <c r="AO973" t="s">
        <v>5843</v>
      </c>
      <c r="AP973" t="s">
        <v>1415</v>
      </c>
      <c r="AQ973" s="245">
        <v>647</v>
      </c>
      <c r="AR973" t="s">
        <v>5844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5845</v>
      </c>
      <c r="AH975" t="s">
        <v>1203</v>
      </c>
      <c r="AI975" s="245">
        <v>561.01</v>
      </c>
      <c r="AJ975" t="s">
        <v>5846</v>
      </c>
      <c r="AK975" t="s">
        <v>4414</v>
      </c>
      <c r="AL975" t="s">
        <v>1178</v>
      </c>
      <c r="AM975" s="245">
        <v>599.95000000000005</v>
      </c>
      <c r="AN975" t="s">
        <v>5847</v>
      </c>
      <c r="AO975" t="s">
        <v>4414</v>
      </c>
      <c r="AP975" t="s">
        <v>1231</v>
      </c>
      <c r="AQ975" s="245">
        <v>599.95000000000005</v>
      </c>
      <c r="AR975" t="s">
        <v>5848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1394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1584</v>
      </c>
      <c r="AH976" t="s">
        <v>1193</v>
      </c>
      <c r="AI976" s="245">
        <v>253.5</v>
      </c>
      <c r="AJ976" t="s">
        <v>5849</v>
      </c>
      <c r="AK976" t="s">
        <v>5850</v>
      </c>
      <c r="AL976" t="s">
        <v>1231</v>
      </c>
      <c r="AM976" s="245">
        <v>439.95</v>
      </c>
      <c r="AN976" t="s">
        <v>5851</v>
      </c>
      <c r="AO976" t="s">
        <v>1584</v>
      </c>
      <c r="AP976" t="s">
        <v>1180</v>
      </c>
      <c r="AQ976" s="245">
        <v>439.95</v>
      </c>
      <c r="AR976" t="s">
        <v>5852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1394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5853</v>
      </c>
      <c r="AH977" t="s">
        <v>1555</v>
      </c>
      <c r="AI977" s="245">
        <v>1149.99</v>
      </c>
      <c r="AJ977" t="s">
        <v>5854</v>
      </c>
      <c r="AK977" t="s">
        <v>5855</v>
      </c>
      <c r="AL977" t="s">
        <v>1231</v>
      </c>
      <c r="AM977" s="245">
        <v>959.95</v>
      </c>
      <c r="AN977" t="s">
        <v>5856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5857</v>
      </c>
      <c r="AH978" t="s">
        <v>3014</v>
      </c>
      <c r="AI978" s="245">
        <v>499.99</v>
      </c>
      <c r="AJ978" t="s">
        <v>5858</v>
      </c>
      <c r="AK978" t="s">
        <v>4676</v>
      </c>
      <c r="AL978" t="s">
        <v>3958</v>
      </c>
      <c r="AM978" s="245">
        <v>399.95</v>
      </c>
      <c r="AN978" t="s">
        <v>5859</v>
      </c>
      <c r="AO978" t="s">
        <v>4676</v>
      </c>
      <c r="AP978" t="s">
        <v>2631</v>
      </c>
      <c r="AQ978" s="245">
        <v>399.95</v>
      </c>
      <c r="AR978" t="s">
        <v>5860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3135</v>
      </c>
      <c r="AH979" t="s">
        <v>1228</v>
      </c>
      <c r="AI979" s="245">
        <v>611.99</v>
      </c>
      <c r="AJ979" t="s">
        <v>5861</v>
      </c>
      <c r="AK979" t="s">
        <v>3135</v>
      </c>
      <c r="AL979" t="s">
        <v>1190</v>
      </c>
      <c r="AM979" s="245">
        <v>649.95000000000005</v>
      </c>
      <c r="AN979" t="s">
        <v>5862</v>
      </c>
      <c r="AO979" t="s">
        <v>3135</v>
      </c>
      <c r="AP979" t="s">
        <v>1270</v>
      </c>
      <c r="AQ979" s="245">
        <v>671.93</v>
      </c>
      <c r="AR979" t="s">
        <v>5863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1394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4865</v>
      </c>
      <c r="AH980" t="s">
        <v>1496</v>
      </c>
      <c r="AI980" s="245">
        <v>439.96</v>
      </c>
      <c r="AJ980" t="s">
        <v>5864</v>
      </c>
      <c r="AK980" t="s">
        <v>5865</v>
      </c>
      <c r="AL980" t="s">
        <v>1806</v>
      </c>
      <c r="AM980" s="245">
        <v>449.91</v>
      </c>
      <c r="AN980" t="s">
        <v>5866</v>
      </c>
      <c r="AO980" t="s">
        <v>5867</v>
      </c>
      <c r="AP980" t="s">
        <v>1203</v>
      </c>
      <c r="AQ980" s="245">
        <v>480.86</v>
      </c>
      <c r="AR980" t="s">
        <v>5868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5869</v>
      </c>
      <c r="AH981" t="s">
        <v>1203</v>
      </c>
      <c r="AI981" s="245">
        <v>681.22</v>
      </c>
      <c r="AJ981" t="s">
        <v>5870</v>
      </c>
      <c r="AK981" t="s">
        <v>5871</v>
      </c>
      <c r="AL981" t="s">
        <v>1348</v>
      </c>
      <c r="AM981" s="245">
        <v>686.7</v>
      </c>
      <c r="AN981" t="s">
        <v>5872</v>
      </c>
      <c r="AO981" t="s">
        <v>5871</v>
      </c>
      <c r="AP981" t="s">
        <v>1261</v>
      </c>
      <c r="AQ981" s="245">
        <v>692.77</v>
      </c>
      <c r="AR981" t="s">
        <v>5873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5874</v>
      </c>
      <c r="AH982" t="s">
        <v>1203</v>
      </c>
      <c r="AI982" s="245">
        <v>480.86</v>
      </c>
      <c r="AJ982" t="s">
        <v>5875</v>
      </c>
      <c r="AK982" t="s">
        <v>5876</v>
      </c>
      <c r="AL982" t="s">
        <v>1467</v>
      </c>
      <c r="AM982" s="245">
        <v>489</v>
      </c>
      <c r="AN982" t="s">
        <v>5877</v>
      </c>
      <c r="AO982" t="s">
        <v>5878</v>
      </c>
      <c r="AP982" t="s">
        <v>1276</v>
      </c>
      <c r="AQ982" s="245">
        <v>598.41999999999996</v>
      </c>
      <c r="AR982" t="s">
        <v>5879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5500</v>
      </c>
      <c r="AH983" t="s">
        <v>1190</v>
      </c>
      <c r="AI983" s="245">
        <v>564.95000000000005</v>
      </c>
      <c r="AJ983" t="s">
        <v>5880</v>
      </c>
      <c r="AK983" t="s">
        <v>5502</v>
      </c>
      <c r="AL983" t="s">
        <v>1210</v>
      </c>
      <c r="AM983" s="245">
        <v>639.99</v>
      </c>
      <c r="AN983" t="s">
        <v>5881</v>
      </c>
      <c r="AO983" t="s">
        <v>5502</v>
      </c>
      <c r="AP983" t="s">
        <v>1270</v>
      </c>
      <c r="AQ983" s="245">
        <v>819</v>
      </c>
      <c r="AR983" t="s">
        <v>5882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5883</v>
      </c>
      <c r="AH984" t="s">
        <v>1203</v>
      </c>
      <c r="AI984" s="245">
        <v>400.72</v>
      </c>
      <c r="AJ984" t="s">
        <v>5884</v>
      </c>
      <c r="AK984" t="s">
        <v>5885</v>
      </c>
      <c r="AL984" t="s">
        <v>1178</v>
      </c>
      <c r="AM984" s="245">
        <v>479.95</v>
      </c>
      <c r="AN984" t="s">
        <v>5886</v>
      </c>
      <c r="AO984" t="s">
        <v>5885</v>
      </c>
      <c r="AP984" t="s">
        <v>3958</v>
      </c>
      <c r="AQ984" s="245">
        <v>599.95000000000005</v>
      </c>
      <c r="AR984" t="s">
        <v>5887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5888</v>
      </c>
      <c r="AH985" t="s">
        <v>1203</v>
      </c>
      <c r="AI985" s="245">
        <v>200.35</v>
      </c>
      <c r="AJ985" t="s">
        <v>5889</v>
      </c>
      <c r="AK985" t="s">
        <v>5890</v>
      </c>
      <c r="AL985" t="s">
        <v>1281</v>
      </c>
      <c r="AM985" s="245">
        <v>399.99</v>
      </c>
      <c r="AN985" t="s">
        <v>5891</v>
      </c>
      <c r="AO985" t="s">
        <v>5892</v>
      </c>
      <c r="AP985" t="s">
        <v>1336</v>
      </c>
      <c r="AQ985" s="245">
        <v>499</v>
      </c>
      <c r="AR985" t="s">
        <v>5893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5595</v>
      </c>
      <c r="AH986" t="s">
        <v>1281</v>
      </c>
      <c r="AI986" s="245">
        <v>349.95</v>
      </c>
      <c r="AJ986" t="s">
        <v>5894</v>
      </c>
      <c r="AK986" t="s">
        <v>5895</v>
      </c>
      <c r="AL986" t="s">
        <v>1626</v>
      </c>
      <c r="AM986" s="245">
        <v>398</v>
      </c>
      <c r="AN986" t="s">
        <v>5896</v>
      </c>
      <c r="AO986" t="s">
        <v>5897</v>
      </c>
      <c r="AP986" t="s">
        <v>1210</v>
      </c>
      <c r="AQ986" s="245">
        <v>349.95</v>
      </c>
      <c r="AR986" t="s">
        <v>5898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5899</v>
      </c>
      <c r="AH987" t="s">
        <v>1336</v>
      </c>
      <c r="AI987" s="245">
        <v>449</v>
      </c>
      <c r="AJ987" t="s">
        <v>5900</v>
      </c>
      <c r="AK987" t="s">
        <v>5901</v>
      </c>
      <c r="AL987" t="s">
        <v>1203</v>
      </c>
      <c r="AM987" s="245">
        <v>480.86</v>
      </c>
      <c r="AN987" t="s">
        <v>5902</v>
      </c>
      <c r="AO987" t="s">
        <v>4100</v>
      </c>
      <c r="AP987" t="s">
        <v>1184</v>
      </c>
      <c r="AQ987" s="245">
        <v>489.99</v>
      </c>
      <c r="AR987" t="s">
        <v>5903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5904</v>
      </c>
      <c r="AH988" t="s">
        <v>1239</v>
      </c>
      <c r="AI988" s="245">
        <v>369.95</v>
      </c>
      <c r="AJ988" t="s">
        <v>5905</v>
      </c>
      <c r="AK988" t="s">
        <v>5906</v>
      </c>
      <c r="AL988" t="s">
        <v>1449</v>
      </c>
      <c r="AM988" s="245">
        <v>439.99</v>
      </c>
      <c r="AN988" t="s">
        <v>5907</v>
      </c>
      <c r="AO988" t="s">
        <v>5908</v>
      </c>
      <c r="AP988" t="s">
        <v>1404</v>
      </c>
      <c r="AQ988" s="245">
        <v>624.99</v>
      </c>
      <c r="AR988" t="s">
        <v>5909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5910</v>
      </c>
      <c r="AH989" t="s">
        <v>3321</v>
      </c>
      <c r="AI989" s="245">
        <v>449.99</v>
      </c>
      <c r="AJ989" t="s">
        <v>5911</v>
      </c>
      <c r="AK989" t="s">
        <v>5912</v>
      </c>
      <c r="AL989" t="s">
        <v>4979</v>
      </c>
      <c r="AM989" s="245">
        <v>449.99</v>
      </c>
      <c r="AN989" t="s">
        <v>5913</v>
      </c>
      <c r="AO989" t="s">
        <v>5914</v>
      </c>
      <c r="AP989" t="s">
        <v>3989</v>
      </c>
      <c r="AQ989" s="245">
        <v>449.99</v>
      </c>
      <c r="AR989" t="s">
        <v>5915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4837</v>
      </c>
      <c r="AH990" t="s">
        <v>2788</v>
      </c>
      <c r="AI990" s="245">
        <v>229</v>
      </c>
      <c r="AJ990" t="s">
        <v>5916</v>
      </c>
      <c r="AK990" t="s">
        <v>4713</v>
      </c>
      <c r="AL990" t="s">
        <v>2296</v>
      </c>
      <c r="AM990" s="245">
        <v>249</v>
      </c>
      <c r="AN990" t="s">
        <v>5917</v>
      </c>
      <c r="AO990" t="s">
        <v>5918</v>
      </c>
      <c r="AP990" t="s">
        <v>1565</v>
      </c>
      <c r="AQ990" s="245">
        <v>570</v>
      </c>
      <c r="AR990" t="s">
        <v>5919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5920</v>
      </c>
      <c r="AH991" t="s">
        <v>1190</v>
      </c>
      <c r="AI991" s="245">
        <v>564.95000000000005</v>
      </c>
      <c r="AJ991" t="s">
        <v>5921</v>
      </c>
      <c r="AK991" t="s">
        <v>5920</v>
      </c>
      <c r="AL991" t="s">
        <v>1270</v>
      </c>
      <c r="AM991" s="245">
        <v>569</v>
      </c>
      <c r="AN991" t="s">
        <v>5922</v>
      </c>
      <c r="AO991" t="s">
        <v>5920</v>
      </c>
      <c r="AP991" t="s">
        <v>1223</v>
      </c>
      <c r="AQ991" s="245">
        <v>599</v>
      </c>
      <c r="AR991" t="s">
        <v>5923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1394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3609</v>
      </c>
      <c r="AH992" t="s">
        <v>1264</v>
      </c>
      <c r="AI992" s="245">
        <v>252.45</v>
      </c>
      <c r="AJ992" t="s">
        <v>5924</v>
      </c>
      <c r="AK992" t="s">
        <v>5925</v>
      </c>
      <c r="AL992" t="s">
        <v>1210</v>
      </c>
      <c r="AM992" s="245">
        <v>399.99</v>
      </c>
      <c r="AN992" t="s">
        <v>5926</v>
      </c>
      <c r="AO992" t="s">
        <v>3611</v>
      </c>
      <c r="AP992" t="s">
        <v>2817</v>
      </c>
      <c r="AQ992" s="245">
        <v>299</v>
      </c>
      <c r="AR992" t="s">
        <v>5927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5928</v>
      </c>
      <c r="AH993" t="s">
        <v>1231</v>
      </c>
      <c r="AI993" s="245">
        <v>319.95</v>
      </c>
      <c r="AJ993" t="s">
        <v>5929</v>
      </c>
      <c r="AK993" t="s">
        <v>5928</v>
      </c>
      <c r="AL993" t="s">
        <v>1223</v>
      </c>
      <c r="AM993" s="245">
        <v>319.95999999999998</v>
      </c>
      <c r="AN993" t="s">
        <v>5930</v>
      </c>
      <c r="AO993" t="s">
        <v>5928</v>
      </c>
      <c r="AP993" t="s">
        <v>1247</v>
      </c>
      <c r="AQ993" s="245">
        <v>319.95999999999998</v>
      </c>
      <c r="AR993" t="s">
        <v>5931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5932</v>
      </c>
      <c r="AH994" t="s">
        <v>2653</v>
      </c>
      <c r="AI994" s="245">
        <v>476.85</v>
      </c>
      <c r="AJ994" t="s">
        <v>5933</v>
      </c>
      <c r="AK994" t="s">
        <v>3088</v>
      </c>
      <c r="AL994" t="s">
        <v>1270</v>
      </c>
      <c r="AM994" s="245">
        <v>479.93</v>
      </c>
      <c r="AN994" t="s">
        <v>5934</v>
      </c>
      <c r="AO994" t="s">
        <v>3088</v>
      </c>
      <c r="AP994" t="s">
        <v>1399</v>
      </c>
      <c r="AQ994" s="245">
        <v>479.95</v>
      </c>
      <c r="AR994" t="s">
        <v>5935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5936</v>
      </c>
      <c r="AH995" t="s">
        <v>2966</v>
      </c>
      <c r="AI995" s="245">
        <v>450</v>
      </c>
      <c r="AJ995" t="s">
        <v>5937</v>
      </c>
      <c r="AK995" t="s">
        <v>3548</v>
      </c>
      <c r="AL995" t="s">
        <v>1270</v>
      </c>
      <c r="AM995" s="245">
        <v>489.93</v>
      </c>
      <c r="AN995" t="s">
        <v>5938</v>
      </c>
      <c r="AO995" t="s">
        <v>3548</v>
      </c>
      <c r="AP995" t="s">
        <v>3821</v>
      </c>
      <c r="AQ995" s="245">
        <v>539.95000000000005</v>
      </c>
      <c r="AR995" t="s">
        <v>5939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5910</v>
      </c>
      <c r="AH996" t="s">
        <v>3321</v>
      </c>
      <c r="AI996" s="245">
        <v>449.99</v>
      </c>
      <c r="AJ996" t="s">
        <v>5940</v>
      </c>
      <c r="AK996" t="s">
        <v>5912</v>
      </c>
      <c r="AL996" t="s">
        <v>4979</v>
      </c>
      <c r="AM996" s="245">
        <v>449.99</v>
      </c>
      <c r="AN996" t="s">
        <v>5941</v>
      </c>
      <c r="AO996" t="s">
        <v>5914</v>
      </c>
      <c r="AP996" t="s">
        <v>3989</v>
      </c>
      <c r="AQ996" s="245">
        <v>449.99</v>
      </c>
      <c r="AR996" t="s">
        <v>5942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4981</v>
      </c>
      <c r="AH997" t="s">
        <v>1193</v>
      </c>
      <c r="AI997" s="245">
        <v>483.95</v>
      </c>
      <c r="AJ997" t="s">
        <v>5943</v>
      </c>
      <c r="AK997" t="s">
        <v>4981</v>
      </c>
      <c r="AL997" t="s">
        <v>1279</v>
      </c>
      <c r="AM997" s="245">
        <v>639.92999999999995</v>
      </c>
      <c r="AN997" t="s">
        <v>5944</v>
      </c>
      <c r="AO997" t="s">
        <v>4981</v>
      </c>
      <c r="AP997" t="s">
        <v>1231</v>
      </c>
      <c r="AQ997" s="245">
        <v>639.95000000000005</v>
      </c>
      <c r="AR997" t="s">
        <v>5945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5946</v>
      </c>
      <c r="AH998" t="s">
        <v>1225</v>
      </c>
      <c r="AI998" s="245">
        <v>559.99</v>
      </c>
      <c r="AJ998" t="s">
        <v>5947</v>
      </c>
      <c r="AK998" t="s">
        <v>5946</v>
      </c>
      <c r="AL998" t="s">
        <v>2653</v>
      </c>
      <c r="AM998" s="245">
        <v>560.97</v>
      </c>
      <c r="AN998" t="s">
        <v>5948</v>
      </c>
      <c r="AO998" t="s">
        <v>5949</v>
      </c>
      <c r="AP998" t="s">
        <v>1467</v>
      </c>
      <c r="AQ998" s="245">
        <v>599.95000000000005</v>
      </c>
      <c r="AR998" t="s">
        <v>5950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1394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5329</v>
      </c>
      <c r="AH999" t="s">
        <v>1184</v>
      </c>
      <c r="AI999" s="245">
        <v>349.99</v>
      </c>
      <c r="AJ999" t="s">
        <v>5951</v>
      </c>
      <c r="AK999" t="s">
        <v>5952</v>
      </c>
      <c r="AL999" t="s">
        <v>1705</v>
      </c>
      <c r="AM999" s="245">
        <v>399</v>
      </c>
      <c r="AN999" t="s">
        <v>5953</v>
      </c>
      <c r="AO999" t="s">
        <v>5329</v>
      </c>
      <c r="AP999" t="s">
        <v>1420</v>
      </c>
      <c r="AQ999" s="245">
        <v>399.99</v>
      </c>
      <c r="AR999" t="s">
        <v>5954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5955</v>
      </c>
      <c r="AH1000" t="s">
        <v>3025</v>
      </c>
      <c r="AI1000" s="245">
        <v>501.79</v>
      </c>
      <c r="AJ1000" t="s">
        <v>5956</v>
      </c>
      <c r="AK1000" t="s">
        <v>5957</v>
      </c>
      <c r="AL1000" t="s">
        <v>1180</v>
      </c>
      <c r="AM1000" s="245">
        <v>1100</v>
      </c>
      <c r="AN1000" t="s">
        <v>5958</v>
      </c>
      <c r="AO1000" t="s">
        <v>5959</v>
      </c>
      <c r="AP1000" t="s">
        <v>1348</v>
      </c>
      <c r="AQ1000" s="245">
        <v>302.45999999999998</v>
      </c>
      <c r="AR1000" t="s">
        <v>5960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1159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5961</v>
      </c>
      <c r="AH1001" t="s">
        <v>1239</v>
      </c>
      <c r="AI1001" s="245">
        <v>669.95</v>
      </c>
      <c r="AJ1001" t="s">
        <v>5962</v>
      </c>
      <c r="AK1001" t="s">
        <v>5963</v>
      </c>
      <c r="AL1001" t="s">
        <v>2569</v>
      </c>
      <c r="AM1001" s="245">
        <v>800</v>
      </c>
      <c r="AN1001" t="s">
        <v>5964</v>
      </c>
      <c r="AO1001" t="s">
        <v>5965</v>
      </c>
      <c r="AP1001" t="s">
        <v>1190</v>
      </c>
      <c r="AQ1001" s="245">
        <v>424.95</v>
      </c>
      <c r="AR1001" t="s">
        <v>5966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1394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5967</v>
      </c>
      <c r="AH1002" t="s">
        <v>1591</v>
      </c>
      <c r="AI1002" s="245">
        <v>523.99</v>
      </c>
      <c r="AJ1002" t="s">
        <v>5968</v>
      </c>
      <c r="AK1002" t="s">
        <v>5969</v>
      </c>
      <c r="AL1002" t="s">
        <v>5970</v>
      </c>
      <c r="AM1002" s="245">
        <v>109.95</v>
      </c>
      <c r="AN1002" t="s">
        <v>5971</v>
      </c>
      <c r="AO1002" t="s">
        <v>5972</v>
      </c>
      <c r="AP1002" t="s">
        <v>3573</v>
      </c>
      <c r="AQ1002" s="245">
        <v>139.99</v>
      </c>
      <c r="AR1002" t="s">
        <v>5973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4711</v>
      </c>
      <c r="AH1003" t="s">
        <v>1190</v>
      </c>
      <c r="AI1003" s="245">
        <v>189.95</v>
      </c>
      <c r="AJ1003" t="s">
        <v>5974</v>
      </c>
      <c r="AK1003" t="s">
        <v>4837</v>
      </c>
      <c r="AL1003" t="s">
        <v>2788</v>
      </c>
      <c r="AM1003" s="245">
        <v>229</v>
      </c>
      <c r="AN1003" t="s">
        <v>5975</v>
      </c>
      <c r="AO1003" t="s">
        <v>4713</v>
      </c>
      <c r="AP1003" t="s">
        <v>2296</v>
      </c>
      <c r="AQ1003" s="245">
        <v>249</v>
      </c>
      <c r="AR1003" t="s">
        <v>5976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1394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5977</v>
      </c>
      <c r="AH1004" t="s">
        <v>3223</v>
      </c>
      <c r="AI1004" s="245">
        <v>549.99</v>
      </c>
      <c r="AJ1004" t="s">
        <v>5978</v>
      </c>
      <c r="AK1004" t="s">
        <v>5979</v>
      </c>
      <c r="AL1004" t="s">
        <v>1184</v>
      </c>
      <c r="AM1004" s="245">
        <v>384.99</v>
      </c>
      <c r="AN1004" t="s">
        <v>5980</v>
      </c>
      <c r="AO1004" t="s">
        <v>5979</v>
      </c>
      <c r="AP1004" t="s">
        <v>1178</v>
      </c>
      <c r="AQ1004" s="245">
        <v>439.99</v>
      </c>
      <c r="AR1004" t="s">
        <v>5981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5982</v>
      </c>
      <c r="AH1005" t="s">
        <v>1228</v>
      </c>
      <c r="AI1005" s="245">
        <v>230.99</v>
      </c>
      <c r="AJ1005" t="s">
        <v>5983</v>
      </c>
      <c r="AK1005" t="s">
        <v>5595</v>
      </c>
      <c r="AL1005" t="s">
        <v>1281</v>
      </c>
      <c r="AM1005" s="245">
        <v>349.95</v>
      </c>
      <c r="AN1005" t="s">
        <v>5984</v>
      </c>
      <c r="AO1005" t="s">
        <v>5985</v>
      </c>
      <c r="AP1005" t="s">
        <v>1319</v>
      </c>
      <c r="AQ1005" s="245">
        <v>349.95</v>
      </c>
      <c r="AR1005" t="s">
        <v>5986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5344</v>
      </c>
      <c r="AH1006" t="s">
        <v>1270</v>
      </c>
      <c r="AI1006" s="245">
        <v>419.95</v>
      </c>
      <c r="AJ1006" t="s">
        <v>5987</v>
      </c>
      <c r="AK1006" t="s">
        <v>5346</v>
      </c>
      <c r="AL1006" t="s">
        <v>1555</v>
      </c>
      <c r="AM1006" s="245">
        <v>549.95000000000005</v>
      </c>
      <c r="AN1006" t="s">
        <v>5988</v>
      </c>
      <c r="AO1006" t="s">
        <v>4971</v>
      </c>
      <c r="AP1006" t="s">
        <v>2115</v>
      </c>
      <c r="AQ1006" s="245">
        <v>379.99</v>
      </c>
      <c r="AR1006" t="s">
        <v>5989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5990</v>
      </c>
      <c r="AH1007" t="s">
        <v>1279</v>
      </c>
      <c r="AI1007" s="245">
        <v>559.92999999999995</v>
      </c>
      <c r="AJ1007" t="s">
        <v>5991</v>
      </c>
      <c r="AK1007" t="s">
        <v>5990</v>
      </c>
      <c r="AL1007" t="s">
        <v>1223</v>
      </c>
      <c r="AM1007" s="245">
        <v>559.98</v>
      </c>
      <c r="AN1007" t="s">
        <v>5992</v>
      </c>
      <c r="AO1007" t="s">
        <v>5990</v>
      </c>
      <c r="AP1007" t="s">
        <v>1180</v>
      </c>
      <c r="AQ1007" s="245">
        <v>559.99</v>
      </c>
      <c r="AR1007" t="s">
        <v>5993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5994</v>
      </c>
      <c r="AH1008" t="s">
        <v>1348</v>
      </c>
      <c r="AI1008" s="245">
        <v>1008.42</v>
      </c>
      <c r="AJ1008" t="s">
        <v>5995</v>
      </c>
      <c r="AK1008" t="s">
        <v>5996</v>
      </c>
      <c r="AL1008" t="s">
        <v>1467</v>
      </c>
      <c r="AM1008" s="245">
        <v>1029</v>
      </c>
      <c r="AN1008" t="s">
        <v>5997</v>
      </c>
      <c r="AO1008" t="s">
        <v>5994</v>
      </c>
      <c r="AP1008" t="s">
        <v>1270</v>
      </c>
      <c r="AQ1008" s="245">
        <v>1039.2</v>
      </c>
      <c r="AR1008" t="s">
        <v>5998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3914</v>
      </c>
      <c r="AH1009" t="s">
        <v>1193</v>
      </c>
      <c r="AI1009" s="245">
        <v>367.81</v>
      </c>
      <c r="AJ1009" t="s">
        <v>5999</v>
      </c>
      <c r="AK1009" t="s">
        <v>3914</v>
      </c>
      <c r="AL1009" t="s">
        <v>1231</v>
      </c>
      <c r="AM1009" s="245">
        <v>479.95</v>
      </c>
      <c r="AN1009" t="s">
        <v>6000</v>
      </c>
      <c r="AO1009" t="s">
        <v>3914</v>
      </c>
      <c r="AP1009" t="s">
        <v>1180</v>
      </c>
      <c r="AQ1009" s="245">
        <v>479.96</v>
      </c>
      <c r="AR1009" t="s">
        <v>6001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6002</v>
      </c>
      <c r="AH1010" t="s">
        <v>1288</v>
      </c>
      <c r="AI1010" s="245">
        <v>209.95</v>
      </c>
      <c r="AJ1010" t="s">
        <v>6003</v>
      </c>
      <c r="AK1010" t="s">
        <v>6004</v>
      </c>
      <c r="AL1010" t="s">
        <v>1399</v>
      </c>
      <c r="AM1010" s="245">
        <v>519.99</v>
      </c>
      <c r="AN1010" t="s">
        <v>6005</v>
      </c>
      <c r="AO1010" t="s">
        <v>6004</v>
      </c>
      <c r="AP1010" t="s">
        <v>1304</v>
      </c>
      <c r="AQ1010" s="245">
        <v>559</v>
      </c>
      <c r="AR1010" t="s">
        <v>6006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6007</v>
      </c>
      <c r="AH1011" t="s">
        <v>1626</v>
      </c>
      <c r="AI1011" s="245">
        <v>469</v>
      </c>
      <c r="AJ1011" t="s">
        <v>6008</v>
      </c>
      <c r="AK1011" t="s">
        <v>6009</v>
      </c>
      <c r="AL1011" t="s">
        <v>1857</v>
      </c>
      <c r="AM1011" s="245">
        <v>471</v>
      </c>
      <c r="AN1011" t="s">
        <v>6010</v>
      </c>
      <c r="AO1011" t="s">
        <v>6009</v>
      </c>
      <c r="AP1011" t="s">
        <v>1225</v>
      </c>
      <c r="AQ1011" s="245">
        <v>471</v>
      </c>
      <c r="AR1011" t="s">
        <v>6011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6012</v>
      </c>
      <c r="AH1012" t="s">
        <v>1203</v>
      </c>
      <c r="AI1012" s="245">
        <v>296.52999999999997</v>
      </c>
      <c r="AJ1012" t="s">
        <v>6013</v>
      </c>
      <c r="AK1012" t="s">
        <v>6014</v>
      </c>
      <c r="AL1012" t="s">
        <v>4779</v>
      </c>
      <c r="AM1012" s="245">
        <v>299</v>
      </c>
      <c r="AN1012" t="s">
        <v>6015</v>
      </c>
      <c r="AO1012" t="s">
        <v>5452</v>
      </c>
      <c r="AP1012" t="s">
        <v>1182</v>
      </c>
      <c r="AQ1012" s="245">
        <v>314.99</v>
      </c>
      <c r="AR1012" t="s">
        <v>6016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2886</v>
      </c>
      <c r="AH1013" t="s">
        <v>1178</v>
      </c>
      <c r="AI1013" s="245">
        <v>319.95</v>
      </c>
      <c r="AJ1013" t="s">
        <v>6017</v>
      </c>
      <c r="AK1013" t="s">
        <v>5627</v>
      </c>
      <c r="AL1013" t="s">
        <v>2048</v>
      </c>
      <c r="AM1013" s="245">
        <v>399.95</v>
      </c>
      <c r="AN1013" t="s">
        <v>6018</v>
      </c>
      <c r="AO1013" t="s">
        <v>5629</v>
      </c>
      <c r="AP1013" t="s">
        <v>1270</v>
      </c>
      <c r="AQ1013" s="245">
        <v>419.99</v>
      </c>
      <c r="AR1013" t="s">
        <v>6019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6020</v>
      </c>
      <c r="AH1014" t="s">
        <v>1949</v>
      </c>
      <c r="AI1014" s="245">
        <v>349.95</v>
      </c>
      <c r="AJ1014" t="s">
        <v>6021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6022</v>
      </c>
      <c r="AH1015" t="s">
        <v>1178</v>
      </c>
      <c r="AI1015" s="245">
        <v>639.95000000000005</v>
      </c>
      <c r="AJ1015" t="s">
        <v>6023</v>
      </c>
      <c r="AK1015" t="s">
        <v>6024</v>
      </c>
      <c r="AL1015" t="s">
        <v>1415</v>
      </c>
      <c r="AM1015" s="245">
        <v>797</v>
      </c>
      <c r="AN1015" t="s">
        <v>6025</v>
      </c>
      <c r="AO1015" t="s">
        <v>6026</v>
      </c>
      <c r="AP1015" t="s">
        <v>4283</v>
      </c>
      <c r="AQ1015" s="245">
        <v>799</v>
      </c>
      <c r="AR1015" t="s">
        <v>6027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1557</v>
      </c>
      <c r="AH1016" t="s">
        <v>1247</v>
      </c>
      <c r="AI1016" s="245">
        <v>623.20000000000005</v>
      </c>
      <c r="AJ1016" t="s">
        <v>6028</v>
      </c>
      <c r="AK1016" t="s">
        <v>1559</v>
      </c>
      <c r="AL1016" t="s">
        <v>1276</v>
      </c>
      <c r="AM1016" s="245">
        <v>439</v>
      </c>
      <c r="AN1016" t="s">
        <v>6029</v>
      </c>
      <c r="AO1016" t="s">
        <v>1346</v>
      </c>
      <c r="AP1016" t="s">
        <v>1184</v>
      </c>
      <c r="AQ1016" s="245">
        <v>489.99</v>
      </c>
      <c r="AR1016" t="s">
        <v>6030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5721</v>
      </c>
      <c r="AH1017" t="s">
        <v>1591</v>
      </c>
      <c r="AI1017" s="245">
        <v>310.61</v>
      </c>
      <c r="AJ1017" t="s">
        <v>6031</v>
      </c>
      <c r="AK1017" t="s">
        <v>2023</v>
      </c>
      <c r="AL1017" t="s">
        <v>1184</v>
      </c>
      <c r="AM1017" s="245">
        <v>314.99</v>
      </c>
      <c r="AN1017" t="s">
        <v>6032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5253</v>
      </c>
      <c r="AH1018" t="s">
        <v>1420</v>
      </c>
      <c r="AI1018" s="245">
        <v>207.99</v>
      </c>
      <c r="AJ1018" t="s">
        <v>6033</v>
      </c>
      <c r="AK1018" t="s">
        <v>5253</v>
      </c>
      <c r="AL1018" t="s">
        <v>1223</v>
      </c>
      <c r="AM1018" s="245">
        <v>233.99</v>
      </c>
      <c r="AN1018" t="s">
        <v>6034</v>
      </c>
      <c r="AO1018" t="s">
        <v>5253</v>
      </c>
      <c r="AP1018" t="s">
        <v>1241</v>
      </c>
      <c r="AQ1018" s="245">
        <v>251.99</v>
      </c>
      <c r="AR1018" t="s">
        <v>6035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1159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6036</v>
      </c>
      <c r="AH1019" t="s">
        <v>1239</v>
      </c>
      <c r="AI1019" s="245">
        <v>399</v>
      </c>
      <c r="AJ1019" t="s">
        <v>6037</v>
      </c>
      <c r="AK1019" t="s">
        <v>6038</v>
      </c>
      <c r="AL1019" t="s">
        <v>1178</v>
      </c>
      <c r="AM1019" s="245">
        <v>399.95</v>
      </c>
      <c r="AN1019" t="s">
        <v>6039</v>
      </c>
      <c r="AO1019" t="s">
        <v>6038</v>
      </c>
      <c r="AP1019" t="s">
        <v>1180</v>
      </c>
      <c r="AQ1019" s="245">
        <v>399.95</v>
      </c>
      <c r="AR1019" t="s">
        <v>6040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6041</v>
      </c>
      <c r="AH1020" t="s">
        <v>1231</v>
      </c>
      <c r="AI1020" s="245">
        <v>449.95</v>
      </c>
      <c r="AJ1020" t="s">
        <v>6042</v>
      </c>
      <c r="AK1020" t="s">
        <v>6043</v>
      </c>
      <c r="AL1020" t="s">
        <v>2788</v>
      </c>
      <c r="AM1020" s="245">
        <v>499</v>
      </c>
      <c r="AN1020" t="s">
        <v>6044</v>
      </c>
      <c r="AO1020" t="s">
        <v>6045</v>
      </c>
      <c r="AP1020" t="s">
        <v>1180</v>
      </c>
      <c r="AQ1020" s="245">
        <v>619.95000000000005</v>
      </c>
      <c r="AR1020" t="s">
        <v>6046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1159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6047</v>
      </c>
      <c r="AH1021" t="s">
        <v>1193</v>
      </c>
      <c r="AI1021" s="245">
        <v>294.07</v>
      </c>
      <c r="AJ1021" t="s">
        <v>6048</v>
      </c>
      <c r="AK1021" t="s">
        <v>6049</v>
      </c>
      <c r="AL1021" t="s">
        <v>1180</v>
      </c>
      <c r="AM1021" s="245">
        <v>559.96</v>
      </c>
      <c r="AN1021" t="s">
        <v>6050</v>
      </c>
      <c r="AO1021" t="s">
        <v>6049</v>
      </c>
      <c r="AP1021" t="s">
        <v>2110</v>
      </c>
      <c r="AQ1021" s="245">
        <v>649.95000000000005</v>
      </c>
      <c r="AR1021" t="s">
        <v>6051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5491</v>
      </c>
      <c r="AH1022" t="s">
        <v>1555</v>
      </c>
      <c r="AI1022" s="245">
        <v>499.99</v>
      </c>
      <c r="AJ1022" t="s">
        <v>6052</v>
      </c>
      <c r="AK1022" t="s">
        <v>5159</v>
      </c>
      <c r="AL1022" t="s">
        <v>1832</v>
      </c>
      <c r="AM1022" s="245">
        <v>319.99</v>
      </c>
      <c r="AN1022" t="s">
        <v>6053</v>
      </c>
      <c r="AO1022" t="s">
        <v>6054</v>
      </c>
      <c r="AP1022" t="s">
        <v>1203</v>
      </c>
      <c r="AQ1022" s="245">
        <v>320.57</v>
      </c>
      <c r="AR1022" t="s">
        <v>6055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2881</v>
      </c>
      <c r="AH1023" t="s">
        <v>2424</v>
      </c>
      <c r="AI1023" s="245">
        <v>669.95</v>
      </c>
      <c r="AJ1023" t="s">
        <v>6056</v>
      </c>
      <c r="AK1023" t="s">
        <v>2881</v>
      </c>
      <c r="AL1023" t="s">
        <v>1270</v>
      </c>
      <c r="AM1023" s="245">
        <v>671.93</v>
      </c>
      <c r="AN1023" t="s">
        <v>6057</v>
      </c>
      <c r="AO1023" t="s">
        <v>2881</v>
      </c>
      <c r="AP1023" t="s">
        <v>1180</v>
      </c>
      <c r="AQ1023" s="245">
        <v>671.96</v>
      </c>
      <c r="AR1023" t="s">
        <v>6058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6059</v>
      </c>
      <c r="AH1024" t="s">
        <v>4008</v>
      </c>
      <c r="AI1024" s="245">
        <v>399.95</v>
      </c>
      <c r="AJ1024" t="s">
        <v>6060</v>
      </c>
      <c r="AK1024" t="s">
        <v>6059</v>
      </c>
      <c r="AL1024" t="s">
        <v>2129</v>
      </c>
      <c r="AM1024" s="245">
        <v>499.99</v>
      </c>
      <c r="AN1024" t="s">
        <v>6061</v>
      </c>
      <c r="AO1024" t="s">
        <v>6062</v>
      </c>
      <c r="AP1024" t="s">
        <v>1555</v>
      </c>
      <c r="AQ1024" s="245">
        <v>499.99</v>
      </c>
      <c r="AR1024" t="s">
        <v>6063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6064</v>
      </c>
      <c r="AH1025" t="s">
        <v>1281</v>
      </c>
      <c r="AI1025" s="245">
        <v>209</v>
      </c>
      <c r="AJ1025" t="s">
        <v>6065</v>
      </c>
      <c r="AK1025" t="s">
        <v>6066</v>
      </c>
      <c r="AL1025" t="s">
        <v>1348</v>
      </c>
      <c r="AM1025" s="245">
        <v>329.96</v>
      </c>
      <c r="AN1025" t="s">
        <v>6067</v>
      </c>
      <c r="AO1025" t="s">
        <v>6068</v>
      </c>
      <c r="AP1025" t="s">
        <v>1600</v>
      </c>
      <c r="AQ1025" s="245">
        <v>599.99</v>
      </c>
      <c r="AR1025" t="s">
        <v>6069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6070</v>
      </c>
      <c r="AH1026" t="s">
        <v>1276</v>
      </c>
      <c r="AI1026" s="245">
        <v>449.99</v>
      </c>
      <c r="AJ1026" t="s">
        <v>6071</v>
      </c>
      <c r="AK1026" t="s">
        <v>6072</v>
      </c>
      <c r="AL1026" t="s">
        <v>1178</v>
      </c>
      <c r="AM1026" s="245">
        <v>599.99</v>
      </c>
      <c r="AN1026" t="s">
        <v>6073</v>
      </c>
      <c r="AO1026" t="s">
        <v>6074</v>
      </c>
      <c r="AP1026" t="s">
        <v>1364</v>
      </c>
      <c r="AQ1026" s="245">
        <v>599.99</v>
      </c>
      <c r="AR1026" t="s">
        <v>6075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6076</v>
      </c>
      <c r="AH1027" t="s">
        <v>1193</v>
      </c>
      <c r="AI1027" s="245">
        <v>460</v>
      </c>
      <c r="AJ1027" t="s">
        <v>6077</v>
      </c>
      <c r="AK1027" t="s">
        <v>6078</v>
      </c>
      <c r="AL1027" t="s">
        <v>1203</v>
      </c>
      <c r="AM1027" s="245">
        <v>544.98</v>
      </c>
      <c r="AN1027" t="s">
        <v>6079</v>
      </c>
      <c r="AO1027" t="s">
        <v>6076</v>
      </c>
      <c r="AP1027" t="s">
        <v>1231</v>
      </c>
      <c r="AQ1027" s="245">
        <v>559.95000000000005</v>
      </c>
      <c r="AR1027" t="s">
        <v>6080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3869</v>
      </c>
      <c r="AH1028" t="s">
        <v>1348</v>
      </c>
      <c r="AI1028" s="245">
        <v>365.82</v>
      </c>
      <c r="AJ1028" t="s">
        <v>6081</v>
      </c>
      <c r="AK1028" t="s">
        <v>2246</v>
      </c>
      <c r="AL1028" t="s">
        <v>1203</v>
      </c>
      <c r="AM1028" s="245">
        <v>400.72</v>
      </c>
      <c r="AN1028" t="s">
        <v>6082</v>
      </c>
      <c r="AO1028" t="s">
        <v>2248</v>
      </c>
      <c r="AP1028" t="s">
        <v>1281</v>
      </c>
      <c r="AQ1028" s="245">
        <v>479.99</v>
      </c>
      <c r="AR1028" t="s">
        <v>6083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6084</v>
      </c>
      <c r="AH1029" t="s">
        <v>1231</v>
      </c>
      <c r="AI1029" s="245">
        <v>449.95</v>
      </c>
      <c r="AJ1029" t="s">
        <v>6085</v>
      </c>
      <c r="AK1029" t="s">
        <v>6086</v>
      </c>
      <c r="AL1029" t="s">
        <v>1243</v>
      </c>
      <c r="AM1029" s="245">
        <v>639.96</v>
      </c>
      <c r="AN1029" t="s">
        <v>6087</v>
      </c>
      <c r="AO1029" t="s">
        <v>6086</v>
      </c>
      <c r="AP1029" t="s">
        <v>1308</v>
      </c>
      <c r="AQ1029" s="245">
        <v>639.96</v>
      </c>
      <c r="AR1029" t="s">
        <v>6088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2800</v>
      </c>
      <c r="AH1030" t="s">
        <v>1949</v>
      </c>
      <c r="AI1030" s="245">
        <v>449.95</v>
      </c>
      <c r="AJ1030" t="s">
        <v>6089</v>
      </c>
      <c r="AK1030" t="s">
        <v>2800</v>
      </c>
      <c r="AL1030" t="s">
        <v>1973</v>
      </c>
      <c r="AM1030" s="245">
        <v>492.18</v>
      </c>
      <c r="AN1030" t="s">
        <v>6090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1159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6091</v>
      </c>
      <c r="AH1031" t="s">
        <v>1228</v>
      </c>
      <c r="AI1031" s="245">
        <v>629.99</v>
      </c>
      <c r="AJ1031" t="s">
        <v>6092</v>
      </c>
      <c r="AK1031" t="s">
        <v>6093</v>
      </c>
      <c r="AL1031" t="s">
        <v>1255</v>
      </c>
      <c r="AM1031" s="245">
        <v>418.95</v>
      </c>
      <c r="AN1031" t="s">
        <v>6094</v>
      </c>
      <c r="AO1031" t="s">
        <v>6095</v>
      </c>
      <c r="AP1031" t="s">
        <v>1190</v>
      </c>
      <c r="AQ1031" s="245">
        <v>424.95</v>
      </c>
      <c r="AR1031" t="s">
        <v>6096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6097</v>
      </c>
      <c r="AH1032" t="s">
        <v>1687</v>
      </c>
      <c r="AI1032" s="245">
        <v>306.45</v>
      </c>
      <c r="AJ1032" t="s">
        <v>6098</v>
      </c>
      <c r="AK1032" t="s">
        <v>6097</v>
      </c>
      <c r="AL1032" t="s">
        <v>2561</v>
      </c>
      <c r="AM1032" s="245">
        <v>549.99</v>
      </c>
      <c r="AN1032" t="s">
        <v>6099</v>
      </c>
      <c r="AO1032" t="s">
        <v>6100</v>
      </c>
      <c r="AP1032" t="s">
        <v>1203</v>
      </c>
      <c r="AQ1032" s="245">
        <v>480.86</v>
      </c>
      <c r="AR1032" t="s">
        <v>6101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6102</v>
      </c>
      <c r="AH1033" t="s">
        <v>1203</v>
      </c>
      <c r="AI1033" s="245">
        <v>400.72</v>
      </c>
      <c r="AJ1033" t="s">
        <v>6103</v>
      </c>
      <c r="AK1033" t="s">
        <v>6104</v>
      </c>
      <c r="AL1033" t="s">
        <v>3195</v>
      </c>
      <c r="AM1033" s="245">
        <v>499.99</v>
      </c>
      <c r="AN1033" t="s">
        <v>6105</v>
      </c>
      <c r="AO1033" t="s">
        <v>6106</v>
      </c>
      <c r="AP1033" t="s">
        <v>1190</v>
      </c>
      <c r="AQ1033" s="245">
        <v>509.95</v>
      </c>
      <c r="AR1033" t="s">
        <v>6107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6108</v>
      </c>
      <c r="AH1034" t="s">
        <v>1264</v>
      </c>
      <c r="AI1034" s="245">
        <v>287.70999999999998</v>
      </c>
      <c r="AJ1034" t="s">
        <v>6109</v>
      </c>
      <c r="AK1034" t="s">
        <v>6110</v>
      </c>
      <c r="AL1034" t="s">
        <v>1231</v>
      </c>
      <c r="AM1034" s="245">
        <v>319.95</v>
      </c>
      <c r="AN1034" t="s">
        <v>6111</v>
      </c>
      <c r="AO1034" t="s">
        <v>6110</v>
      </c>
      <c r="AP1034" t="s">
        <v>1247</v>
      </c>
      <c r="AQ1034" s="245">
        <v>319.95999999999998</v>
      </c>
      <c r="AR1034" t="s">
        <v>6112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5816</v>
      </c>
      <c r="AH1035" t="s">
        <v>1228</v>
      </c>
      <c r="AI1035" s="245">
        <v>549.99</v>
      </c>
      <c r="AJ1035" t="s">
        <v>6113</v>
      </c>
      <c r="AK1035" t="s">
        <v>5818</v>
      </c>
      <c r="AL1035" t="s">
        <v>1210</v>
      </c>
      <c r="AM1035" s="245">
        <v>749.99</v>
      </c>
      <c r="AN1035" t="s">
        <v>6114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6020</v>
      </c>
      <c r="AH1036" t="s">
        <v>1949</v>
      </c>
      <c r="AI1036" s="245">
        <v>349.95</v>
      </c>
      <c r="AJ1036" t="s">
        <v>6115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6116</v>
      </c>
      <c r="AH1037" t="s">
        <v>1243</v>
      </c>
      <c r="AI1037" s="245">
        <v>1039.2</v>
      </c>
      <c r="AJ1037" t="s">
        <v>6117</v>
      </c>
      <c r="AK1037" t="s">
        <v>6116</v>
      </c>
      <c r="AL1037" t="s">
        <v>1333</v>
      </c>
      <c r="AM1037" s="245">
        <v>1098.95</v>
      </c>
      <c r="AN1037" t="s">
        <v>6118</v>
      </c>
      <c r="AO1037" t="s">
        <v>6119</v>
      </c>
      <c r="AP1037" t="s">
        <v>1180</v>
      </c>
      <c r="AQ1037" s="245">
        <v>1214</v>
      </c>
      <c r="AR1037" t="s">
        <v>6120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6121</v>
      </c>
      <c r="AH1038" t="s">
        <v>1193</v>
      </c>
      <c r="AI1038" s="245">
        <v>478.43</v>
      </c>
      <c r="AJ1038" t="s">
        <v>6122</v>
      </c>
      <c r="AK1038" t="s">
        <v>6121</v>
      </c>
      <c r="AL1038" t="s">
        <v>1178</v>
      </c>
      <c r="AM1038" s="245">
        <v>600</v>
      </c>
      <c r="AN1038" t="s">
        <v>6123</v>
      </c>
      <c r="AO1038" t="s">
        <v>6121</v>
      </c>
      <c r="AP1038" t="s">
        <v>2256</v>
      </c>
      <c r="AQ1038" s="245">
        <v>636</v>
      </c>
      <c r="AR1038" t="s">
        <v>6124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6125</v>
      </c>
      <c r="AH1039" t="s">
        <v>1348</v>
      </c>
      <c r="AI1039" s="245">
        <v>352.89</v>
      </c>
      <c r="AJ1039" t="s">
        <v>6126</v>
      </c>
      <c r="AK1039" t="s">
        <v>6125</v>
      </c>
      <c r="AL1039" t="s">
        <v>1325</v>
      </c>
      <c r="AM1039" s="245">
        <v>362.87</v>
      </c>
      <c r="AN1039" t="s">
        <v>6127</v>
      </c>
      <c r="AO1039" t="s">
        <v>6128</v>
      </c>
      <c r="AP1039" t="s">
        <v>1203</v>
      </c>
      <c r="AQ1039" s="245">
        <v>480.86</v>
      </c>
      <c r="AR1039" t="s">
        <v>6129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5697</v>
      </c>
      <c r="AH1040" t="s">
        <v>1228</v>
      </c>
      <c r="AI1040" s="245">
        <v>419.99</v>
      </c>
      <c r="AJ1040" t="s">
        <v>6130</v>
      </c>
      <c r="AK1040" t="s">
        <v>5697</v>
      </c>
      <c r="AL1040" t="s">
        <v>1231</v>
      </c>
      <c r="AM1040" s="245">
        <v>449.95</v>
      </c>
      <c r="AN1040" t="s">
        <v>6131</v>
      </c>
      <c r="AO1040" t="s">
        <v>5697</v>
      </c>
      <c r="AP1040" t="s">
        <v>1180</v>
      </c>
      <c r="AQ1040" s="245">
        <v>449.99</v>
      </c>
      <c r="AR1040" t="s">
        <v>6132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6133</v>
      </c>
      <c r="AH1041" t="s">
        <v>1270</v>
      </c>
      <c r="AI1041" s="245">
        <v>479.99</v>
      </c>
      <c r="AJ1041" t="s">
        <v>6134</v>
      </c>
      <c r="AK1041" t="s">
        <v>6135</v>
      </c>
      <c r="AL1041" t="s">
        <v>1223</v>
      </c>
      <c r="AM1041" s="245">
        <v>599.95000000000005</v>
      </c>
      <c r="AN1041" t="s">
        <v>6136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6137</v>
      </c>
      <c r="AH1042" t="s">
        <v>1180</v>
      </c>
      <c r="AI1042" s="245">
        <v>1050</v>
      </c>
      <c r="AJ1042" t="s">
        <v>6138</v>
      </c>
      <c r="AK1042" t="s">
        <v>6139</v>
      </c>
      <c r="AL1042" t="s">
        <v>1293</v>
      </c>
      <c r="AM1042" s="245">
        <v>559.92999999999995</v>
      </c>
      <c r="AN1042" t="s">
        <v>6140</v>
      </c>
      <c r="AO1042" t="s">
        <v>2626</v>
      </c>
      <c r="AP1042" t="s">
        <v>1281</v>
      </c>
      <c r="AQ1042" s="245">
        <v>559.95000000000005</v>
      </c>
      <c r="AR1042" t="s">
        <v>6141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6142</v>
      </c>
      <c r="AH1043" t="s">
        <v>1467</v>
      </c>
      <c r="AI1043" s="245">
        <v>1029</v>
      </c>
      <c r="AJ1043" t="s">
        <v>6143</v>
      </c>
      <c r="AK1043" t="s">
        <v>6144</v>
      </c>
      <c r="AL1043" t="s">
        <v>1180</v>
      </c>
      <c r="AM1043" s="245">
        <v>1039</v>
      </c>
      <c r="AN1043" t="s">
        <v>6145</v>
      </c>
      <c r="AO1043" t="s">
        <v>6144</v>
      </c>
      <c r="AP1043" t="s">
        <v>1270</v>
      </c>
      <c r="AQ1043" s="245">
        <v>1039.2</v>
      </c>
      <c r="AR1043" t="s">
        <v>6146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1159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6147</v>
      </c>
      <c r="AH1044" t="s">
        <v>2593</v>
      </c>
      <c r="AI1044" s="245">
        <v>499.95</v>
      </c>
      <c r="AJ1044" t="s">
        <v>6148</v>
      </c>
      <c r="AK1044" t="s">
        <v>4236</v>
      </c>
      <c r="AL1044" t="s">
        <v>1281</v>
      </c>
      <c r="AM1044" s="245">
        <v>499.95</v>
      </c>
      <c r="AN1044" t="s">
        <v>6149</v>
      </c>
      <c r="AO1044" t="s">
        <v>6150</v>
      </c>
      <c r="AP1044" t="s">
        <v>1180</v>
      </c>
      <c r="AQ1044" s="245">
        <v>639.95000000000005</v>
      </c>
      <c r="AR1044" t="s">
        <v>6151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6152</v>
      </c>
      <c r="AH1045" t="s">
        <v>1467</v>
      </c>
      <c r="AI1045" s="245">
        <v>850</v>
      </c>
      <c r="AJ1045" t="s">
        <v>6153</v>
      </c>
      <c r="AK1045" t="s">
        <v>6154</v>
      </c>
      <c r="AL1045" t="s">
        <v>1180</v>
      </c>
      <c r="AM1045" s="245">
        <v>1100</v>
      </c>
      <c r="AN1045" t="s">
        <v>6155</v>
      </c>
      <c r="AO1045" t="s">
        <v>6156</v>
      </c>
      <c r="AP1045" t="s">
        <v>1348</v>
      </c>
      <c r="AQ1045" s="245">
        <v>302.45999999999998</v>
      </c>
      <c r="AR1045" t="s">
        <v>6157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6158</v>
      </c>
      <c r="AH1046" t="s">
        <v>1239</v>
      </c>
      <c r="AI1046" s="245">
        <v>329.95</v>
      </c>
      <c r="AJ1046" t="s">
        <v>6159</v>
      </c>
      <c r="AK1046" t="s">
        <v>6160</v>
      </c>
      <c r="AL1046" t="s">
        <v>1300</v>
      </c>
      <c r="AM1046" s="245">
        <v>349.95</v>
      </c>
      <c r="AN1046" t="s">
        <v>6161</v>
      </c>
      <c r="AO1046" t="s">
        <v>6160</v>
      </c>
      <c r="AP1046" t="s">
        <v>1656</v>
      </c>
      <c r="AQ1046" s="245">
        <v>349.95</v>
      </c>
      <c r="AR1046" t="s">
        <v>6162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5437</v>
      </c>
      <c r="AH1047" t="s">
        <v>1241</v>
      </c>
      <c r="AI1047" s="245">
        <v>637.49</v>
      </c>
      <c r="AJ1047" t="s">
        <v>6163</v>
      </c>
      <c r="AK1047" t="s">
        <v>5437</v>
      </c>
      <c r="AL1047" t="s">
        <v>5439</v>
      </c>
      <c r="AM1047" s="245">
        <v>637.49</v>
      </c>
      <c r="AN1047" t="s">
        <v>6164</v>
      </c>
      <c r="AO1047" t="s">
        <v>5437</v>
      </c>
      <c r="AP1047" t="s">
        <v>1270</v>
      </c>
      <c r="AQ1047" s="245">
        <v>879.99</v>
      </c>
      <c r="AR1047" t="s">
        <v>6165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4046</v>
      </c>
      <c r="AH1048" t="s">
        <v>3595</v>
      </c>
      <c r="AI1048" s="245">
        <v>299.99</v>
      </c>
      <c r="AJ1048" t="s">
        <v>6166</v>
      </c>
      <c r="AK1048" t="s">
        <v>6167</v>
      </c>
      <c r="AL1048" t="s">
        <v>6168</v>
      </c>
      <c r="AM1048" s="245">
        <v>115</v>
      </c>
      <c r="AN1048" t="s">
        <v>6169</v>
      </c>
      <c r="AO1048" t="s">
        <v>6170</v>
      </c>
      <c r="AP1048" t="s">
        <v>6171</v>
      </c>
      <c r="AQ1048" s="245">
        <v>250</v>
      </c>
      <c r="AR1048" t="s">
        <v>6172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4224</v>
      </c>
      <c r="AH1049" t="s">
        <v>2515</v>
      </c>
      <c r="AI1049" s="245">
        <v>1049.95</v>
      </c>
      <c r="AJ1049" t="s">
        <v>6173</v>
      </c>
      <c r="AK1049" t="s">
        <v>4224</v>
      </c>
      <c r="AL1049" t="s">
        <v>1178</v>
      </c>
      <c r="AM1049" s="245">
        <v>799.95</v>
      </c>
      <c r="AN1049" t="s">
        <v>6174</v>
      </c>
      <c r="AO1049" t="s">
        <v>6175</v>
      </c>
      <c r="AP1049" t="s">
        <v>2293</v>
      </c>
      <c r="AQ1049" s="245">
        <v>122</v>
      </c>
      <c r="AR1049" t="s">
        <v>6176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6177</v>
      </c>
      <c r="AH1050" t="s">
        <v>3321</v>
      </c>
      <c r="AI1050" s="245">
        <v>479.99</v>
      </c>
      <c r="AJ1050" t="s">
        <v>6178</v>
      </c>
      <c r="AK1050" t="s">
        <v>6177</v>
      </c>
      <c r="AL1050" t="s">
        <v>1225</v>
      </c>
      <c r="AM1050" s="245">
        <v>479.99</v>
      </c>
      <c r="AN1050" t="s">
        <v>6179</v>
      </c>
      <c r="AO1050" t="s">
        <v>6177</v>
      </c>
      <c r="AP1050" t="s">
        <v>2631</v>
      </c>
      <c r="AQ1050" s="245">
        <v>599.95000000000005</v>
      </c>
      <c r="AR1050" t="s">
        <v>6180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1299</v>
      </c>
      <c r="AH1051" t="s">
        <v>1300</v>
      </c>
      <c r="AI1051" s="245">
        <v>279.95999999999998</v>
      </c>
      <c r="AJ1051" t="s">
        <v>6181</v>
      </c>
      <c r="AK1051" t="s">
        <v>1302</v>
      </c>
      <c r="AL1051" t="s">
        <v>1276</v>
      </c>
      <c r="AM1051" s="245">
        <v>315.99</v>
      </c>
      <c r="AN1051" t="s">
        <v>6182</v>
      </c>
      <c r="AO1051" t="s">
        <v>1299</v>
      </c>
      <c r="AP1051" t="s">
        <v>1304</v>
      </c>
      <c r="AQ1051" s="245">
        <v>349</v>
      </c>
      <c r="AR1051" t="s">
        <v>6183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6184</v>
      </c>
      <c r="AH1052" t="s">
        <v>1333</v>
      </c>
      <c r="AI1052" s="245">
        <v>1029</v>
      </c>
      <c r="AJ1052" t="s">
        <v>6185</v>
      </c>
      <c r="AK1052" t="s">
        <v>6184</v>
      </c>
      <c r="AL1052" t="s">
        <v>1279</v>
      </c>
      <c r="AM1052" s="245">
        <v>1038.93</v>
      </c>
      <c r="AN1052" t="s">
        <v>6186</v>
      </c>
      <c r="AO1052" t="s">
        <v>6184</v>
      </c>
      <c r="AP1052" t="s">
        <v>1404</v>
      </c>
      <c r="AQ1052" s="245">
        <v>1039</v>
      </c>
      <c r="AR1052" t="s">
        <v>6187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3620</v>
      </c>
      <c r="AH1053" t="s">
        <v>1293</v>
      </c>
      <c r="AI1053" s="245">
        <v>319.93</v>
      </c>
      <c r="AJ1053" t="s">
        <v>6188</v>
      </c>
      <c r="AK1053" t="s">
        <v>3622</v>
      </c>
      <c r="AL1053" t="s">
        <v>1705</v>
      </c>
      <c r="AM1053" s="245">
        <v>399</v>
      </c>
      <c r="AN1053" t="s">
        <v>6189</v>
      </c>
      <c r="AO1053" t="s">
        <v>3624</v>
      </c>
      <c r="AP1053" t="s">
        <v>1975</v>
      </c>
      <c r="AQ1053" s="245">
        <v>399.95</v>
      </c>
      <c r="AR1053" t="s">
        <v>6190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6191</v>
      </c>
      <c r="AH1054" t="s">
        <v>1626</v>
      </c>
      <c r="AI1054" s="245">
        <v>719</v>
      </c>
      <c r="AJ1054" t="s">
        <v>6192</v>
      </c>
      <c r="AK1054" t="s">
        <v>6193</v>
      </c>
      <c r="AL1054" t="s">
        <v>2290</v>
      </c>
      <c r="AM1054" s="245">
        <v>749.95</v>
      </c>
      <c r="AN1054" t="s">
        <v>6194</v>
      </c>
      <c r="AO1054" t="s">
        <v>6195</v>
      </c>
      <c r="AP1054" t="s">
        <v>1225</v>
      </c>
      <c r="AQ1054" s="245">
        <v>199.95</v>
      </c>
      <c r="AR1054" t="s">
        <v>6196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5354</v>
      </c>
      <c r="AH1055" t="s">
        <v>5355</v>
      </c>
      <c r="AI1055" s="245">
        <v>574</v>
      </c>
      <c r="AJ1055" t="s">
        <v>6197</v>
      </c>
      <c r="AK1055" t="s">
        <v>5271</v>
      </c>
      <c r="AL1055" t="s">
        <v>1279</v>
      </c>
      <c r="AM1055" s="245">
        <v>799.95</v>
      </c>
      <c r="AN1055" t="s">
        <v>6198</v>
      </c>
      <c r="AO1055" t="s">
        <v>5271</v>
      </c>
      <c r="AP1055" t="s">
        <v>1281</v>
      </c>
      <c r="AQ1055" s="245">
        <v>799.99</v>
      </c>
      <c r="AR1055" t="s">
        <v>6199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6200</v>
      </c>
      <c r="AH1056" t="s">
        <v>1666</v>
      </c>
      <c r="AI1056" s="245">
        <v>449</v>
      </c>
      <c r="AJ1056" t="s">
        <v>6201</v>
      </c>
      <c r="AK1056" t="s">
        <v>6202</v>
      </c>
      <c r="AL1056" t="s">
        <v>1239</v>
      </c>
      <c r="AM1056" s="245">
        <v>549.95000000000005</v>
      </c>
      <c r="AN1056" t="s">
        <v>6203</v>
      </c>
      <c r="AO1056" t="s">
        <v>6204</v>
      </c>
      <c r="AP1056" t="s">
        <v>1496</v>
      </c>
      <c r="AQ1056" s="245">
        <v>599.95000000000005</v>
      </c>
      <c r="AR1056" t="s">
        <v>6205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1394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5579</v>
      </c>
      <c r="AH1057" t="s">
        <v>1203</v>
      </c>
      <c r="AI1057" s="245">
        <v>520.92999999999995</v>
      </c>
      <c r="AJ1057" t="s">
        <v>6206</v>
      </c>
      <c r="AK1057" t="s">
        <v>5577</v>
      </c>
      <c r="AL1057" t="s">
        <v>1264</v>
      </c>
      <c r="AM1057" s="245">
        <v>512.91999999999996</v>
      </c>
      <c r="AN1057" t="s">
        <v>6207</v>
      </c>
      <c r="AO1057" t="s">
        <v>5581</v>
      </c>
      <c r="AP1057" t="s">
        <v>1348</v>
      </c>
      <c r="AQ1057" s="245">
        <v>640.87</v>
      </c>
      <c r="AR1057" t="s">
        <v>6208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6209</v>
      </c>
      <c r="AH1058" t="s">
        <v>1193</v>
      </c>
      <c r="AI1058" s="245">
        <v>322.61</v>
      </c>
      <c r="AJ1058" t="s">
        <v>6210</v>
      </c>
      <c r="AK1058" t="s">
        <v>6211</v>
      </c>
      <c r="AL1058" t="s">
        <v>1276</v>
      </c>
      <c r="AM1058" s="245">
        <v>440</v>
      </c>
      <c r="AN1058" t="s">
        <v>6212</v>
      </c>
      <c r="AO1058" t="s">
        <v>2441</v>
      </c>
      <c r="AP1058" t="s">
        <v>1279</v>
      </c>
      <c r="AQ1058" s="245">
        <v>479.93</v>
      </c>
      <c r="AR1058" t="s">
        <v>6213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1394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2744</v>
      </c>
      <c r="AH1059" t="s">
        <v>1190</v>
      </c>
      <c r="AI1059" s="245">
        <v>489.95</v>
      </c>
      <c r="AJ1059" t="s">
        <v>6214</v>
      </c>
      <c r="AK1059" t="s">
        <v>2744</v>
      </c>
      <c r="AL1059" t="s">
        <v>1180</v>
      </c>
      <c r="AM1059" s="245">
        <v>519.99</v>
      </c>
      <c r="AN1059" t="s">
        <v>6215</v>
      </c>
      <c r="AO1059" t="s">
        <v>6216</v>
      </c>
      <c r="AP1059" t="s">
        <v>1193</v>
      </c>
      <c r="AQ1059" s="245">
        <v>419.41</v>
      </c>
      <c r="AR1059" t="s">
        <v>6217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1360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6218</v>
      </c>
      <c r="AH1060" t="s">
        <v>1364</v>
      </c>
      <c r="AI1060" s="245">
        <v>1349</v>
      </c>
      <c r="AJ1060" t="s">
        <v>6219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2023</v>
      </c>
      <c r="AH1061" t="s">
        <v>1184</v>
      </c>
      <c r="AI1061" s="245">
        <v>314.99</v>
      </c>
      <c r="AJ1061" t="s">
        <v>6220</v>
      </c>
      <c r="AK1061" t="s">
        <v>6221</v>
      </c>
      <c r="AL1061" t="s">
        <v>1243</v>
      </c>
      <c r="AM1061" s="245">
        <v>230.27</v>
      </c>
      <c r="AN1061" t="s">
        <v>6222</v>
      </c>
      <c r="AO1061" t="s">
        <v>6221</v>
      </c>
      <c r="AP1061" t="s">
        <v>1555</v>
      </c>
      <c r="AQ1061" s="245">
        <v>329</v>
      </c>
      <c r="AR1061" t="s">
        <v>6223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6224</v>
      </c>
      <c r="AH1062" t="s">
        <v>1467</v>
      </c>
      <c r="AI1062" s="245">
        <v>549.95000000000005</v>
      </c>
      <c r="AJ1062" t="s">
        <v>6225</v>
      </c>
      <c r="AK1062" t="s">
        <v>6226</v>
      </c>
      <c r="AL1062" t="s">
        <v>1225</v>
      </c>
      <c r="AM1062" s="245">
        <v>559.99</v>
      </c>
      <c r="AN1062" t="s">
        <v>6227</v>
      </c>
      <c r="AO1062" t="s">
        <v>6226</v>
      </c>
      <c r="AP1062" t="s">
        <v>2162</v>
      </c>
      <c r="AQ1062" s="245">
        <v>599.95000000000005</v>
      </c>
      <c r="AR1062" t="s">
        <v>6228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6229</v>
      </c>
      <c r="AH1063" t="s">
        <v>1555</v>
      </c>
      <c r="AI1063" s="245">
        <v>549</v>
      </c>
      <c r="AJ1063" t="s">
        <v>6230</v>
      </c>
      <c r="AK1063" t="s">
        <v>6229</v>
      </c>
      <c r="AL1063" t="s">
        <v>1420</v>
      </c>
      <c r="AM1063" s="245">
        <v>549</v>
      </c>
      <c r="AN1063" t="s">
        <v>6231</v>
      </c>
      <c r="AO1063" t="s">
        <v>6232</v>
      </c>
      <c r="AP1063" t="s">
        <v>1276</v>
      </c>
      <c r="AQ1063" s="245">
        <v>80</v>
      </c>
      <c r="AR1063" t="s">
        <v>6233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1394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6234</v>
      </c>
      <c r="AH1064" t="s">
        <v>1231</v>
      </c>
      <c r="AI1064" s="245">
        <v>479.95</v>
      </c>
      <c r="AJ1064" t="s">
        <v>6235</v>
      </c>
      <c r="AK1064" t="s">
        <v>6236</v>
      </c>
      <c r="AL1064" t="s">
        <v>2515</v>
      </c>
      <c r="AM1064" s="245">
        <v>599.99</v>
      </c>
      <c r="AN1064" t="s">
        <v>6237</v>
      </c>
      <c r="AO1064" t="s">
        <v>6236</v>
      </c>
      <c r="AP1064" t="s">
        <v>1555</v>
      </c>
      <c r="AQ1064" s="245">
        <v>599.99</v>
      </c>
      <c r="AR1064" t="s">
        <v>6238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6239</v>
      </c>
      <c r="AH1065" t="s">
        <v>1190</v>
      </c>
      <c r="AI1065" s="245">
        <v>509.95</v>
      </c>
      <c r="AJ1065" t="s">
        <v>6240</v>
      </c>
      <c r="AK1065" t="s">
        <v>6241</v>
      </c>
      <c r="AL1065" t="s">
        <v>1180</v>
      </c>
      <c r="AM1065" s="245">
        <v>1444.95</v>
      </c>
      <c r="AN1065" t="s">
        <v>6242</v>
      </c>
      <c r="AO1065" t="s">
        <v>1488</v>
      </c>
      <c r="AP1065" t="s">
        <v>6243</v>
      </c>
      <c r="AQ1065" s="245">
        <v>439.62</v>
      </c>
      <c r="AR1065" t="s">
        <v>6244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6245</v>
      </c>
      <c r="AH1066" t="s">
        <v>4112</v>
      </c>
      <c r="AI1066" s="245">
        <v>389.97</v>
      </c>
      <c r="AJ1066" t="s">
        <v>6246</v>
      </c>
      <c r="AK1066" t="s">
        <v>6245</v>
      </c>
      <c r="AL1066" t="s">
        <v>1243</v>
      </c>
      <c r="AM1066" s="245">
        <v>422.47</v>
      </c>
      <c r="AN1066" t="s">
        <v>6247</v>
      </c>
      <c r="AO1066" t="s">
        <v>6245</v>
      </c>
      <c r="AP1066" t="s">
        <v>1408</v>
      </c>
      <c r="AQ1066" s="245">
        <v>475.92</v>
      </c>
      <c r="AR1066" t="s">
        <v>6248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6249</v>
      </c>
      <c r="AH1067" t="s">
        <v>6250</v>
      </c>
      <c r="AI1067" s="245">
        <v>499</v>
      </c>
      <c r="AJ1067" t="s">
        <v>6251</v>
      </c>
      <c r="AK1067" t="s">
        <v>6252</v>
      </c>
      <c r="AL1067" t="s">
        <v>1270</v>
      </c>
      <c r="AM1067" s="245">
        <v>549.99</v>
      </c>
      <c r="AN1067" t="s">
        <v>6253</v>
      </c>
      <c r="AO1067" t="s">
        <v>5456</v>
      </c>
      <c r="AP1067" t="s">
        <v>1231</v>
      </c>
      <c r="AQ1067" s="245">
        <v>559.95000000000005</v>
      </c>
      <c r="AR1067" t="s">
        <v>6254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5059</v>
      </c>
      <c r="AH1068" t="s">
        <v>1206</v>
      </c>
      <c r="AI1068" s="245">
        <v>560</v>
      </c>
      <c r="AJ1068" t="s">
        <v>6255</v>
      </c>
      <c r="AK1068" t="s">
        <v>5061</v>
      </c>
      <c r="AL1068" t="s">
        <v>1336</v>
      </c>
      <c r="AM1068" s="245">
        <v>250</v>
      </c>
      <c r="AN1068" t="s">
        <v>6256</v>
      </c>
      <c r="AO1068" t="s">
        <v>6257</v>
      </c>
      <c r="AP1068" t="s">
        <v>2293</v>
      </c>
      <c r="AQ1068" s="245">
        <v>181</v>
      </c>
      <c r="AR1068" t="s">
        <v>6258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6259</v>
      </c>
      <c r="AH1069" t="s">
        <v>1325</v>
      </c>
      <c r="AI1069" s="245">
        <v>607.95000000000005</v>
      </c>
      <c r="AJ1069" t="s">
        <v>6260</v>
      </c>
      <c r="AK1069" t="s">
        <v>6259</v>
      </c>
      <c r="AL1069" t="s">
        <v>1270</v>
      </c>
      <c r="AM1069" s="245">
        <v>639.95000000000005</v>
      </c>
      <c r="AN1069" t="s">
        <v>6261</v>
      </c>
      <c r="AO1069" t="s">
        <v>6259</v>
      </c>
      <c r="AP1069" t="s">
        <v>1223</v>
      </c>
      <c r="AQ1069" s="245">
        <v>639.96</v>
      </c>
      <c r="AR1069" t="s">
        <v>6262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6160</v>
      </c>
      <c r="AH1070" t="s">
        <v>1261</v>
      </c>
      <c r="AI1070" s="245">
        <v>314.02999999999997</v>
      </c>
      <c r="AJ1070" t="s">
        <v>6263</v>
      </c>
      <c r="AK1070" t="s">
        <v>6160</v>
      </c>
      <c r="AL1070" t="s">
        <v>1210</v>
      </c>
      <c r="AM1070" s="245">
        <v>349.95</v>
      </c>
      <c r="AN1070" t="s">
        <v>6264</v>
      </c>
      <c r="AO1070" t="s">
        <v>6265</v>
      </c>
      <c r="AP1070" t="s">
        <v>1336</v>
      </c>
      <c r="AQ1070" s="245">
        <v>450</v>
      </c>
      <c r="AR1070" t="s">
        <v>6266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6267</v>
      </c>
      <c r="AH1071" t="s">
        <v>1180</v>
      </c>
      <c r="AI1071" s="245">
        <v>714.99</v>
      </c>
      <c r="AJ1071" t="s">
        <v>6268</v>
      </c>
      <c r="AK1071" t="s">
        <v>3003</v>
      </c>
      <c r="AL1071" t="s">
        <v>1420</v>
      </c>
      <c r="AM1071" s="245">
        <v>799.99</v>
      </c>
      <c r="AN1071" t="s">
        <v>6269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6270</v>
      </c>
      <c r="AH1072" t="s">
        <v>1415</v>
      </c>
      <c r="AI1072" s="245">
        <v>799.95</v>
      </c>
      <c r="AJ1072" t="s">
        <v>6271</v>
      </c>
      <c r="AK1072" t="s">
        <v>6272</v>
      </c>
      <c r="AL1072" t="s">
        <v>1281</v>
      </c>
      <c r="AM1072" s="245">
        <v>319.99</v>
      </c>
      <c r="AN1072" t="s">
        <v>6273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6274</v>
      </c>
      <c r="AH1073" t="s">
        <v>1228</v>
      </c>
      <c r="AI1073" s="245">
        <v>317.99</v>
      </c>
      <c r="AJ1073" t="s">
        <v>6275</v>
      </c>
      <c r="AK1073" t="s">
        <v>6276</v>
      </c>
      <c r="AL1073" t="s">
        <v>4220</v>
      </c>
      <c r="AM1073" s="245">
        <v>420.96</v>
      </c>
      <c r="AN1073" t="s">
        <v>6277</v>
      </c>
      <c r="AO1073" t="s">
        <v>6278</v>
      </c>
      <c r="AP1073" t="s">
        <v>1279</v>
      </c>
      <c r="AQ1073" s="245">
        <v>449.95</v>
      </c>
      <c r="AR1073" t="s">
        <v>6279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5106</v>
      </c>
      <c r="AH1074" t="s">
        <v>1565</v>
      </c>
      <c r="AI1074" s="245">
        <v>540</v>
      </c>
      <c r="AJ1074" t="s">
        <v>6280</v>
      </c>
      <c r="AK1074" t="s">
        <v>5106</v>
      </c>
      <c r="AL1074" t="s">
        <v>1449</v>
      </c>
      <c r="AM1074" s="245">
        <v>549</v>
      </c>
      <c r="AN1074" t="s">
        <v>6281</v>
      </c>
      <c r="AO1074" t="s">
        <v>5106</v>
      </c>
      <c r="AP1074" t="s">
        <v>1178</v>
      </c>
      <c r="AQ1074" s="245">
        <v>573.95000000000005</v>
      </c>
      <c r="AR1074" t="s">
        <v>6282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1394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6283</v>
      </c>
      <c r="AH1075" t="s">
        <v>1203</v>
      </c>
      <c r="AI1075" s="245">
        <v>448.8</v>
      </c>
      <c r="AJ1075" t="s">
        <v>6284</v>
      </c>
      <c r="AK1075" t="s">
        <v>6285</v>
      </c>
      <c r="AL1075" t="s">
        <v>1239</v>
      </c>
      <c r="AM1075" s="245">
        <v>449.95</v>
      </c>
      <c r="AN1075" t="s">
        <v>6286</v>
      </c>
      <c r="AO1075" t="s">
        <v>6287</v>
      </c>
      <c r="AP1075" t="s">
        <v>1288</v>
      </c>
      <c r="AQ1075" s="245">
        <v>549.99</v>
      </c>
      <c r="AR1075" t="s">
        <v>6288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6289</v>
      </c>
      <c r="AH1077" t="s">
        <v>1404</v>
      </c>
      <c r="AI1077" s="245">
        <v>1039</v>
      </c>
      <c r="AJ1077" t="s">
        <v>6290</v>
      </c>
      <c r="AK1077" t="s">
        <v>6289</v>
      </c>
      <c r="AL1077" t="s">
        <v>1180</v>
      </c>
      <c r="AM1077" s="245">
        <v>1039</v>
      </c>
      <c r="AN1077" t="s">
        <v>6291</v>
      </c>
      <c r="AO1077" t="s">
        <v>6289</v>
      </c>
      <c r="AP1077" t="s">
        <v>1270</v>
      </c>
      <c r="AQ1077" s="245">
        <v>1039.2</v>
      </c>
      <c r="AR1077" t="s">
        <v>6292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6293</v>
      </c>
      <c r="AH1078" t="s">
        <v>6250</v>
      </c>
      <c r="AI1078" s="245">
        <v>575</v>
      </c>
      <c r="AJ1078" t="s">
        <v>6294</v>
      </c>
      <c r="AK1078" t="s">
        <v>6295</v>
      </c>
      <c r="AL1078" t="s">
        <v>1178</v>
      </c>
      <c r="AM1078" s="245">
        <v>799.99</v>
      </c>
      <c r="AN1078" t="s">
        <v>6296</v>
      </c>
      <c r="AO1078" t="s">
        <v>6297</v>
      </c>
      <c r="AP1078" t="s">
        <v>3573</v>
      </c>
      <c r="AQ1078" s="245">
        <v>124.99</v>
      </c>
      <c r="AR1078" t="s">
        <v>6298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6299</v>
      </c>
      <c r="AH1079" t="s">
        <v>1587</v>
      </c>
      <c r="AI1079" s="245">
        <v>600</v>
      </c>
      <c r="AJ1079" t="s">
        <v>6300</v>
      </c>
      <c r="AK1079" t="s">
        <v>6301</v>
      </c>
      <c r="AL1079" t="s">
        <v>3923</v>
      </c>
      <c r="AM1079" s="245">
        <v>499.99</v>
      </c>
      <c r="AN1079" t="s">
        <v>6302</v>
      </c>
      <c r="AO1079" t="s">
        <v>1898</v>
      </c>
      <c r="AP1079" t="s">
        <v>1404</v>
      </c>
      <c r="AQ1079" s="245">
        <v>814.99</v>
      </c>
      <c r="AR1079" t="s">
        <v>6303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1394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5331</v>
      </c>
      <c r="AH1080" t="s">
        <v>1319</v>
      </c>
      <c r="AI1080" s="245">
        <v>399.99</v>
      </c>
      <c r="AJ1080" t="s">
        <v>6304</v>
      </c>
      <c r="AK1080" t="s">
        <v>6305</v>
      </c>
      <c r="AL1080" t="s">
        <v>1203</v>
      </c>
      <c r="AM1080" s="245">
        <v>448.8</v>
      </c>
      <c r="AN1080" t="s">
        <v>6306</v>
      </c>
      <c r="AO1080" t="s">
        <v>6307</v>
      </c>
      <c r="AP1080" t="s">
        <v>3014</v>
      </c>
      <c r="AQ1080" s="245">
        <v>499.99</v>
      </c>
      <c r="AR1080" t="s">
        <v>6308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4077</v>
      </c>
      <c r="AH1081" t="s">
        <v>1348</v>
      </c>
      <c r="AI1081" s="245">
        <v>384.97</v>
      </c>
      <c r="AJ1081" t="s">
        <v>6309</v>
      </c>
      <c r="AK1081" t="s">
        <v>6310</v>
      </c>
      <c r="AL1081" t="s">
        <v>1470</v>
      </c>
      <c r="AM1081" s="245">
        <v>420</v>
      </c>
      <c r="AN1081" t="s">
        <v>6311</v>
      </c>
      <c r="AO1081" t="s">
        <v>6312</v>
      </c>
      <c r="AP1081" t="s">
        <v>1333</v>
      </c>
      <c r="AQ1081" s="245">
        <v>479.96</v>
      </c>
      <c r="AR1081" t="s">
        <v>6313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2888</v>
      </c>
      <c r="AH1082" t="s">
        <v>1182</v>
      </c>
      <c r="AI1082" s="245">
        <v>314.99</v>
      </c>
      <c r="AJ1082" t="s">
        <v>6314</v>
      </c>
      <c r="AK1082" t="s">
        <v>2888</v>
      </c>
      <c r="AL1082" t="s">
        <v>1178</v>
      </c>
      <c r="AM1082" s="245">
        <v>359.95</v>
      </c>
      <c r="AN1082" t="s">
        <v>6315</v>
      </c>
      <c r="AO1082" t="s">
        <v>2888</v>
      </c>
      <c r="AP1082" t="s">
        <v>1449</v>
      </c>
      <c r="AQ1082" s="245">
        <v>359.95</v>
      </c>
      <c r="AR1082" t="s">
        <v>6316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6317</v>
      </c>
      <c r="AH1083" t="s">
        <v>1467</v>
      </c>
      <c r="AI1083" s="245">
        <v>1029</v>
      </c>
      <c r="AJ1083" t="s">
        <v>6318</v>
      </c>
      <c r="AK1083" t="s">
        <v>6319</v>
      </c>
      <c r="AL1083" t="s">
        <v>1270</v>
      </c>
      <c r="AM1083" s="245">
        <v>1039.2</v>
      </c>
      <c r="AN1083" t="s">
        <v>6320</v>
      </c>
      <c r="AO1083" t="s">
        <v>6321</v>
      </c>
      <c r="AP1083" t="s">
        <v>1555</v>
      </c>
      <c r="AQ1083" s="245">
        <v>1299</v>
      </c>
      <c r="AR1083" t="s">
        <v>6322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6323</v>
      </c>
      <c r="AH1084" t="s">
        <v>2290</v>
      </c>
      <c r="AI1084" s="245">
        <v>599.95000000000005</v>
      </c>
      <c r="AJ1084" t="s">
        <v>6324</v>
      </c>
      <c r="AK1084" t="s">
        <v>6323</v>
      </c>
      <c r="AL1084" t="s">
        <v>1270</v>
      </c>
      <c r="AM1084" s="245">
        <v>749.95</v>
      </c>
      <c r="AN1084" t="s">
        <v>6325</v>
      </c>
      <c r="AO1084" t="s">
        <v>6326</v>
      </c>
      <c r="AP1084" t="s">
        <v>1449</v>
      </c>
      <c r="AQ1084" s="245">
        <v>749.99</v>
      </c>
      <c r="AR1084" t="s">
        <v>6327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6328</v>
      </c>
      <c r="AH1085" t="s">
        <v>1231</v>
      </c>
      <c r="AI1085" s="245">
        <v>559.95000000000005</v>
      </c>
      <c r="AJ1085" t="s">
        <v>6329</v>
      </c>
      <c r="AK1085" t="s">
        <v>6328</v>
      </c>
      <c r="AL1085" t="s">
        <v>2129</v>
      </c>
      <c r="AM1085" s="245">
        <v>559.99</v>
      </c>
      <c r="AN1085" t="s">
        <v>6330</v>
      </c>
      <c r="AO1085" t="s">
        <v>6328</v>
      </c>
      <c r="AP1085" t="s">
        <v>1399</v>
      </c>
      <c r="AQ1085" s="245">
        <v>559.99</v>
      </c>
      <c r="AR1085" t="s">
        <v>6331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1159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6332</v>
      </c>
      <c r="AH1086" t="s">
        <v>6333</v>
      </c>
      <c r="AI1086" s="245">
        <v>259.99</v>
      </c>
      <c r="AJ1086" t="s">
        <v>6334</v>
      </c>
      <c r="AK1086" t="s">
        <v>6335</v>
      </c>
      <c r="AL1086" t="s">
        <v>2445</v>
      </c>
      <c r="AM1086" s="245">
        <v>499.95</v>
      </c>
      <c r="AN1086" t="s">
        <v>6336</v>
      </c>
      <c r="AO1086" t="s">
        <v>6337</v>
      </c>
      <c r="AP1086" t="s">
        <v>1281</v>
      </c>
      <c r="AQ1086" s="245">
        <v>499.95</v>
      </c>
      <c r="AR1086" t="s">
        <v>6338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6339</v>
      </c>
      <c r="AH1087" t="s">
        <v>1832</v>
      </c>
      <c r="AI1087" s="245">
        <v>523.99</v>
      </c>
      <c r="AJ1087" t="s">
        <v>6340</v>
      </c>
      <c r="AK1087" t="s">
        <v>6339</v>
      </c>
      <c r="AL1087" t="s">
        <v>1225</v>
      </c>
      <c r="AM1087" s="245">
        <v>524</v>
      </c>
      <c r="AN1087" t="s">
        <v>6341</v>
      </c>
      <c r="AO1087" t="s">
        <v>6339</v>
      </c>
      <c r="AP1087" t="s">
        <v>1223</v>
      </c>
      <c r="AQ1087" s="245">
        <v>524.25</v>
      </c>
      <c r="AR1087" t="s">
        <v>6342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6343</v>
      </c>
      <c r="AH1088" t="s">
        <v>1276</v>
      </c>
      <c r="AI1088" s="245">
        <v>328</v>
      </c>
      <c r="AJ1088" t="s">
        <v>6344</v>
      </c>
      <c r="AK1088" t="s">
        <v>5741</v>
      </c>
      <c r="AL1088" t="s">
        <v>1293</v>
      </c>
      <c r="AM1088" s="245">
        <v>479.93</v>
      </c>
      <c r="AN1088" t="s">
        <v>6345</v>
      </c>
      <c r="AO1088" t="s">
        <v>5741</v>
      </c>
      <c r="AP1088" t="s">
        <v>1832</v>
      </c>
      <c r="AQ1088" s="245">
        <v>479.99</v>
      </c>
      <c r="AR1088" t="s">
        <v>6346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2990</v>
      </c>
      <c r="AH1089" t="s">
        <v>1270</v>
      </c>
      <c r="AI1089" s="245">
        <v>699.93</v>
      </c>
      <c r="AJ1089" t="s">
        <v>6347</v>
      </c>
      <c r="AK1089" t="s">
        <v>6348</v>
      </c>
      <c r="AL1089" t="s">
        <v>1223</v>
      </c>
      <c r="AM1089" s="245">
        <v>799.95</v>
      </c>
      <c r="AN1089" t="s">
        <v>6349</v>
      </c>
      <c r="AO1089" t="s">
        <v>6350</v>
      </c>
      <c r="AP1089" t="s">
        <v>1239</v>
      </c>
      <c r="AQ1089" s="245">
        <v>799.95</v>
      </c>
      <c r="AR1089" t="s">
        <v>6351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6352</v>
      </c>
      <c r="AH1090" t="s">
        <v>1180</v>
      </c>
      <c r="AI1090" s="245">
        <v>899.95</v>
      </c>
      <c r="AJ1090" t="s">
        <v>6353</v>
      </c>
      <c r="AK1090" t="s">
        <v>6354</v>
      </c>
      <c r="AL1090" t="s">
        <v>1270</v>
      </c>
      <c r="AM1090" s="245">
        <v>439.99</v>
      </c>
      <c r="AN1090" t="s">
        <v>6355</v>
      </c>
      <c r="AO1090" t="s">
        <v>6356</v>
      </c>
      <c r="AP1090" t="s">
        <v>1415</v>
      </c>
      <c r="AQ1090" s="245">
        <v>697</v>
      </c>
      <c r="AR1090" t="s">
        <v>6357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6358</v>
      </c>
      <c r="AH1091" t="s">
        <v>1225</v>
      </c>
      <c r="AI1091" s="245">
        <v>249.99</v>
      </c>
      <c r="AJ1091" t="s">
        <v>6359</v>
      </c>
      <c r="AK1091" t="s">
        <v>6358</v>
      </c>
      <c r="AL1091" t="s">
        <v>2110</v>
      </c>
      <c r="AM1091" s="245">
        <v>249.99</v>
      </c>
      <c r="AN1091" t="s">
        <v>6360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6361</v>
      </c>
      <c r="AH1092" t="s">
        <v>3573</v>
      </c>
      <c r="AI1092" s="245">
        <v>199.99</v>
      </c>
      <c r="AJ1092" t="s">
        <v>6362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1394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6363</v>
      </c>
      <c r="AH1093" t="s">
        <v>1239</v>
      </c>
      <c r="AI1093" s="245">
        <v>699</v>
      </c>
      <c r="AJ1093" t="s">
        <v>6364</v>
      </c>
      <c r="AK1093" t="s">
        <v>6365</v>
      </c>
      <c r="AL1093" t="s">
        <v>1190</v>
      </c>
      <c r="AM1093" s="245">
        <v>489.95</v>
      </c>
      <c r="AN1093" t="s">
        <v>6366</v>
      </c>
      <c r="AO1093" t="s">
        <v>6367</v>
      </c>
      <c r="AP1093" t="s">
        <v>2318</v>
      </c>
      <c r="AQ1093" s="245">
        <v>495</v>
      </c>
      <c r="AR1093" t="s">
        <v>6368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6369</v>
      </c>
      <c r="AH1094" t="s">
        <v>1270</v>
      </c>
      <c r="AI1094" s="245">
        <v>479.93</v>
      </c>
      <c r="AJ1094" t="s">
        <v>6370</v>
      </c>
      <c r="AK1094" t="s">
        <v>6371</v>
      </c>
      <c r="AL1094" t="s">
        <v>1180</v>
      </c>
      <c r="AM1094" s="245">
        <v>599</v>
      </c>
      <c r="AN1094" t="s">
        <v>6372</v>
      </c>
      <c r="AO1094" t="s">
        <v>6373</v>
      </c>
      <c r="AP1094" t="s">
        <v>1239</v>
      </c>
      <c r="AQ1094" s="245">
        <v>629.95000000000005</v>
      </c>
      <c r="AR1094" t="s">
        <v>6374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1394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6375</v>
      </c>
      <c r="AH1095" t="s">
        <v>1399</v>
      </c>
      <c r="AI1095" s="245">
        <v>379.95</v>
      </c>
      <c r="AJ1095" t="s">
        <v>6376</v>
      </c>
      <c r="AK1095" t="s">
        <v>6375</v>
      </c>
      <c r="AL1095" t="s">
        <v>2515</v>
      </c>
      <c r="AM1095" s="245">
        <v>549.99</v>
      </c>
      <c r="AN1095" t="s">
        <v>6377</v>
      </c>
      <c r="AO1095" t="s">
        <v>6378</v>
      </c>
      <c r="AP1095" t="s">
        <v>1180</v>
      </c>
      <c r="AQ1095" s="245">
        <v>589.99</v>
      </c>
      <c r="AR1095" t="s">
        <v>6379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1394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6365</v>
      </c>
      <c r="AH1096" t="s">
        <v>1190</v>
      </c>
      <c r="AI1096" s="245">
        <v>489.95</v>
      </c>
      <c r="AJ1096" t="s">
        <v>6380</v>
      </c>
      <c r="AK1096" t="s">
        <v>5581</v>
      </c>
      <c r="AL1096" t="s">
        <v>1348</v>
      </c>
      <c r="AM1096" s="245">
        <v>640.87</v>
      </c>
      <c r="AN1096" t="s">
        <v>6381</v>
      </c>
      <c r="AO1096" t="s">
        <v>6363</v>
      </c>
      <c r="AP1096" t="s">
        <v>1239</v>
      </c>
      <c r="AQ1096" s="245">
        <v>699</v>
      </c>
      <c r="AR1096" t="s">
        <v>6382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1394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6383</v>
      </c>
      <c r="AH1097" t="s">
        <v>1231</v>
      </c>
      <c r="AI1097" s="245">
        <v>559.95000000000005</v>
      </c>
      <c r="AJ1097" t="s">
        <v>6384</v>
      </c>
      <c r="AK1097" t="s">
        <v>3044</v>
      </c>
      <c r="AL1097" t="s">
        <v>1241</v>
      </c>
      <c r="AM1097" s="245">
        <v>559.99</v>
      </c>
      <c r="AN1097" t="s">
        <v>6385</v>
      </c>
      <c r="AO1097" t="s">
        <v>3044</v>
      </c>
      <c r="AP1097" t="s">
        <v>1420</v>
      </c>
      <c r="AQ1097" s="245">
        <v>559.99</v>
      </c>
      <c r="AR1097" t="s">
        <v>6386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6387</v>
      </c>
      <c r="AH1098" t="s">
        <v>1178</v>
      </c>
      <c r="AI1098" s="245">
        <v>479.95</v>
      </c>
      <c r="AJ1098" t="s">
        <v>6388</v>
      </c>
      <c r="AK1098" t="s">
        <v>6389</v>
      </c>
      <c r="AL1098" t="s">
        <v>6390</v>
      </c>
      <c r="AM1098" s="245">
        <v>599.95000000000005</v>
      </c>
      <c r="AN1098" t="s">
        <v>6391</v>
      </c>
      <c r="AO1098" t="s">
        <v>6392</v>
      </c>
      <c r="AP1098" t="s">
        <v>1225</v>
      </c>
      <c r="AQ1098" s="245">
        <v>599.99</v>
      </c>
      <c r="AR1098" t="s">
        <v>6393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1394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6394</v>
      </c>
      <c r="AH1099" t="s">
        <v>1193</v>
      </c>
      <c r="AI1099" s="245">
        <v>548.46</v>
      </c>
      <c r="AJ1099" t="s">
        <v>6395</v>
      </c>
      <c r="AK1099" t="s">
        <v>6396</v>
      </c>
      <c r="AL1099" t="s">
        <v>1239</v>
      </c>
      <c r="AM1099" s="245">
        <v>599.95000000000005</v>
      </c>
      <c r="AN1099" t="s">
        <v>6397</v>
      </c>
      <c r="AO1099" t="s">
        <v>6394</v>
      </c>
      <c r="AP1099" t="s">
        <v>1247</v>
      </c>
      <c r="AQ1099" s="245">
        <v>639.99</v>
      </c>
      <c r="AR1099" t="s">
        <v>6398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6399</v>
      </c>
      <c r="AH1100" t="s">
        <v>2788</v>
      </c>
      <c r="AI1100" s="245">
        <v>279</v>
      </c>
      <c r="AJ1100" t="s">
        <v>6400</v>
      </c>
      <c r="AK1100" t="s">
        <v>6401</v>
      </c>
      <c r="AL1100" t="s">
        <v>6402</v>
      </c>
      <c r="AM1100" s="245">
        <v>369</v>
      </c>
      <c r="AN1100" t="s">
        <v>6403</v>
      </c>
      <c r="AO1100" t="s">
        <v>2123</v>
      </c>
      <c r="AP1100" t="s">
        <v>1178</v>
      </c>
      <c r="AQ1100" s="245">
        <v>383.95</v>
      </c>
      <c r="AR1100" t="s">
        <v>6404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6224</v>
      </c>
      <c r="AH1101" t="s">
        <v>1467</v>
      </c>
      <c r="AI1101" s="245">
        <v>549.95000000000005</v>
      </c>
      <c r="AJ1101" t="s">
        <v>6405</v>
      </c>
      <c r="AK1101" t="s">
        <v>6406</v>
      </c>
      <c r="AL1101" t="s">
        <v>1247</v>
      </c>
      <c r="AM1101" s="245">
        <v>489.97</v>
      </c>
      <c r="AN1101" t="s">
        <v>6407</v>
      </c>
      <c r="AO1101" t="s">
        <v>6406</v>
      </c>
      <c r="AP1101" t="s">
        <v>1190</v>
      </c>
      <c r="AQ1101" s="245">
        <v>524.95000000000005</v>
      </c>
      <c r="AR1101" t="s">
        <v>6408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4066</v>
      </c>
      <c r="AH1103" t="s">
        <v>1555</v>
      </c>
      <c r="AI1103" s="245">
        <v>429</v>
      </c>
      <c r="AJ1103" t="s">
        <v>6409</v>
      </c>
      <c r="AK1103" t="s">
        <v>4068</v>
      </c>
      <c r="AL1103" t="s">
        <v>1336</v>
      </c>
      <c r="AM1103" s="245">
        <v>499</v>
      </c>
      <c r="AN1103" t="s">
        <v>6410</v>
      </c>
      <c r="AO1103" t="s">
        <v>4070</v>
      </c>
      <c r="AP1103" t="s">
        <v>1281</v>
      </c>
      <c r="AQ1103" s="245">
        <v>499.99</v>
      </c>
      <c r="AR1103" t="s">
        <v>6411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1159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6412</v>
      </c>
      <c r="AH1104" t="s">
        <v>1193</v>
      </c>
      <c r="AI1104" s="245">
        <v>404.68</v>
      </c>
      <c r="AJ1104" t="s">
        <v>6413</v>
      </c>
      <c r="AK1104" t="s">
        <v>6412</v>
      </c>
      <c r="AL1104" t="s">
        <v>1508</v>
      </c>
      <c r="AM1104" s="245">
        <v>435.49</v>
      </c>
      <c r="AN1104" t="s">
        <v>6414</v>
      </c>
      <c r="AO1104" t="s">
        <v>6412</v>
      </c>
      <c r="AP1104" t="s">
        <v>1223</v>
      </c>
      <c r="AQ1104" s="245">
        <v>699.95</v>
      </c>
      <c r="AR1104" t="s">
        <v>6415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1394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5689</v>
      </c>
      <c r="AH1105" t="s">
        <v>1193</v>
      </c>
      <c r="AI1105" s="245">
        <v>460</v>
      </c>
      <c r="AJ1105" t="s">
        <v>6416</v>
      </c>
      <c r="AK1105" t="s">
        <v>6417</v>
      </c>
      <c r="AL1105" t="s">
        <v>1203</v>
      </c>
      <c r="AM1105" s="245">
        <v>480.86</v>
      </c>
      <c r="AN1105" t="s">
        <v>6418</v>
      </c>
      <c r="AO1105" t="s">
        <v>5689</v>
      </c>
      <c r="AP1105" t="s">
        <v>1348</v>
      </c>
      <c r="AQ1105" s="245">
        <v>504.17</v>
      </c>
      <c r="AR1105" t="s">
        <v>6419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1394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6420</v>
      </c>
      <c r="AH1106" t="s">
        <v>1336</v>
      </c>
      <c r="AI1106" s="245">
        <v>325</v>
      </c>
      <c r="AJ1106" t="s">
        <v>6421</v>
      </c>
      <c r="AK1106" t="s">
        <v>6422</v>
      </c>
      <c r="AL1106" t="s">
        <v>1190</v>
      </c>
      <c r="AM1106" s="245">
        <v>759.95</v>
      </c>
      <c r="AN1106" t="s">
        <v>6423</v>
      </c>
      <c r="AO1106" t="s">
        <v>6424</v>
      </c>
      <c r="AP1106" t="s">
        <v>2373</v>
      </c>
      <c r="AQ1106" s="245">
        <v>999.99</v>
      </c>
      <c r="AR1106" t="s">
        <v>6425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6426</v>
      </c>
      <c r="AH1107" t="s">
        <v>1626</v>
      </c>
      <c r="AI1107" s="245">
        <v>469</v>
      </c>
      <c r="AJ1107" t="s">
        <v>6427</v>
      </c>
      <c r="AK1107" t="s">
        <v>6428</v>
      </c>
      <c r="AL1107" t="s">
        <v>2377</v>
      </c>
      <c r="AM1107" s="245">
        <v>499</v>
      </c>
      <c r="AN1107" t="s">
        <v>6429</v>
      </c>
      <c r="AO1107" t="s">
        <v>6428</v>
      </c>
      <c r="AP1107" t="s">
        <v>2254</v>
      </c>
      <c r="AQ1107" s="245">
        <v>499</v>
      </c>
      <c r="AR1107" t="s">
        <v>6430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6022</v>
      </c>
      <c r="AH1109" t="s">
        <v>1178</v>
      </c>
      <c r="AI1109" s="245">
        <v>639.99</v>
      </c>
      <c r="AJ1109" t="s">
        <v>6431</v>
      </c>
      <c r="AK1109" t="s">
        <v>6432</v>
      </c>
      <c r="AL1109" t="s">
        <v>1281</v>
      </c>
      <c r="AM1109" s="245">
        <v>319.99</v>
      </c>
      <c r="AN1109" t="s">
        <v>6433</v>
      </c>
      <c r="AO1109" t="s">
        <v>5636</v>
      </c>
      <c r="AP1109" t="s">
        <v>1203</v>
      </c>
      <c r="AQ1109" s="245">
        <v>320.57</v>
      </c>
      <c r="AR1109" t="s">
        <v>6434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6435</v>
      </c>
      <c r="AH1110" t="s">
        <v>1203</v>
      </c>
      <c r="AI1110" s="245">
        <v>400.72</v>
      </c>
      <c r="AJ1110" t="s">
        <v>6436</v>
      </c>
      <c r="AK1110" t="s">
        <v>6437</v>
      </c>
      <c r="AL1110" t="s">
        <v>1228</v>
      </c>
      <c r="AM1110" s="245">
        <v>489.99</v>
      </c>
      <c r="AN1110" t="s">
        <v>6438</v>
      </c>
      <c r="AO1110" t="s">
        <v>6439</v>
      </c>
      <c r="AP1110" t="s">
        <v>1178</v>
      </c>
      <c r="AQ1110" s="245">
        <v>479.95</v>
      </c>
      <c r="AR1110" t="s">
        <v>6440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5796</v>
      </c>
      <c r="AH1111" t="s">
        <v>1180</v>
      </c>
      <c r="AI1111" s="245">
        <v>1114.96</v>
      </c>
      <c r="AJ1111" t="s">
        <v>6441</v>
      </c>
      <c r="AK1111" t="s">
        <v>6442</v>
      </c>
      <c r="AL1111" t="s">
        <v>1190</v>
      </c>
      <c r="AM1111" s="245">
        <v>564.95000000000005</v>
      </c>
      <c r="AN1111" t="s">
        <v>6443</v>
      </c>
      <c r="AO1111" t="s">
        <v>6442</v>
      </c>
      <c r="AP1111" t="s">
        <v>1270</v>
      </c>
      <c r="AQ1111" s="245">
        <v>659.99</v>
      </c>
      <c r="AR1111" t="s">
        <v>6444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1394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5331</v>
      </c>
      <c r="AH1112" t="s">
        <v>1319</v>
      </c>
      <c r="AI1112" s="245">
        <v>399.99</v>
      </c>
      <c r="AJ1112" t="s">
        <v>6445</v>
      </c>
      <c r="AK1112" t="s">
        <v>6446</v>
      </c>
      <c r="AL1112" t="s">
        <v>1203</v>
      </c>
      <c r="AM1112" s="245">
        <v>448.8</v>
      </c>
      <c r="AN1112" t="s">
        <v>6447</v>
      </c>
      <c r="AO1112" t="s">
        <v>6448</v>
      </c>
      <c r="AP1112" t="s">
        <v>3014</v>
      </c>
      <c r="AQ1112" s="245">
        <v>499.99</v>
      </c>
      <c r="AR1112" t="s">
        <v>6449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1394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6450</v>
      </c>
      <c r="AH1113" t="s">
        <v>2588</v>
      </c>
      <c r="AI1113" s="245">
        <v>399.95</v>
      </c>
      <c r="AJ1113" t="s">
        <v>6451</v>
      </c>
      <c r="AK1113" t="s">
        <v>6452</v>
      </c>
      <c r="AL1113" t="s">
        <v>1239</v>
      </c>
      <c r="AM1113" s="245">
        <v>479.95</v>
      </c>
      <c r="AN1113" t="s">
        <v>6453</v>
      </c>
      <c r="AO1113" t="s">
        <v>6450</v>
      </c>
      <c r="AP1113" t="s">
        <v>1193</v>
      </c>
      <c r="AQ1113" s="245">
        <v>515.29999999999995</v>
      </c>
      <c r="AR1113" t="s">
        <v>6454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4993</v>
      </c>
      <c r="AH1114" t="s">
        <v>1276</v>
      </c>
      <c r="AI1114" s="245">
        <v>925</v>
      </c>
      <c r="AJ1114" t="s">
        <v>6455</v>
      </c>
      <c r="AK1114" t="s">
        <v>6456</v>
      </c>
      <c r="AL1114" t="s">
        <v>1193</v>
      </c>
      <c r="AM1114" s="245">
        <v>423.12</v>
      </c>
      <c r="AN1114" t="s">
        <v>6457</v>
      </c>
      <c r="AO1114" t="s">
        <v>6456</v>
      </c>
      <c r="AP1114" t="s">
        <v>1190</v>
      </c>
      <c r="AQ1114" s="245">
        <v>429.95</v>
      </c>
      <c r="AR1114" t="s">
        <v>6458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6459</v>
      </c>
      <c r="AH1115" t="s">
        <v>1949</v>
      </c>
      <c r="AI1115" s="245">
        <v>349.95</v>
      </c>
      <c r="AJ1115" t="s">
        <v>6460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6461</v>
      </c>
      <c r="AH1116" t="s">
        <v>1247</v>
      </c>
      <c r="AI1116" s="245">
        <v>639.96</v>
      </c>
      <c r="AJ1116" t="s">
        <v>6462</v>
      </c>
      <c r="AK1116" t="s">
        <v>6463</v>
      </c>
      <c r="AL1116" t="s">
        <v>1420</v>
      </c>
      <c r="AM1116" s="245">
        <v>639.96</v>
      </c>
      <c r="AN1116" t="s">
        <v>6464</v>
      </c>
      <c r="AO1116" t="s">
        <v>6461</v>
      </c>
      <c r="AP1116" t="s">
        <v>1270</v>
      </c>
      <c r="AQ1116" s="245">
        <v>689.99</v>
      </c>
      <c r="AR1116" t="s">
        <v>6465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6466</v>
      </c>
      <c r="AH1117" t="s">
        <v>1193</v>
      </c>
      <c r="AI1117" s="245">
        <v>451.66</v>
      </c>
      <c r="AJ1117" t="s">
        <v>6467</v>
      </c>
      <c r="AK1117" t="s">
        <v>6468</v>
      </c>
      <c r="AL1117" t="s">
        <v>1348</v>
      </c>
      <c r="AM1117" s="245">
        <v>476.66</v>
      </c>
      <c r="AN1117" t="s">
        <v>6469</v>
      </c>
      <c r="AO1117" t="s">
        <v>6470</v>
      </c>
      <c r="AP1117" t="s">
        <v>1291</v>
      </c>
      <c r="AQ1117" s="245">
        <v>524.99</v>
      </c>
      <c r="AR1117" t="s">
        <v>6471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1394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6375</v>
      </c>
      <c r="AH1118" t="s">
        <v>1399</v>
      </c>
      <c r="AI1118" s="245">
        <v>379.95</v>
      </c>
      <c r="AJ1118" t="s">
        <v>6472</v>
      </c>
      <c r="AK1118" t="s">
        <v>6473</v>
      </c>
      <c r="AL1118" t="s">
        <v>1180</v>
      </c>
      <c r="AM1118" s="245">
        <v>499</v>
      </c>
      <c r="AN1118" t="s">
        <v>6474</v>
      </c>
      <c r="AO1118" t="s">
        <v>6475</v>
      </c>
      <c r="AP1118" t="s">
        <v>2515</v>
      </c>
      <c r="AQ1118" s="245">
        <v>689.95</v>
      </c>
      <c r="AR1118" t="s">
        <v>6476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1394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6477</v>
      </c>
      <c r="AH1119" t="s">
        <v>1231</v>
      </c>
      <c r="AI1119" s="245">
        <v>499.95</v>
      </c>
      <c r="AJ1119" t="s">
        <v>6478</v>
      </c>
      <c r="AK1119" t="s">
        <v>5735</v>
      </c>
      <c r="AL1119" t="s">
        <v>1270</v>
      </c>
      <c r="AM1119" s="245">
        <v>509.93</v>
      </c>
      <c r="AN1119" t="s">
        <v>6479</v>
      </c>
      <c r="AO1119" t="s">
        <v>6480</v>
      </c>
      <c r="AP1119" t="s">
        <v>1239</v>
      </c>
      <c r="AQ1119" s="245">
        <v>549.95000000000005</v>
      </c>
      <c r="AR1119" t="s">
        <v>6481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6482</v>
      </c>
      <c r="AH1120" t="s">
        <v>1270</v>
      </c>
      <c r="AI1120" s="245">
        <v>879.95</v>
      </c>
      <c r="AJ1120" t="s">
        <v>6483</v>
      </c>
      <c r="AK1120" t="s">
        <v>6484</v>
      </c>
      <c r="AL1120" t="s">
        <v>6485</v>
      </c>
      <c r="AM1120" s="245">
        <v>164.57</v>
      </c>
      <c r="AN1120" t="s">
        <v>6486</v>
      </c>
      <c r="AO1120" t="s">
        <v>6487</v>
      </c>
      <c r="AP1120" t="s">
        <v>3025</v>
      </c>
      <c r="AQ1120" s="245">
        <v>205.28</v>
      </c>
      <c r="AR1120" t="s">
        <v>6488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1394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6489</v>
      </c>
      <c r="AH1121" t="s">
        <v>1193</v>
      </c>
      <c r="AI1121" s="245">
        <v>419.41</v>
      </c>
      <c r="AJ1121" t="s">
        <v>6490</v>
      </c>
      <c r="AK1121" t="s">
        <v>6491</v>
      </c>
      <c r="AL1121" t="s">
        <v>1190</v>
      </c>
      <c r="AM1121" s="245">
        <v>489.95</v>
      </c>
      <c r="AN1121" t="s">
        <v>6492</v>
      </c>
      <c r="AO1121" t="s">
        <v>6489</v>
      </c>
      <c r="AP1121" t="s">
        <v>1304</v>
      </c>
      <c r="AQ1121" s="245">
        <v>519</v>
      </c>
      <c r="AR1121" t="s">
        <v>6493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6494</v>
      </c>
      <c r="AH1122" t="s">
        <v>1203</v>
      </c>
      <c r="AI1122" s="245">
        <v>320.57</v>
      </c>
      <c r="AJ1122" t="s">
        <v>6495</v>
      </c>
      <c r="AK1122" t="s">
        <v>6496</v>
      </c>
      <c r="AL1122" t="s">
        <v>1401</v>
      </c>
      <c r="AM1122" s="245">
        <v>349.99</v>
      </c>
      <c r="AN1122" t="s">
        <v>6497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1712</v>
      </c>
      <c r="AH1123" t="s">
        <v>1247</v>
      </c>
      <c r="AI1123" s="245">
        <v>655.20000000000005</v>
      </c>
      <c r="AJ1123" t="s">
        <v>6498</v>
      </c>
      <c r="AK1123" t="s">
        <v>2090</v>
      </c>
      <c r="AL1123" t="s">
        <v>1193</v>
      </c>
      <c r="AM1123" s="245">
        <v>515.29999999999995</v>
      </c>
      <c r="AN1123" t="s">
        <v>6499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6500</v>
      </c>
      <c r="AH1124" t="s">
        <v>1591</v>
      </c>
      <c r="AI1124" s="245">
        <v>390.96</v>
      </c>
      <c r="AJ1124" t="s">
        <v>6501</v>
      </c>
      <c r="AK1124" t="s">
        <v>4871</v>
      </c>
      <c r="AL1124" t="s">
        <v>1842</v>
      </c>
      <c r="AM1124" s="245">
        <v>519.95000000000005</v>
      </c>
      <c r="AN1124" t="s">
        <v>6502</v>
      </c>
      <c r="AO1124" t="s">
        <v>4874</v>
      </c>
      <c r="AP1124" t="s">
        <v>1264</v>
      </c>
      <c r="AQ1124" s="245">
        <v>561.01</v>
      </c>
      <c r="AR1124" t="s">
        <v>6503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6504</v>
      </c>
      <c r="AH1125" t="s">
        <v>2788</v>
      </c>
      <c r="AI1125" s="245">
        <v>499</v>
      </c>
      <c r="AJ1125" t="s">
        <v>6505</v>
      </c>
      <c r="AK1125" t="s">
        <v>6506</v>
      </c>
      <c r="AL1125" t="s">
        <v>1203</v>
      </c>
      <c r="AM1125" s="245">
        <v>544.98</v>
      </c>
      <c r="AN1125" t="s">
        <v>6507</v>
      </c>
      <c r="AO1125" t="s">
        <v>6508</v>
      </c>
      <c r="AP1125" t="s">
        <v>1180</v>
      </c>
      <c r="AQ1125" s="245">
        <v>599</v>
      </c>
      <c r="AR1125" t="s">
        <v>6509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6510</v>
      </c>
      <c r="AH1126" t="s">
        <v>1247</v>
      </c>
      <c r="AI1126" s="245">
        <v>383.2</v>
      </c>
      <c r="AJ1126" t="s">
        <v>6511</v>
      </c>
      <c r="AK1126" t="s">
        <v>6512</v>
      </c>
      <c r="AL1126" t="s">
        <v>1270</v>
      </c>
      <c r="AM1126" s="245">
        <v>559</v>
      </c>
      <c r="AN1126" t="s">
        <v>6513</v>
      </c>
      <c r="AO1126" t="s">
        <v>6514</v>
      </c>
      <c r="AP1126" t="s">
        <v>1666</v>
      </c>
      <c r="AQ1126" s="245">
        <v>599</v>
      </c>
      <c r="AR1126" t="s">
        <v>6515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1394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6236</v>
      </c>
      <c r="AH1127" t="s">
        <v>1184</v>
      </c>
      <c r="AI1127" s="245">
        <v>419.99</v>
      </c>
      <c r="AJ1127" t="s">
        <v>6516</v>
      </c>
      <c r="AK1127" t="s">
        <v>6236</v>
      </c>
      <c r="AL1127" t="s">
        <v>1420</v>
      </c>
      <c r="AM1127" s="245">
        <v>479.99</v>
      </c>
      <c r="AN1127" t="s">
        <v>6517</v>
      </c>
      <c r="AO1127" t="s">
        <v>6236</v>
      </c>
      <c r="AP1127" t="s">
        <v>1404</v>
      </c>
      <c r="AQ1127" s="245">
        <v>479.99</v>
      </c>
      <c r="AR1127" t="s">
        <v>6518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2107</v>
      </c>
      <c r="AH1129" t="s">
        <v>1231</v>
      </c>
      <c r="AI1129" s="245">
        <v>519.95000000000005</v>
      </c>
      <c r="AJ1129" t="s">
        <v>6519</v>
      </c>
      <c r="AK1129" t="s">
        <v>2107</v>
      </c>
      <c r="AL1129" t="s">
        <v>1404</v>
      </c>
      <c r="AM1129" s="245">
        <v>519.99</v>
      </c>
      <c r="AN1129" t="s">
        <v>6520</v>
      </c>
      <c r="AO1129" t="s">
        <v>2107</v>
      </c>
      <c r="AP1129" t="s">
        <v>1225</v>
      </c>
      <c r="AQ1129" s="245">
        <v>519.99</v>
      </c>
      <c r="AR1129" t="s">
        <v>6521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6522</v>
      </c>
      <c r="AH1130" t="s">
        <v>1270</v>
      </c>
      <c r="AI1130" s="245">
        <v>349.99</v>
      </c>
      <c r="AJ1130" t="s">
        <v>6523</v>
      </c>
      <c r="AK1130" t="s">
        <v>6524</v>
      </c>
      <c r="AL1130" t="s">
        <v>1228</v>
      </c>
      <c r="AM1130" s="245">
        <v>689.99</v>
      </c>
      <c r="AN1130" t="s">
        <v>6525</v>
      </c>
      <c r="AO1130" t="s">
        <v>6526</v>
      </c>
      <c r="AP1130" t="s">
        <v>1319</v>
      </c>
      <c r="AQ1130" s="245">
        <v>749</v>
      </c>
      <c r="AR1130" t="s">
        <v>6527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1151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6528</v>
      </c>
      <c r="AH1131" t="s">
        <v>3560</v>
      </c>
      <c r="AI1131" s="245">
        <v>879</v>
      </c>
      <c r="AJ1131" t="s">
        <v>6529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6530</v>
      </c>
      <c r="AH1133" t="s">
        <v>1239</v>
      </c>
      <c r="AI1133" s="245">
        <v>469.95</v>
      </c>
      <c r="AJ1133" t="s">
        <v>6531</v>
      </c>
      <c r="AK1133" t="s">
        <v>6532</v>
      </c>
      <c r="AL1133" t="s">
        <v>1949</v>
      </c>
      <c r="AM1133" s="245">
        <v>499.95</v>
      </c>
      <c r="AN1133" t="s">
        <v>6533</v>
      </c>
      <c r="AO1133" t="s">
        <v>6534</v>
      </c>
      <c r="AP1133" t="s">
        <v>1496</v>
      </c>
      <c r="AQ1133" s="245">
        <v>499.95</v>
      </c>
      <c r="AR1133" t="s">
        <v>6535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1159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6536</v>
      </c>
      <c r="AH1134" t="s">
        <v>1193</v>
      </c>
      <c r="AI1134" s="245">
        <v>367.81</v>
      </c>
      <c r="AJ1134" t="s">
        <v>6537</v>
      </c>
      <c r="AK1134" t="s">
        <v>6536</v>
      </c>
      <c r="AL1134" t="s">
        <v>1508</v>
      </c>
      <c r="AM1134" s="245">
        <v>436.99</v>
      </c>
      <c r="AN1134" t="s">
        <v>6538</v>
      </c>
      <c r="AO1134" t="s">
        <v>6536</v>
      </c>
      <c r="AP1134" t="s">
        <v>1180</v>
      </c>
      <c r="AQ1134" s="245">
        <v>519.95000000000005</v>
      </c>
      <c r="AR1134" t="s">
        <v>6539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6540</v>
      </c>
      <c r="AH1135" t="s">
        <v>1247</v>
      </c>
      <c r="AI1135" s="245">
        <v>419.99</v>
      </c>
      <c r="AJ1135" t="s">
        <v>6541</v>
      </c>
      <c r="AK1135" t="s">
        <v>6542</v>
      </c>
      <c r="AL1135" t="s">
        <v>1600</v>
      </c>
      <c r="AM1135" s="245">
        <v>599.99</v>
      </c>
      <c r="AN1135" t="s">
        <v>6543</v>
      </c>
      <c r="AO1135" t="s">
        <v>6544</v>
      </c>
      <c r="AP1135" t="s">
        <v>1348</v>
      </c>
      <c r="AQ1135" s="245">
        <v>357.47</v>
      </c>
      <c r="AR1135" t="s">
        <v>6545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6546</v>
      </c>
      <c r="AH1136" t="s">
        <v>1228</v>
      </c>
      <c r="AI1136" s="245">
        <v>527.99</v>
      </c>
      <c r="AJ1136" t="s">
        <v>6547</v>
      </c>
      <c r="AK1136" t="s">
        <v>6546</v>
      </c>
      <c r="AL1136" t="s">
        <v>1178</v>
      </c>
      <c r="AM1136" s="245">
        <v>650</v>
      </c>
      <c r="AN1136" t="s">
        <v>6548</v>
      </c>
      <c r="AO1136" t="s">
        <v>6546</v>
      </c>
      <c r="AP1136" t="s">
        <v>2256</v>
      </c>
      <c r="AQ1136" s="245">
        <v>679</v>
      </c>
      <c r="AR1136" t="s">
        <v>6549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4277</v>
      </c>
      <c r="AH1137" t="s">
        <v>1231</v>
      </c>
      <c r="AI1137" s="245">
        <v>449.95</v>
      </c>
      <c r="AJ1137" t="s">
        <v>6550</v>
      </c>
      <c r="AK1137" t="s">
        <v>4277</v>
      </c>
      <c r="AL1137" t="s">
        <v>1178</v>
      </c>
      <c r="AM1137" s="245">
        <v>450</v>
      </c>
      <c r="AN1137" t="s">
        <v>6551</v>
      </c>
      <c r="AO1137" t="s">
        <v>4277</v>
      </c>
      <c r="AP1137" t="s">
        <v>4008</v>
      </c>
      <c r="AQ1137" s="245">
        <v>503.98</v>
      </c>
      <c r="AR1137" t="s">
        <v>6552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4576</v>
      </c>
      <c r="AH1138" t="s">
        <v>1231</v>
      </c>
      <c r="AI1138" s="245">
        <v>599.95000000000005</v>
      </c>
      <c r="AJ1138" t="s">
        <v>6553</v>
      </c>
      <c r="AK1138" t="s">
        <v>4576</v>
      </c>
      <c r="AL1138" t="s">
        <v>1223</v>
      </c>
      <c r="AM1138" s="245">
        <v>599.99</v>
      </c>
      <c r="AN1138" t="s">
        <v>6554</v>
      </c>
      <c r="AO1138" t="s">
        <v>4576</v>
      </c>
      <c r="AP1138" t="s">
        <v>1399</v>
      </c>
      <c r="AQ1138" s="245">
        <v>599.99</v>
      </c>
      <c r="AR1138" t="s">
        <v>6555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1394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6556</v>
      </c>
      <c r="AH1139" t="s">
        <v>1399</v>
      </c>
      <c r="AI1139" s="245">
        <v>499.95</v>
      </c>
      <c r="AJ1139" t="s">
        <v>6557</v>
      </c>
      <c r="AK1139" t="s">
        <v>6558</v>
      </c>
      <c r="AL1139" t="s">
        <v>2817</v>
      </c>
      <c r="AM1139" s="245">
        <v>699</v>
      </c>
      <c r="AN1139" t="s">
        <v>6559</v>
      </c>
      <c r="AO1139" t="s">
        <v>6556</v>
      </c>
      <c r="AP1139" t="s">
        <v>1591</v>
      </c>
      <c r="AQ1139" s="245">
        <v>753.18</v>
      </c>
      <c r="AR1139" t="s">
        <v>6560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2172</v>
      </c>
      <c r="AH1140" t="s">
        <v>2817</v>
      </c>
      <c r="AI1140" s="245">
        <v>349</v>
      </c>
      <c r="AJ1140" t="s">
        <v>6561</v>
      </c>
      <c r="AK1140" t="s">
        <v>6562</v>
      </c>
      <c r="AL1140" t="s">
        <v>1609</v>
      </c>
      <c r="AM1140" s="245">
        <v>439.95</v>
      </c>
      <c r="AN1140" t="s">
        <v>6563</v>
      </c>
      <c r="AO1140" t="s">
        <v>1306</v>
      </c>
      <c r="AP1140" t="s">
        <v>1223</v>
      </c>
      <c r="AQ1140" s="245">
        <v>279.95999999999998</v>
      </c>
      <c r="AR1140" t="s">
        <v>6564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6565</v>
      </c>
      <c r="AH1141" t="s">
        <v>1600</v>
      </c>
      <c r="AI1141" s="245">
        <v>1250</v>
      </c>
      <c r="AJ1141" t="s">
        <v>6566</v>
      </c>
      <c r="AK1141" t="s">
        <v>2057</v>
      </c>
      <c r="AL1141" t="s">
        <v>1193</v>
      </c>
      <c r="AM1141" s="245">
        <v>419.41</v>
      </c>
      <c r="AN1141" t="s">
        <v>6567</v>
      </c>
      <c r="AO1141" t="s">
        <v>6568</v>
      </c>
      <c r="AP1141" t="s">
        <v>1203</v>
      </c>
      <c r="AQ1141" s="245">
        <v>561.01</v>
      </c>
      <c r="AR1141" t="s">
        <v>6569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6570</v>
      </c>
      <c r="AH1142" t="s">
        <v>1203</v>
      </c>
      <c r="AI1142" s="245">
        <v>480.86</v>
      </c>
      <c r="AJ1142" t="s">
        <v>6571</v>
      </c>
      <c r="AK1142" t="s">
        <v>1338</v>
      </c>
      <c r="AL1142" t="s">
        <v>1420</v>
      </c>
      <c r="AM1142" s="245">
        <v>489</v>
      </c>
      <c r="AN1142" t="s">
        <v>6572</v>
      </c>
      <c r="AO1142" t="s">
        <v>1338</v>
      </c>
      <c r="AP1142" t="s">
        <v>1180</v>
      </c>
      <c r="AQ1142" s="245">
        <v>489</v>
      </c>
      <c r="AR1142" t="s">
        <v>6573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6574</v>
      </c>
      <c r="AH1143" t="s">
        <v>1239</v>
      </c>
      <c r="AI1143" s="245">
        <v>469.95</v>
      </c>
      <c r="AJ1143" t="s">
        <v>6575</v>
      </c>
      <c r="AK1143" t="s">
        <v>6576</v>
      </c>
      <c r="AL1143" t="s">
        <v>1496</v>
      </c>
      <c r="AM1143" s="245">
        <v>499.95</v>
      </c>
      <c r="AN1143" t="s">
        <v>6577</v>
      </c>
      <c r="AO1143" t="s">
        <v>6578</v>
      </c>
      <c r="AP1143" t="s">
        <v>1949</v>
      </c>
      <c r="AQ1143" s="245">
        <v>499.95</v>
      </c>
      <c r="AR1143" t="s">
        <v>6579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6580</v>
      </c>
      <c r="AH1144" t="s">
        <v>1180</v>
      </c>
      <c r="AI1144" s="245">
        <v>1050</v>
      </c>
      <c r="AJ1144" t="s">
        <v>6581</v>
      </c>
      <c r="AK1144" t="s">
        <v>6582</v>
      </c>
      <c r="AL1144" t="s">
        <v>1399</v>
      </c>
      <c r="AM1144" s="245">
        <v>559.95000000000005</v>
      </c>
      <c r="AN1144" t="s">
        <v>6583</v>
      </c>
      <c r="AO1144" t="s">
        <v>6582</v>
      </c>
      <c r="AP1144" t="s">
        <v>1975</v>
      </c>
      <c r="AQ1144" s="245">
        <v>559.95000000000005</v>
      </c>
      <c r="AR1144" t="s">
        <v>6584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3587</v>
      </c>
      <c r="AH1145" t="s">
        <v>2048</v>
      </c>
      <c r="AI1145" s="245">
        <v>1099.95</v>
      </c>
      <c r="AJ1145" t="s">
        <v>6585</v>
      </c>
      <c r="AK1145" t="s">
        <v>4789</v>
      </c>
      <c r="AL1145" t="s">
        <v>1193</v>
      </c>
      <c r="AM1145" s="245">
        <v>506.08</v>
      </c>
      <c r="AN1145" t="s">
        <v>6586</v>
      </c>
      <c r="AO1145" t="s">
        <v>3589</v>
      </c>
      <c r="AP1145" t="s">
        <v>1276</v>
      </c>
      <c r="AQ1145" s="245">
        <v>575</v>
      </c>
      <c r="AR1145" t="s">
        <v>6587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1394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6588</v>
      </c>
      <c r="AH1146" t="s">
        <v>1291</v>
      </c>
      <c r="AI1146" s="245">
        <v>449</v>
      </c>
      <c r="AJ1146" t="s">
        <v>6589</v>
      </c>
      <c r="AK1146" t="s">
        <v>6590</v>
      </c>
      <c r="AL1146" t="s">
        <v>1203</v>
      </c>
      <c r="AM1146" s="245">
        <v>480.86</v>
      </c>
      <c r="AN1146" t="s">
        <v>6591</v>
      </c>
      <c r="AO1146" t="s">
        <v>6592</v>
      </c>
      <c r="AP1146" t="s">
        <v>1231</v>
      </c>
      <c r="AQ1146" s="245">
        <v>499.95</v>
      </c>
      <c r="AR1146" t="s">
        <v>6593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6594</v>
      </c>
      <c r="AH1147" t="s">
        <v>1203</v>
      </c>
      <c r="AI1147" s="245">
        <v>200.35</v>
      </c>
      <c r="AJ1147" t="s">
        <v>6595</v>
      </c>
      <c r="AK1147" t="s">
        <v>6596</v>
      </c>
      <c r="AL1147" t="s">
        <v>1319</v>
      </c>
      <c r="AM1147" s="245">
        <v>279.95999999999998</v>
      </c>
      <c r="AN1147" t="s">
        <v>6597</v>
      </c>
      <c r="AO1147" t="s">
        <v>6598</v>
      </c>
      <c r="AP1147" t="s">
        <v>1279</v>
      </c>
      <c r="AQ1147" s="245">
        <v>359.93</v>
      </c>
      <c r="AR1147" t="s">
        <v>6599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6600</v>
      </c>
      <c r="AH1148" t="s">
        <v>1190</v>
      </c>
      <c r="AI1148" s="245">
        <v>234.95</v>
      </c>
      <c r="AJ1148" t="s">
        <v>6601</v>
      </c>
      <c r="AK1148" t="s">
        <v>6602</v>
      </c>
      <c r="AL1148" t="s">
        <v>2764</v>
      </c>
      <c r="AM1148" s="245">
        <v>314.99</v>
      </c>
      <c r="AN1148" t="s">
        <v>6603</v>
      </c>
      <c r="AO1148" t="s">
        <v>6604</v>
      </c>
      <c r="AP1148" t="s">
        <v>1231</v>
      </c>
      <c r="AQ1148" s="245">
        <v>449.95</v>
      </c>
      <c r="AR1148" t="s">
        <v>6605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1151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6606</v>
      </c>
      <c r="AH1149" t="s">
        <v>3560</v>
      </c>
      <c r="AI1149" s="245">
        <v>899</v>
      </c>
      <c r="AJ1149" t="s">
        <v>6607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6608</v>
      </c>
      <c r="AH1150" t="s">
        <v>1193</v>
      </c>
      <c r="AI1150" s="245">
        <v>460</v>
      </c>
      <c r="AJ1150" t="s">
        <v>6609</v>
      </c>
      <c r="AK1150" t="s">
        <v>6608</v>
      </c>
      <c r="AL1150" t="s">
        <v>1247</v>
      </c>
      <c r="AM1150" s="245">
        <v>695.2</v>
      </c>
      <c r="AN1150" t="s">
        <v>6610</v>
      </c>
      <c r="AO1150" t="s">
        <v>1802</v>
      </c>
      <c r="AP1150" t="s">
        <v>1803</v>
      </c>
      <c r="AQ1150" s="245">
        <v>222</v>
      </c>
      <c r="AR1150" t="s">
        <v>6611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6612</v>
      </c>
      <c r="AH1151" t="s">
        <v>1467</v>
      </c>
      <c r="AI1151" s="245">
        <v>489</v>
      </c>
      <c r="AJ1151" t="s">
        <v>6613</v>
      </c>
      <c r="AK1151" t="s">
        <v>6614</v>
      </c>
      <c r="AL1151" t="s">
        <v>1239</v>
      </c>
      <c r="AM1151" s="245">
        <v>695</v>
      </c>
      <c r="AN1151" t="s">
        <v>6615</v>
      </c>
      <c r="AO1151" t="s">
        <v>6616</v>
      </c>
      <c r="AP1151" t="s">
        <v>1415</v>
      </c>
      <c r="AQ1151" s="245">
        <v>699.99</v>
      </c>
      <c r="AR1151" t="s">
        <v>6617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6466</v>
      </c>
      <c r="AH1152" t="s">
        <v>1193</v>
      </c>
      <c r="AI1152" s="245">
        <v>451.66</v>
      </c>
      <c r="AJ1152" t="s">
        <v>6618</v>
      </c>
      <c r="AK1152" t="s">
        <v>6619</v>
      </c>
      <c r="AL1152" t="s">
        <v>1281</v>
      </c>
      <c r="AM1152" s="245">
        <v>599.95000000000005</v>
      </c>
      <c r="AN1152" t="s">
        <v>6620</v>
      </c>
      <c r="AO1152" t="s">
        <v>6621</v>
      </c>
      <c r="AP1152" t="s">
        <v>1319</v>
      </c>
      <c r="AQ1152" s="245">
        <v>599.95000000000005</v>
      </c>
      <c r="AR1152" t="s">
        <v>6622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6623</v>
      </c>
      <c r="AH1153" t="s">
        <v>6624</v>
      </c>
      <c r="AI1153" s="245">
        <v>150</v>
      </c>
      <c r="AJ1153" t="s">
        <v>6625</v>
      </c>
      <c r="AK1153" t="s">
        <v>4586</v>
      </c>
      <c r="AL1153" t="s">
        <v>1270</v>
      </c>
      <c r="AM1153" s="245">
        <v>379.99</v>
      </c>
      <c r="AN1153" t="s">
        <v>6626</v>
      </c>
      <c r="AO1153" t="s">
        <v>6627</v>
      </c>
      <c r="AP1153" t="s">
        <v>1291</v>
      </c>
      <c r="AQ1153" s="245">
        <v>575</v>
      </c>
      <c r="AR1153" t="s">
        <v>6628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4046</v>
      </c>
      <c r="AH1154" t="s">
        <v>3595</v>
      </c>
      <c r="AI1154" s="245">
        <v>299.99</v>
      </c>
      <c r="AJ1154" t="s">
        <v>6629</v>
      </c>
      <c r="AK1154" t="s">
        <v>6630</v>
      </c>
      <c r="AL1154" t="s">
        <v>1178</v>
      </c>
      <c r="AM1154" s="245">
        <v>399.95</v>
      </c>
      <c r="AN1154" t="s">
        <v>6631</v>
      </c>
      <c r="AO1154" t="s">
        <v>6632</v>
      </c>
      <c r="AP1154" t="s">
        <v>3989</v>
      </c>
      <c r="AQ1154" s="245">
        <v>399.99</v>
      </c>
      <c r="AR1154" t="s">
        <v>6633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6634</v>
      </c>
      <c r="AH1155" t="s">
        <v>1178</v>
      </c>
      <c r="AI1155" s="245">
        <v>1099.95</v>
      </c>
      <c r="AJ1155" t="s">
        <v>6635</v>
      </c>
      <c r="AK1155" t="s">
        <v>6636</v>
      </c>
      <c r="AL1155" t="s">
        <v>2373</v>
      </c>
      <c r="AM1155" s="245">
        <v>1099.95</v>
      </c>
      <c r="AN1155" t="s">
        <v>6637</v>
      </c>
      <c r="AO1155" t="s">
        <v>6638</v>
      </c>
      <c r="AP1155" t="s">
        <v>3025</v>
      </c>
      <c r="AQ1155" s="245">
        <v>627.24</v>
      </c>
      <c r="AR1155" t="s">
        <v>6639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1159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4317</v>
      </c>
      <c r="AH1156" t="s">
        <v>1264</v>
      </c>
      <c r="AI1156" s="245">
        <v>320.57</v>
      </c>
      <c r="AJ1156" t="s">
        <v>6640</v>
      </c>
      <c r="AK1156" t="s">
        <v>5493</v>
      </c>
      <c r="AL1156" t="s">
        <v>3513</v>
      </c>
      <c r="AM1156" s="245">
        <v>399.96</v>
      </c>
      <c r="AN1156" t="s">
        <v>6641</v>
      </c>
      <c r="AO1156" t="s">
        <v>6642</v>
      </c>
      <c r="AP1156" t="s">
        <v>2593</v>
      </c>
      <c r="AQ1156" s="245">
        <v>399.99</v>
      </c>
      <c r="AR1156" t="s">
        <v>6643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6644</v>
      </c>
      <c r="AH1157" t="s">
        <v>5750</v>
      </c>
      <c r="AI1157" s="245">
        <v>638.75</v>
      </c>
      <c r="AJ1157" t="s">
        <v>6645</v>
      </c>
      <c r="AK1157" t="s">
        <v>6646</v>
      </c>
      <c r="AL1157" t="s">
        <v>1973</v>
      </c>
      <c r="AM1157" s="245">
        <v>960.84</v>
      </c>
      <c r="AN1157" t="s">
        <v>6647</v>
      </c>
      <c r="AO1157" t="s">
        <v>6648</v>
      </c>
      <c r="AP1157" t="s">
        <v>1336</v>
      </c>
      <c r="AQ1157" s="245">
        <v>242.1</v>
      </c>
      <c r="AR1157" t="s">
        <v>6649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6650</v>
      </c>
      <c r="AH1158" t="s">
        <v>1279</v>
      </c>
      <c r="AI1158" s="245">
        <v>559.92999999999995</v>
      </c>
      <c r="AJ1158" t="s">
        <v>6651</v>
      </c>
      <c r="AK1158" t="s">
        <v>6650</v>
      </c>
      <c r="AL1158" t="s">
        <v>6652</v>
      </c>
      <c r="AM1158" s="245">
        <v>559.95000000000005</v>
      </c>
      <c r="AN1158" t="s">
        <v>6653</v>
      </c>
      <c r="AO1158" t="s">
        <v>6650</v>
      </c>
      <c r="AP1158" t="s">
        <v>1399</v>
      </c>
      <c r="AQ1158" s="245">
        <v>559.95000000000005</v>
      </c>
      <c r="AR1158" t="s">
        <v>6654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6655</v>
      </c>
      <c r="AH1159" t="s">
        <v>4989</v>
      </c>
      <c r="AI1159" s="245">
        <v>1250</v>
      </c>
      <c r="AJ1159" t="s">
        <v>6656</v>
      </c>
      <c r="AK1159" t="s">
        <v>6657</v>
      </c>
      <c r="AL1159" t="s">
        <v>1508</v>
      </c>
      <c r="AM1159" s="245">
        <v>682.99</v>
      </c>
      <c r="AN1159" t="s">
        <v>6658</v>
      </c>
      <c r="AO1159" t="s">
        <v>6659</v>
      </c>
      <c r="AP1159" t="s">
        <v>1190</v>
      </c>
      <c r="AQ1159" s="245">
        <v>329.95</v>
      </c>
      <c r="AR1159" t="s">
        <v>6660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1394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6661</v>
      </c>
      <c r="AH1160" t="s">
        <v>1193</v>
      </c>
      <c r="AI1160" s="245">
        <v>451.66</v>
      </c>
      <c r="AJ1160" t="s">
        <v>6662</v>
      </c>
      <c r="AK1160" t="s">
        <v>6661</v>
      </c>
      <c r="AL1160" t="s">
        <v>1975</v>
      </c>
      <c r="AM1160" s="245">
        <v>559.96</v>
      </c>
      <c r="AN1160" t="s">
        <v>6663</v>
      </c>
      <c r="AO1160" t="s">
        <v>6661</v>
      </c>
      <c r="AP1160" t="s">
        <v>2445</v>
      </c>
      <c r="AQ1160" s="245">
        <v>559.99</v>
      </c>
      <c r="AR1160" t="s">
        <v>6664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6665</v>
      </c>
      <c r="AH1161" t="s">
        <v>1270</v>
      </c>
      <c r="AI1161" s="245">
        <v>429.99</v>
      </c>
      <c r="AJ1161" t="s">
        <v>6666</v>
      </c>
      <c r="AK1161" t="s">
        <v>6667</v>
      </c>
      <c r="AL1161" t="s">
        <v>1228</v>
      </c>
      <c r="AM1161" s="245">
        <v>449.99</v>
      </c>
      <c r="AN1161" t="s">
        <v>6668</v>
      </c>
      <c r="AO1161" t="s">
        <v>6669</v>
      </c>
      <c r="AP1161" t="s">
        <v>1217</v>
      </c>
      <c r="AQ1161" s="245">
        <v>384.95</v>
      </c>
      <c r="AR1161" t="s">
        <v>6670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6671</v>
      </c>
      <c r="AH1162" t="s">
        <v>2653</v>
      </c>
      <c r="AI1162" s="245">
        <v>340.58</v>
      </c>
      <c r="AJ1162" t="s">
        <v>6672</v>
      </c>
      <c r="AK1162" t="s">
        <v>6673</v>
      </c>
      <c r="AL1162" t="s">
        <v>2296</v>
      </c>
      <c r="AM1162" s="245">
        <v>229</v>
      </c>
      <c r="AN1162" t="s">
        <v>6674</v>
      </c>
      <c r="AO1162" t="s">
        <v>6675</v>
      </c>
      <c r="AP1162" t="s">
        <v>2788</v>
      </c>
      <c r="AQ1162" s="245">
        <v>249</v>
      </c>
      <c r="AR1162" t="s">
        <v>6676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6677</v>
      </c>
      <c r="AH1163" t="s">
        <v>1348</v>
      </c>
      <c r="AI1163" s="245">
        <v>430.82</v>
      </c>
      <c r="AJ1163" t="s">
        <v>6678</v>
      </c>
      <c r="AK1163" t="s">
        <v>6677</v>
      </c>
      <c r="AL1163" t="s">
        <v>1184</v>
      </c>
      <c r="AM1163" s="245">
        <v>524.99</v>
      </c>
      <c r="AN1163" t="s">
        <v>6679</v>
      </c>
      <c r="AO1163" t="s">
        <v>6680</v>
      </c>
      <c r="AP1163" t="s">
        <v>1203</v>
      </c>
      <c r="AQ1163" s="245">
        <v>544.98</v>
      </c>
      <c r="AR1163" t="s">
        <v>6681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1394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6682</v>
      </c>
      <c r="AH1164" t="s">
        <v>1231</v>
      </c>
      <c r="AI1164" s="245">
        <v>559.95000000000005</v>
      </c>
      <c r="AJ1164" t="s">
        <v>6683</v>
      </c>
      <c r="AK1164" t="s">
        <v>3095</v>
      </c>
      <c r="AL1164" t="s">
        <v>1223</v>
      </c>
      <c r="AM1164" s="245">
        <v>559.99</v>
      </c>
      <c r="AN1164" t="s">
        <v>6684</v>
      </c>
      <c r="AO1164" t="s">
        <v>3095</v>
      </c>
      <c r="AP1164" t="s">
        <v>1178</v>
      </c>
      <c r="AQ1164" s="245">
        <v>559.99</v>
      </c>
      <c r="AR1164" t="s">
        <v>6685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6686</v>
      </c>
      <c r="AH1165" t="s">
        <v>3989</v>
      </c>
      <c r="AI1165" s="245">
        <v>799.99</v>
      </c>
      <c r="AJ1165" t="s">
        <v>6687</v>
      </c>
      <c r="AK1165" t="s">
        <v>6688</v>
      </c>
      <c r="AL1165" t="s">
        <v>4008</v>
      </c>
      <c r="AM1165" s="245">
        <v>839.98</v>
      </c>
      <c r="AN1165" t="s">
        <v>6689</v>
      </c>
      <c r="AO1165" t="s">
        <v>6688</v>
      </c>
      <c r="AP1165" t="s">
        <v>1239</v>
      </c>
      <c r="AQ1165" s="245">
        <v>849.95</v>
      </c>
      <c r="AR1165" t="s">
        <v>6690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1394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6691</v>
      </c>
      <c r="AH1166" t="s">
        <v>1348</v>
      </c>
      <c r="AI1166" s="245">
        <v>412.48</v>
      </c>
      <c r="AJ1166" t="s">
        <v>6692</v>
      </c>
      <c r="AK1166" t="s">
        <v>6693</v>
      </c>
      <c r="AL1166" t="s">
        <v>1190</v>
      </c>
      <c r="AM1166" s="245">
        <v>489.95</v>
      </c>
      <c r="AN1166" t="s">
        <v>6694</v>
      </c>
      <c r="AO1166" t="s">
        <v>6693</v>
      </c>
      <c r="AP1166" t="s">
        <v>1304</v>
      </c>
      <c r="AQ1166" s="245">
        <v>519</v>
      </c>
      <c r="AR1166" t="s">
        <v>6695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6696</v>
      </c>
      <c r="AH1167" t="s">
        <v>1210</v>
      </c>
      <c r="AI1167" s="245">
        <v>899.95</v>
      </c>
      <c r="AJ1167" t="s">
        <v>6697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1394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6698</v>
      </c>
      <c r="AH1168" t="s">
        <v>1203</v>
      </c>
      <c r="AI1168" s="245">
        <v>480.86</v>
      </c>
      <c r="AJ1168" t="s">
        <v>6699</v>
      </c>
      <c r="AK1168" t="s">
        <v>6700</v>
      </c>
      <c r="AL1168" t="s">
        <v>1803</v>
      </c>
      <c r="AM1168" s="245">
        <v>543</v>
      </c>
      <c r="AN1168" t="s">
        <v>6701</v>
      </c>
      <c r="AO1168" t="s">
        <v>6702</v>
      </c>
      <c r="AP1168" t="s">
        <v>1281</v>
      </c>
      <c r="AQ1168" s="245">
        <v>599.99</v>
      </c>
      <c r="AR1168" t="s">
        <v>6703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6704</v>
      </c>
      <c r="AH1169" t="s">
        <v>1180</v>
      </c>
      <c r="AI1169" s="245">
        <v>869.95</v>
      </c>
      <c r="AJ1169" t="s">
        <v>6705</v>
      </c>
      <c r="AK1169" t="s">
        <v>6706</v>
      </c>
      <c r="AL1169" t="s">
        <v>1239</v>
      </c>
      <c r="AM1169" s="245">
        <v>399.95</v>
      </c>
      <c r="AN1169" t="s">
        <v>6707</v>
      </c>
      <c r="AO1169" t="s">
        <v>6708</v>
      </c>
      <c r="AP1169" t="s">
        <v>1949</v>
      </c>
      <c r="AQ1169" s="245">
        <v>399.95</v>
      </c>
      <c r="AR1169" t="s">
        <v>6709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1394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6710</v>
      </c>
      <c r="AH1170" t="s">
        <v>1348</v>
      </c>
      <c r="AI1170" s="245">
        <v>640.87</v>
      </c>
      <c r="AJ1170" t="s">
        <v>6711</v>
      </c>
      <c r="AK1170" t="s">
        <v>6712</v>
      </c>
      <c r="AL1170" t="s">
        <v>1180</v>
      </c>
      <c r="AM1170" s="245">
        <v>949.99</v>
      </c>
      <c r="AN1170" t="s">
        <v>6713</v>
      </c>
      <c r="AO1170" t="s">
        <v>6216</v>
      </c>
      <c r="AP1170" t="s">
        <v>1193</v>
      </c>
      <c r="AQ1170" s="245">
        <v>419.41</v>
      </c>
      <c r="AR1170" t="s">
        <v>6714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4001</v>
      </c>
      <c r="AH1171" t="s">
        <v>1609</v>
      </c>
      <c r="AI1171" s="245">
        <v>599.95000000000005</v>
      </c>
      <c r="AJ1171" t="s">
        <v>6715</v>
      </c>
      <c r="AK1171" t="s">
        <v>6716</v>
      </c>
      <c r="AL1171" t="s">
        <v>1420</v>
      </c>
      <c r="AM1171" s="245">
        <v>599.95000000000005</v>
      </c>
      <c r="AN1171" t="s">
        <v>6717</v>
      </c>
      <c r="AO1171" t="s">
        <v>4001</v>
      </c>
      <c r="AP1171" t="s">
        <v>1178</v>
      </c>
      <c r="AQ1171" s="245">
        <v>599.95000000000005</v>
      </c>
      <c r="AR1171" t="s">
        <v>6718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2172</v>
      </c>
      <c r="AH1172" t="s">
        <v>3813</v>
      </c>
      <c r="AI1172" s="245">
        <v>269.97000000000003</v>
      </c>
      <c r="AJ1172" t="s">
        <v>6719</v>
      </c>
      <c r="AK1172" t="s">
        <v>2172</v>
      </c>
      <c r="AL1172" t="s">
        <v>1293</v>
      </c>
      <c r="AM1172" s="245">
        <v>279.93</v>
      </c>
      <c r="AN1172" t="s">
        <v>6720</v>
      </c>
      <c r="AO1172" t="s">
        <v>2172</v>
      </c>
      <c r="AP1172" t="s">
        <v>1420</v>
      </c>
      <c r="AQ1172" s="245">
        <v>349.95</v>
      </c>
      <c r="AR1172" t="s">
        <v>6721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1159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6722</v>
      </c>
      <c r="AH1173" t="s">
        <v>1193</v>
      </c>
      <c r="AI1173" s="245">
        <v>404.68</v>
      </c>
      <c r="AJ1173" t="s">
        <v>6723</v>
      </c>
      <c r="AK1173" t="s">
        <v>6722</v>
      </c>
      <c r="AL1173" t="s">
        <v>1508</v>
      </c>
      <c r="AM1173" s="245">
        <v>444.99</v>
      </c>
      <c r="AN1173" t="s">
        <v>6724</v>
      </c>
      <c r="AO1173" t="s">
        <v>6722</v>
      </c>
      <c r="AP1173" t="s">
        <v>1279</v>
      </c>
      <c r="AQ1173" s="245">
        <v>699.95</v>
      </c>
      <c r="AR1173" t="s">
        <v>6725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5783</v>
      </c>
      <c r="AH1174" t="s">
        <v>1178</v>
      </c>
      <c r="AI1174" s="245">
        <v>319.95</v>
      </c>
      <c r="AJ1174" t="s">
        <v>6726</v>
      </c>
      <c r="AK1174" t="s">
        <v>5783</v>
      </c>
      <c r="AL1174" t="s">
        <v>1420</v>
      </c>
      <c r="AM1174" s="245">
        <v>319.95999999999998</v>
      </c>
      <c r="AN1174" t="s">
        <v>6727</v>
      </c>
      <c r="AO1174" t="s">
        <v>5783</v>
      </c>
      <c r="AP1174" t="s">
        <v>1591</v>
      </c>
      <c r="AQ1174" s="245">
        <v>344.5</v>
      </c>
      <c r="AR1174" t="s">
        <v>6728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6729</v>
      </c>
      <c r="AH1175" t="s">
        <v>1348</v>
      </c>
      <c r="AI1175" s="245">
        <v>274.13</v>
      </c>
      <c r="AJ1175" t="s">
        <v>6730</v>
      </c>
      <c r="AK1175" t="s">
        <v>4077</v>
      </c>
      <c r="AL1175" t="s">
        <v>1193</v>
      </c>
      <c r="AM1175" s="245">
        <v>387.14</v>
      </c>
      <c r="AN1175" t="s">
        <v>6731</v>
      </c>
      <c r="AO1175" t="s">
        <v>4077</v>
      </c>
      <c r="AP1175" t="s">
        <v>1408</v>
      </c>
      <c r="AQ1175" s="245">
        <v>416.43</v>
      </c>
      <c r="AR1175" t="s">
        <v>6732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6733</v>
      </c>
      <c r="AH1176" t="s">
        <v>1190</v>
      </c>
      <c r="AI1176" s="245">
        <v>424.95</v>
      </c>
      <c r="AJ1176" t="s">
        <v>6734</v>
      </c>
      <c r="AK1176" t="s">
        <v>5664</v>
      </c>
      <c r="AL1176" t="s">
        <v>1225</v>
      </c>
      <c r="AM1176" s="245">
        <v>519</v>
      </c>
      <c r="AN1176" t="s">
        <v>6735</v>
      </c>
      <c r="AO1176" t="s">
        <v>5664</v>
      </c>
      <c r="AP1176" t="s">
        <v>1180</v>
      </c>
      <c r="AQ1176" s="245">
        <v>519.96</v>
      </c>
      <c r="AR1176" t="s">
        <v>6736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4730</v>
      </c>
      <c r="AH1177" t="s">
        <v>1261</v>
      </c>
      <c r="AI1177" s="245">
        <v>451.71</v>
      </c>
      <c r="AJ1177" t="s">
        <v>6737</v>
      </c>
      <c r="AK1177" t="s">
        <v>4730</v>
      </c>
      <c r="AL1177" t="s">
        <v>1231</v>
      </c>
      <c r="AM1177" s="245">
        <v>549.95000000000005</v>
      </c>
      <c r="AN1177" t="s">
        <v>6738</v>
      </c>
      <c r="AO1177" t="s">
        <v>4730</v>
      </c>
      <c r="AP1177" t="s">
        <v>1857</v>
      </c>
      <c r="AQ1177" s="245">
        <v>599</v>
      </c>
      <c r="AR1177" t="s">
        <v>6739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6740</v>
      </c>
      <c r="AH1178" t="s">
        <v>1319</v>
      </c>
      <c r="AI1178" s="245">
        <v>899.95</v>
      </c>
      <c r="AJ1178" t="s">
        <v>6741</v>
      </c>
      <c r="AK1178" t="s">
        <v>6742</v>
      </c>
      <c r="AL1178" t="s">
        <v>1420</v>
      </c>
      <c r="AM1178" s="245">
        <v>899.95</v>
      </c>
      <c r="AN1178" t="s">
        <v>6743</v>
      </c>
      <c r="AO1178" t="s">
        <v>6744</v>
      </c>
      <c r="AP1178" t="s">
        <v>1293</v>
      </c>
      <c r="AQ1178" s="245">
        <v>479.93</v>
      </c>
      <c r="AR1178" t="s">
        <v>6745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6746</v>
      </c>
      <c r="AH1179" t="s">
        <v>1247</v>
      </c>
      <c r="AI1179" s="245">
        <v>419.99</v>
      </c>
      <c r="AJ1179" t="s">
        <v>6747</v>
      </c>
      <c r="AK1179" t="s">
        <v>5136</v>
      </c>
      <c r="AL1179" t="s">
        <v>1281</v>
      </c>
      <c r="AM1179" s="245">
        <v>469.94</v>
      </c>
      <c r="AN1179" t="s">
        <v>6748</v>
      </c>
      <c r="AO1179" t="s">
        <v>6749</v>
      </c>
      <c r="AP1179" t="s">
        <v>1364</v>
      </c>
      <c r="AQ1179" s="245">
        <v>799.99</v>
      </c>
      <c r="AR1179" t="s">
        <v>6750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6751</v>
      </c>
      <c r="AH1180" t="s">
        <v>1467</v>
      </c>
      <c r="AI1180" s="245">
        <v>549.95000000000005</v>
      </c>
      <c r="AJ1180" t="s">
        <v>6752</v>
      </c>
      <c r="AK1180" t="s">
        <v>6753</v>
      </c>
      <c r="AL1180" t="s">
        <v>1408</v>
      </c>
      <c r="AM1180" s="245">
        <v>451.11</v>
      </c>
      <c r="AN1180" t="s">
        <v>6754</v>
      </c>
      <c r="AO1180" t="s">
        <v>6753</v>
      </c>
      <c r="AP1180" t="s">
        <v>1223</v>
      </c>
      <c r="AQ1180" s="245">
        <v>559.96</v>
      </c>
      <c r="AR1180" t="s">
        <v>6755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1159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6756</v>
      </c>
      <c r="AH1181" t="s">
        <v>1193</v>
      </c>
      <c r="AI1181" s="245">
        <v>294.07</v>
      </c>
      <c r="AJ1181" t="s">
        <v>6757</v>
      </c>
      <c r="AK1181" t="s">
        <v>6758</v>
      </c>
      <c r="AL1181" t="s">
        <v>1508</v>
      </c>
      <c r="AM1181" s="245">
        <v>436.99</v>
      </c>
      <c r="AN1181" t="s">
        <v>6759</v>
      </c>
      <c r="AO1181" t="s">
        <v>6756</v>
      </c>
      <c r="AP1181" t="s">
        <v>1408</v>
      </c>
      <c r="AQ1181" s="245">
        <v>489.98</v>
      </c>
      <c r="AR1181" t="s">
        <v>6760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6761</v>
      </c>
      <c r="AH1182" t="s">
        <v>1270</v>
      </c>
      <c r="AI1182" s="245">
        <v>879.95</v>
      </c>
      <c r="AJ1182" t="s">
        <v>6762</v>
      </c>
      <c r="AK1182" t="s">
        <v>6623</v>
      </c>
      <c r="AL1182" t="s">
        <v>6624</v>
      </c>
      <c r="AM1182" s="245">
        <v>150</v>
      </c>
      <c r="AN1182" t="s">
        <v>6763</v>
      </c>
      <c r="AO1182" t="s">
        <v>6627</v>
      </c>
      <c r="AP1182" t="s">
        <v>1291</v>
      </c>
      <c r="AQ1182" s="245">
        <v>575</v>
      </c>
      <c r="AR1182" t="s">
        <v>6764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1159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6047</v>
      </c>
      <c r="AH1183" t="s">
        <v>1193</v>
      </c>
      <c r="AI1183" s="245">
        <v>294.07</v>
      </c>
      <c r="AJ1183" t="s">
        <v>6765</v>
      </c>
      <c r="AK1183" t="s">
        <v>6766</v>
      </c>
      <c r="AL1183" t="s">
        <v>1348</v>
      </c>
      <c r="AM1183" s="245">
        <v>362.05</v>
      </c>
      <c r="AN1183" t="s">
        <v>6767</v>
      </c>
      <c r="AO1183" t="s">
        <v>6766</v>
      </c>
      <c r="AP1183" t="s">
        <v>1180</v>
      </c>
      <c r="AQ1183" s="245">
        <v>559.96</v>
      </c>
      <c r="AR1183" t="s">
        <v>6768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6769</v>
      </c>
      <c r="AH1184" t="s">
        <v>1180</v>
      </c>
      <c r="AI1184" s="245">
        <v>412.49</v>
      </c>
      <c r="AJ1184" t="s">
        <v>6770</v>
      </c>
      <c r="AK1184" t="s">
        <v>6771</v>
      </c>
      <c r="AL1184" t="s">
        <v>6772</v>
      </c>
      <c r="AM1184" s="245">
        <v>599.95000000000005</v>
      </c>
      <c r="AN1184" t="s">
        <v>6773</v>
      </c>
      <c r="AO1184" t="s">
        <v>6774</v>
      </c>
      <c r="AP1184" t="s">
        <v>1217</v>
      </c>
      <c r="AQ1184" s="245">
        <v>319.95</v>
      </c>
      <c r="AR1184" t="s">
        <v>6775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1151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6776</v>
      </c>
      <c r="AH1186" t="s">
        <v>3560</v>
      </c>
      <c r="AI1186" s="245">
        <v>699</v>
      </c>
      <c r="AJ1186" t="s">
        <v>6777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6774</v>
      </c>
      <c r="AH1187" t="s">
        <v>1217</v>
      </c>
      <c r="AI1187" s="245">
        <v>319.95</v>
      </c>
      <c r="AJ1187" t="s">
        <v>6778</v>
      </c>
      <c r="AK1187" t="s">
        <v>6779</v>
      </c>
      <c r="AL1187" t="s">
        <v>1190</v>
      </c>
      <c r="AM1187" s="245">
        <v>319.95</v>
      </c>
      <c r="AN1187" t="s">
        <v>6780</v>
      </c>
      <c r="AO1187" t="s">
        <v>6781</v>
      </c>
      <c r="AP1187" t="s">
        <v>1281</v>
      </c>
      <c r="AQ1187" s="245">
        <v>349.99</v>
      </c>
      <c r="AR1187" t="s">
        <v>6782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6783</v>
      </c>
      <c r="AH1188" t="s">
        <v>2213</v>
      </c>
      <c r="AI1188" s="245">
        <v>224.66</v>
      </c>
      <c r="AJ1188" t="s">
        <v>6784</v>
      </c>
      <c r="AK1188" t="s">
        <v>3398</v>
      </c>
      <c r="AL1188" t="s">
        <v>3211</v>
      </c>
      <c r="AM1188" s="245">
        <v>359</v>
      </c>
      <c r="AN1188" t="s">
        <v>6785</v>
      </c>
      <c r="AO1188" t="s">
        <v>6786</v>
      </c>
      <c r="AP1188" t="s">
        <v>1247</v>
      </c>
      <c r="AQ1188" s="245">
        <v>367.2</v>
      </c>
      <c r="AR1188" t="s">
        <v>6787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1427</v>
      </c>
      <c r="AH1189" t="s">
        <v>2588</v>
      </c>
      <c r="AI1189" s="245">
        <v>509.95</v>
      </c>
      <c r="AJ1189" t="s">
        <v>6788</v>
      </c>
      <c r="AK1189" t="s">
        <v>6789</v>
      </c>
      <c r="AL1189" t="s">
        <v>1190</v>
      </c>
      <c r="AM1189" s="245">
        <v>514.95000000000005</v>
      </c>
      <c r="AN1189" t="s">
        <v>6790</v>
      </c>
      <c r="AO1189" t="s">
        <v>1427</v>
      </c>
      <c r="AP1189" t="s">
        <v>1223</v>
      </c>
      <c r="AQ1189" s="245">
        <v>519</v>
      </c>
      <c r="AR1189" t="s">
        <v>6791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6644</v>
      </c>
      <c r="AH1190" t="s">
        <v>5750</v>
      </c>
      <c r="AI1190" s="245">
        <v>638.75</v>
      </c>
      <c r="AJ1190" t="s">
        <v>6792</v>
      </c>
      <c r="AK1190" t="s">
        <v>1205</v>
      </c>
      <c r="AL1190" t="s">
        <v>1210</v>
      </c>
      <c r="AM1190" s="245">
        <v>669.99</v>
      </c>
      <c r="AN1190" t="s">
        <v>6793</v>
      </c>
      <c r="AO1190" t="s">
        <v>1205</v>
      </c>
      <c r="AP1190" t="s">
        <v>1270</v>
      </c>
      <c r="AQ1190" s="245">
        <v>899</v>
      </c>
      <c r="AR1190" t="s">
        <v>6794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6795</v>
      </c>
      <c r="AH1191" t="s">
        <v>1243</v>
      </c>
      <c r="AI1191" s="245">
        <v>479.96</v>
      </c>
      <c r="AJ1191" t="s">
        <v>6796</v>
      </c>
      <c r="AK1191" t="s">
        <v>6795</v>
      </c>
      <c r="AL1191" t="s">
        <v>1333</v>
      </c>
      <c r="AM1191" s="245">
        <v>479.96</v>
      </c>
      <c r="AN1191" t="s">
        <v>6797</v>
      </c>
      <c r="AO1191" t="s">
        <v>6795</v>
      </c>
      <c r="AP1191" t="s">
        <v>1308</v>
      </c>
      <c r="AQ1191" s="245">
        <v>479.96</v>
      </c>
      <c r="AR1191" t="s">
        <v>6798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6799</v>
      </c>
      <c r="AH1192" t="s">
        <v>1203</v>
      </c>
      <c r="AI1192" s="245">
        <v>561.01</v>
      </c>
      <c r="AJ1192" t="s">
        <v>6800</v>
      </c>
      <c r="AK1192" t="s">
        <v>4414</v>
      </c>
      <c r="AL1192" t="s">
        <v>1243</v>
      </c>
      <c r="AM1192" s="245">
        <v>599.96</v>
      </c>
      <c r="AN1192" t="s">
        <v>6801</v>
      </c>
      <c r="AO1192" t="s">
        <v>4414</v>
      </c>
      <c r="AP1192" t="s">
        <v>1223</v>
      </c>
      <c r="AQ1192" s="245">
        <v>599.98</v>
      </c>
      <c r="AR1192" t="s">
        <v>6802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6803</v>
      </c>
      <c r="AH1193" t="s">
        <v>1210</v>
      </c>
      <c r="AI1193" s="245">
        <v>999.99</v>
      </c>
      <c r="AJ1193" t="s">
        <v>6804</v>
      </c>
      <c r="AK1193" t="s">
        <v>6805</v>
      </c>
      <c r="AL1193" t="s">
        <v>1270</v>
      </c>
      <c r="AM1193" s="245">
        <v>439.99</v>
      </c>
      <c r="AN1193" t="s">
        <v>6806</v>
      </c>
      <c r="AO1193" t="s">
        <v>6807</v>
      </c>
      <c r="AP1193" t="s">
        <v>2824</v>
      </c>
      <c r="AQ1193" s="245">
        <v>499.95</v>
      </c>
      <c r="AR1193" t="s">
        <v>6808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6809</v>
      </c>
      <c r="AH1194" t="s">
        <v>1415</v>
      </c>
      <c r="AI1194" s="245">
        <v>799.99</v>
      </c>
      <c r="AJ1194" t="s">
        <v>6810</v>
      </c>
      <c r="AK1194" t="s">
        <v>6811</v>
      </c>
      <c r="AL1194" t="s">
        <v>1276</v>
      </c>
      <c r="AM1194" s="245">
        <v>400</v>
      </c>
      <c r="AN1194" t="s">
        <v>6812</v>
      </c>
      <c r="AO1194" t="s">
        <v>6813</v>
      </c>
      <c r="AP1194" t="s">
        <v>1806</v>
      </c>
      <c r="AQ1194" s="245">
        <v>449.99</v>
      </c>
      <c r="AR1194" t="s">
        <v>6814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6815</v>
      </c>
      <c r="AH1195" t="s">
        <v>1270</v>
      </c>
      <c r="AI1195" s="245">
        <v>799.95</v>
      </c>
      <c r="AJ1195" t="s">
        <v>6816</v>
      </c>
      <c r="AK1195" t="s">
        <v>6817</v>
      </c>
      <c r="AL1195" t="s">
        <v>1210</v>
      </c>
      <c r="AM1195" s="245">
        <v>879</v>
      </c>
      <c r="AN1195" t="s">
        <v>6818</v>
      </c>
      <c r="AO1195" t="s">
        <v>6819</v>
      </c>
      <c r="AP1195" t="s">
        <v>1404</v>
      </c>
      <c r="AQ1195" s="245">
        <v>879.95</v>
      </c>
      <c r="AR1195" t="s">
        <v>6820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1151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6821</v>
      </c>
      <c r="AH1197" t="s">
        <v>1193</v>
      </c>
      <c r="AI1197" s="245">
        <v>515.29999999999995</v>
      </c>
      <c r="AJ1197" t="s">
        <v>6822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6823</v>
      </c>
      <c r="AH1198" t="s">
        <v>1231</v>
      </c>
      <c r="AI1198" s="245">
        <v>479.95</v>
      </c>
      <c r="AJ1198" t="s">
        <v>6824</v>
      </c>
      <c r="AK1198" t="s">
        <v>6823</v>
      </c>
      <c r="AL1198" t="s">
        <v>1404</v>
      </c>
      <c r="AM1198" s="245">
        <v>479.96</v>
      </c>
      <c r="AN1198" t="s">
        <v>6825</v>
      </c>
      <c r="AO1198" t="s">
        <v>6823</v>
      </c>
      <c r="AP1198" t="s">
        <v>1180</v>
      </c>
      <c r="AQ1198" s="245">
        <v>479.96</v>
      </c>
      <c r="AR1198" t="s">
        <v>6826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1151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1296</v>
      </c>
      <c r="AH1199" t="s">
        <v>1297</v>
      </c>
      <c r="AI1199" s="245">
        <v>649.99</v>
      </c>
      <c r="AJ1199" t="s">
        <v>6827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6828</v>
      </c>
      <c r="AH1200" t="s">
        <v>1408</v>
      </c>
      <c r="AI1200" s="245">
        <v>416.43</v>
      </c>
      <c r="AJ1200" t="s">
        <v>6829</v>
      </c>
      <c r="AK1200" t="s">
        <v>6830</v>
      </c>
      <c r="AL1200" t="s">
        <v>1231</v>
      </c>
      <c r="AM1200" s="245">
        <v>499.95</v>
      </c>
      <c r="AN1200" t="s">
        <v>6831</v>
      </c>
      <c r="AO1200" t="s">
        <v>6832</v>
      </c>
      <c r="AP1200" t="s">
        <v>1415</v>
      </c>
      <c r="AQ1200" s="245">
        <v>599.95000000000005</v>
      </c>
      <c r="AR1200" t="s">
        <v>6833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6834</v>
      </c>
      <c r="AH1201" t="s">
        <v>1203</v>
      </c>
      <c r="AI1201" s="245">
        <v>561.01</v>
      </c>
      <c r="AJ1201" t="s">
        <v>6835</v>
      </c>
      <c r="AK1201" t="s">
        <v>4170</v>
      </c>
      <c r="AL1201" t="s">
        <v>1270</v>
      </c>
      <c r="AM1201" s="245">
        <v>639.92999999999995</v>
      </c>
      <c r="AN1201" t="s">
        <v>6836</v>
      </c>
      <c r="AO1201" t="s">
        <v>6837</v>
      </c>
      <c r="AP1201" t="s">
        <v>1496</v>
      </c>
      <c r="AQ1201" s="245">
        <v>639.96</v>
      </c>
      <c r="AR1201" t="s">
        <v>6838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3220</v>
      </c>
      <c r="AH1202" t="s">
        <v>1210</v>
      </c>
      <c r="AI1202" s="245">
        <v>799.99</v>
      </c>
      <c r="AJ1202" t="s">
        <v>6839</v>
      </c>
      <c r="AK1202" t="s">
        <v>3222</v>
      </c>
      <c r="AL1202" t="s">
        <v>3223</v>
      </c>
      <c r="AM1202" s="245">
        <v>999.99</v>
      </c>
      <c r="AN1202" t="s">
        <v>6840</v>
      </c>
      <c r="AO1202" t="s">
        <v>6841</v>
      </c>
      <c r="AP1202" t="s">
        <v>1228</v>
      </c>
      <c r="AQ1202" s="245">
        <v>599.99</v>
      </c>
      <c r="AR1202" t="s">
        <v>6842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6843</v>
      </c>
      <c r="AH1203" t="s">
        <v>1467</v>
      </c>
      <c r="AI1203" s="245">
        <v>649.95000000000005</v>
      </c>
      <c r="AJ1203" t="s">
        <v>6844</v>
      </c>
      <c r="AK1203" t="s">
        <v>6845</v>
      </c>
      <c r="AL1203" t="s">
        <v>1348</v>
      </c>
      <c r="AM1203" s="245">
        <v>352.89</v>
      </c>
      <c r="AN1203" t="s">
        <v>6846</v>
      </c>
      <c r="AO1203" t="s">
        <v>6845</v>
      </c>
      <c r="AP1203" t="s">
        <v>1325</v>
      </c>
      <c r="AQ1203" s="245">
        <v>362.87</v>
      </c>
      <c r="AR1203" t="s">
        <v>6847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6848</v>
      </c>
      <c r="AH1204" t="s">
        <v>1279</v>
      </c>
      <c r="AI1204" s="245">
        <v>639.92999999999995</v>
      </c>
      <c r="AJ1204" t="s">
        <v>6849</v>
      </c>
      <c r="AK1204" t="s">
        <v>6848</v>
      </c>
      <c r="AL1204" t="s">
        <v>1243</v>
      </c>
      <c r="AM1204" s="245">
        <v>639.96</v>
      </c>
      <c r="AN1204" t="s">
        <v>6850</v>
      </c>
      <c r="AO1204" t="s">
        <v>6848</v>
      </c>
      <c r="AP1204" t="s">
        <v>1180</v>
      </c>
      <c r="AQ1204" s="245">
        <v>639.96</v>
      </c>
      <c r="AR1204" t="s">
        <v>6851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1394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6852</v>
      </c>
      <c r="AH1205" t="s">
        <v>1231</v>
      </c>
      <c r="AI1205" s="245">
        <v>499.95</v>
      </c>
      <c r="AJ1205" t="s">
        <v>6853</v>
      </c>
      <c r="AK1205" t="s">
        <v>6854</v>
      </c>
      <c r="AL1205" t="s">
        <v>1415</v>
      </c>
      <c r="AM1205" s="245">
        <v>699</v>
      </c>
      <c r="AN1205" t="s">
        <v>6855</v>
      </c>
      <c r="AO1205" t="s">
        <v>6856</v>
      </c>
      <c r="AP1205" t="s">
        <v>1591</v>
      </c>
      <c r="AQ1205" s="245">
        <v>510.83</v>
      </c>
      <c r="AR1205" t="s">
        <v>6857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6858</v>
      </c>
      <c r="AH1206" t="s">
        <v>2515</v>
      </c>
      <c r="AI1206" s="245">
        <v>559.95000000000005</v>
      </c>
      <c r="AJ1206" t="s">
        <v>6859</v>
      </c>
      <c r="AK1206" t="s">
        <v>6860</v>
      </c>
      <c r="AL1206" t="s">
        <v>1399</v>
      </c>
      <c r="AM1206" s="245">
        <v>559.96</v>
      </c>
      <c r="AN1206" t="s">
        <v>6861</v>
      </c>
      <c r="AO1206" t="s">
        <v>6860</v>
      </c>
      <c r="AP1206" t="s">
        <v>1243</v>
      </c>
      <c r="AQ1206" s="245">
        <v>559.96</v>
      </c>
      <c r="AR1206" t="s">
        <v>6862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6510</v>
      </c>
      <c r="AH1207" t="s">
        <v>1247</v>
      </c>
      <c r="AI1207" s="245">
        <v>383.2</v>
      </c>
      <c r="AJ1207" t="s">
        <v>6863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1159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5963</v>
      </c>
      <c r="AH1208" t="s">
        <v>2569</v>
      </c>
      <c r="AI1208" s="245">
        <v>800</v>
      </c>
      <c r="AJ1208" t="s">
        <v>6864</v>
      </c>
      <c r="AK1208" t="s">
        <v>5961</v>
      </c>
      <c r="AL1208" t="s">
        <v>1239</v>
      </c>
      <c r="AM1208" s="245">
        <v>669.95</v>
      </c>
      <c r="AN1208" t="s">
        <v>6865</v>
      </c>
      <c r="AO1208" t="s">
        <v>5965</v>
      </c>
      <c r="AP1208" t="s">
        <v>1190</v>
      </c>
      <c r="AQ1208" s="245">
        <v>424.95</v>
      </c>
      <c r="AR1208" t="s">
        <v>6866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6867</v>
      </c>
      <c r="AH1209" t="s">
        <v>1467</v>
      </c>
      <c r="AI1209" s="245">
        <v>649.99</v>
      </c>
      <c r="AJ1209" t="s">
        <v>6868</v>
      </c>
      <c r="AK1209" t="s">
        <v>6869</v>
      </c>
      <c r="AL1209" t="s">
        <v>3025</v>
      </c>
      <c r="AM1209" s="245">
        <v>461.13</v>
      </c>
      <c r="AN1209" t="s">
        <v>6870</v>
      </c>
      <c r="AO1209" t="s">
        <v>6869</v>
      </c>
      <c r="AP1209" t="s">
        <v>1225</v>
      </c>
      <c r="AQ1209" s="245">
        <v>519.99</v>
      </c>
      <c r="AR1209" t="s">
        <v>6871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5068</v>
      </c>
      <c r="AH1210" t="s">
        <v>1193</v>
      </c>
      <c r="AI1210" s="245">
        <v>451.66</v>
      </c>
      <c r="AJ1210" t="s">
        <v>6872</v>
      </c>
      <c r="AK1210" t="s">
        <v>6873</v>
      </c>
      <c r="AL1210" t="s">
        <v>1203</v>
      </c>
      <c r="AM1210" s="245">
        <v>480.86</v>
      </c>
      <c r="AN1210" t="s">
        <v>6874</v>
      </c>
      <c r="AO1210" t="s">
        <v>6875</v>
      </c>
      <c r="AP1210" t="s">
        <v>6876</v>
      </c>
      <c r="AQ1210" s="245">
        <v>559.99</v>
      </c>
      <c r="AR1210" t="s">
        <v>6877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6878</v>
      </c>
      <c r="AH1211" t="s">
        <v>6879</v>
      </c>
      <c r="AI1211" s="245">
        <v>419.4</v>
      </c>
      <c r="AJ1211" t="s">
        <v>6880</v>
      </c>
      <c r="AK1211" t="s">
        <v>2605</v>
      </c>
      <c r="AL1211" t="s">
        <v>1463</v>
      </c>
      <c r="AM1211" s="245">
        <v>552.9</v>
      </c>
      <c r="AN1211" t="s">
        <v>6881</v>
      </c>
      <c r="AO1211" t="s">
        <v>2840</v>
      </c>
      <c r="AP1211" t="s">
        <v>1279</v>
      </c>
      <c r="AQ1211" s="245">
        <v>559.92999999999995</v>
      </c>
      <c r="AR1211" t="s">
        <v>6882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1438</v>
      </c>
      <c r="AH1212" t="s">
        <v>1348</v>
      </c>
      <c r="AI1212" s="245">
        <v>430.82</v>
      </c>
      <c r="AJ1212" t="s">
        <v>6883</v>
      </c>
      <c r="AK1212" t="s">
        <v>1438</v>
      </c>
      <c r="AL1212" t="s">
        <v>1300</v>
      </c>
      <c r="AM1212" s="245">
        <v>449</v>
      </c>
      <c r="AN1212" t="s">
        <v>6884</v>
      </c>
      <c r="AO1212" t="s">
        <v>1438</v>
      </c>
      <c r="AP1212" t="s">
        <v>1193</v>
      </c>
      <c r="AQ1212" s="245">
        <v>450.77</v>
      </c>
      <c r="AR1212" t="s">
        <v>6885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6886</v>
      </c>
      <c r="AH1213" t="s">
        <v>1261</v>
      </c>
      <c r="AI1213" s="245">
        <v>553.33000000000004</v>
      </c>
      <c r="AJ1213" t="s">
        <v>6887</v>
      </c>
      <c r="AK1213" t="s">
        <v>6886</v>
      </c>
      <c r="AL1213" t="s">
        <v>1193</v>
      </c>
      <c r="AM1213" s="245">
        <v>587.63</v>
      </c>
      <c r="AN1213" t="s">
        <v>6888</v>
      </c>
      <c r="AO1213" t="s">
        <v>6886</v>
      </c>
      <c r="AP1213" t="s">
        <v>1247</v>
      </c>
      <c r="AQ1213" s="245">
        <v>639.96</v>
      </c>
      <c r="AR1213" t="s">
        <v>6889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1394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6890</v>
      </c>
      <c r="AH1214" t="s">
        <v>1193</v>
      </c>
      <c r="AI1214" s="245">
        <v>548.46</v>
      </c>
      <c r="AJ1214" t="s">
        <v>6891</v>
      </c>
      <c r="AK1214" t="s">
        <v>6892</v>
      </c>
      <c r="AL1214" t="s">
        <v>1239</v>
      </c>
      <c r="AM1214" s="245">
        <v>599.95000000000005</v>
      </c>
      <c r="AN1214" t="s">
        <v>6893</v>
      </c>
      <c r="AO1214" t="s">
        <v>6890</v>
      </c>
      <c r="AP1214" t="s">
        <v>1325</v>
      </c>
      <c r="AQ1214" s="245">
        <v>624.87</v>
      </c>
      <c r="AR1214" t="s">
        <v>6894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1159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6895</v>
      </c>
      <c r="AH1215" t="s">
        <v>1239</v>
      </c>
      <c r="AI1215" s="245">
        <v>749</v>
      </c>
      <c r="AJ1215" t="s">
        <v>6896</v>
      </c>
      <c r="AK1215" t="s">
        <v>6897</v>
      </c>
      <c r="AL1215" t="s">
        <v>1281</v>
      </c>
      <c r="AM1215" s="245">
        <v>749.95</v>
      </c>
      <c r="AN1215" t="s">
        <v>6898</v>
      </c>
      <c r="AO1215" t="s">
        <v>4212</v>
      </c>
      <c r="AP1215" t="s">
        <v>1396</v>
      </c>
      <c r="AQ1215" s="245">
        <v>749.99</v>
      </c>
      <c r="AR1215" t="s">
        <v>6899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6900</v>
      </c>
      <c r="AH1216" t="s">
        <v>1420</v>
      </c>
      <c r="AI1216" s="245">
        <v>487.49</v>
      </c>
      <c r="AJ1216" t="s">
        <v>6901</v>
      </c>
      <c r="AK1216" t="s">
        <v>6900</v>
      </c>
      <c r="AL1216" t="s">
        <v>1496</v>
      </c>
      <c r="AM1216" s="245">
        <v>519.96</v>
      </c>
      <c r="AN1216" t="s">
        <v>6902</v>
      </c>
      <c r="AO1216" t="s">
        <v>6900</v>
      </c>
      <c r="AP1216" t="s">
        <v>2254</v>
      </c>
      <c r="AQ1216" s="245">
        <v>519.99</v>
      </c>
      <c r="AR1216" t="s">
        <v>6903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6904</v>
      </c>
      <c r="AH1217" t="s">
        <v>1348</v>
      </c>
      <c r="AI1217" s="245">
        <v>394.15</v>
      </c>
      <c r="AJ1217" t="s">
        <v>6905</v>
      </c>
      <c r="AK1217" t="s">
        <v>6906</v>
      </c>
      <c r="AL1217" t="s">
        <v>3014</v>
      </c>
      <c r="AM1217" s="245">
        <v>699.95</v>
      </c>
      <c r="AN1217" t="s">
        <v>6907</v>
      </c>
      <c r="AO1217" t="s">
        <v>6908</v>
      </c>
      <c r="AP1217" t="s">
        <v>1449</v>
      </c>
      <c r="AQ1217" s="245">
        <v>799.99</v>
      </c>
      <c r="AR1217" t="s">
        <v>6909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2055</v>
      </c>
      <c r="AH1218" t="s">
        <v>1404</v>
      </c>
      <c r="AI1218" s="245">
        <v>1049.95</v>
      </c>
      <c r="AJ1218" t="s">
        <v>6910</v>
      </c>
      <c r="AK1218" t="s">
        <v>6911</v>
      </c>
      <c r="AL1218" t="s">
        <v>1600</v>
      </c>
      <c r="AM1218" s="245">
        <v>1250</v>
      </c>
      <c r="AN1218" t="s">
        <v>6912</v>
      </c>
      <c r="AO1218" t="s">
        <v>6913</v>
      </c>
      <c r="AP1218" t="s">
        <v>1548</v>
      </c>
      <c r="AQ1218" s="245">
        <v>450</v>
      </c>
      <c r="AR1218" t="s">
        <v>6914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6915</v>
      </c>
      <c r="AH1219" t="s">
        <v>1333</v>
      </c>
      <c r="AI1219" s="245">
        <v>479.96</v>
      </c>
      <c r="AJ1219" t="s">
        <v>6916</v>
      </c>
      <c r="AK1219" t="s">
        <v>6915</v>
      </c>
      <c r="AL1219" t="s">
        <v>1243</v>
      </c>
      <c r="AM1219" s="245">
        <v>479.96</v>
      </c>
      <c r="AN1219" t="s">
        <v>6917</v>
      </c>
      <c r="AO1219" t="s">
        <v>6915</v>
      </c>
      <c r="AP1219" t="s">
        <v>1308</v>
      </c>
      <c r="AQ1219" s="245">
        <v>479.96</v>
      </c>
      <c r="AR1219" t="s">
        <v>6918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6919</v>
      </c>
      <c r="AH1220" t="s">
        <v>1225</v>
      </c>
      <c r="AI1220" s="245">
        <v>1039</v>
      </c>
      <c r="AJ1220" t="s">
        <v>6920</v>
      </c>
      <c r="AK1220" t="s">
        <v>6919</v>
      </c>
      <c r="AL1220" t="s">
        <v>1857</v>
      </c>
      <c r="AM1220" s="245">
        <v>1039</v>
      </c>
      <c r="AN1220" t="s">
        <v>6921</v>
      </c>
      <c r="AO1220" t="s">
        <v>6919</v>
      </c>
      <c r="AP1220" t="s">
        <v>1270</v>
      </c>
      <c r="AQ1220" s="245">
        <v>1039.2</v>
      </c>
      <c r="AR1220" t="s">
        <v>6922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1394</v>
      </c>
      <c r="C1221" t="s">
        <v>1161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6923</v>
      </c>
      <c r="AH1221" t="s">
        <v>1190</v>
      </c>
      <c r="AI1221" s="245">
        <v>749.95</v>
      </c>
      <c r="AJ1221" t="s">
        <v>6924</v>
      </c>
      <c r="AK1221" t="s">
        <v>6383</v>
      </c>
      <c r="AL1221" t="s">
        <v>1231</v>
      </c>
      <c r="AM1221" s="245">
        <v>559.95000000000005</v>
      </c>
      <c r="AN1221" t="s">
        <v>6925</v>
      </c>
      <c r="AO1221" t="s">
        <v>3044</v>
      </c>
      <c r="AP1221" t="s">
        <v>1241</v>
      </c>
      <c r="AQ1221" s="245">
        <v>559.99</v>
      </c>
      <c r="AR1221" t="s">
        <v>6926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1159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6927</v>
      </c>
      <c r="AH1222" t="s">
        <v>1193</v>
      </c>
      <c r="AI1222" s="245">
        <v>294.07</v>
      </c>
      <c r="AJ1222" t="s">
        <v>6928</v>
      </c>
      <c r="AK1222" t="s">
        <v>6929</v>
      </c>
      <c r="AL1222" t="s">
        <v>1288</v>
      </c>
      <c r="AM1222" s="245">
        <v>699.95</v>
      </c>
      <c r="AN1222" t="s">
        <v>6930</v>
      </c>
      <c r="AO1222" t="s">
        <v>6931</v>
      </c>
      <c r="AP1222" t="s">
        <v>1180</v>
      </c>
      <c r="AQ1222" s="245">
        <v>954.95</v>
      </c>
      <c r="AR1222" t="s">
        <v>6932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3965</v>
      </c>
      <c r="AH1223" t="s">
        <v>3966</v>
      </c>
      <c r="AI1223" s="245">
        <v>382.06</v>
      </c>
      <c r="AJ1223" t="s">
        <v>6933</v>
      </c>
      <c r="AK1223" t="s">
        <v>6934</v>
      </c>
      <c r="AL1223" t="s">
        <v>1203</v>
      </c>
      <c r="AM1223" s="245">
        <v>400.72</v>
      </c>
      <c r="AN1223" t="s">
        <v>6935</v>
      </c>
      <c r="AO1223" t="s">
        <v>6936</v>
      </c>
      <c r="AP1223" t="s">
        <v>1225</v>
      </c>
      <c r="AQ1223" s="245">
        <v>899.95</v>
      </c>
      <c r="AR1223" t="s">
        <v>6937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3422</v>
      </c>
      <c r="AH1224" t="s">
        <v>1279</v>
      </c>
      <c r="AI1224" s="245">
        <v>559.92999999999995</v>
      </c>
      <c r="AJ1224" t="s">
        <v>6938</v>
      </c>
      <c r="AK1224" t="s">
        <v>3422</v>
      </c>
      <c r="AL1224" t="s">
        <v>1243</v>
      </c>
      <c r="AM1224" s="245">
        <v>559.96</v>
      </c>
      <c r="AN1224" t="s">
        <v>6939</v>
      </c>
      <c r="AO1224" t="s">
        <v>3422</v>
      </c>
      <c r="AP1224" t="s">
        <v>1223</v>
      </c>
      <c r="AQ1224" s="245">
        <v>559.98</v>
      </c>
      <c r="AR1224" t="s">
        <v>6940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1394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6890</v>
      </c>
      <c r="AH1225" t="s">
        <v>1193</v>
      </c>
      <c r="AI1225" s="245">
        <v>548.46</v>
      </c>
      <c r="AJ1225" t="s">
        <v>6941</v>
      </c>
      <c r="AK1225" t="s">
        <v>6890</v>
      </c>
      <c r="AL1225" t="s">
        <v>1348</v>
      </c>
      <c r="AM1225" s="245">
        <v>550</v>
      </c>
      <c r="AN1225" t="s">
        <v>6942</v>
      </c>
      <c r="AO1225" t="s">
        <v>6943</v>
      </c>
      <c r="AP1225" t="s">
        <v>1239</v>
      </c>
      <c r="AQ1225" s="245">
        <v>599.95000000000005</v>
      </c>
      <c r="AR1225" t="s">
        <v>6944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6945</v>
      </c>
      <c r="AH1226" t="s">
        <v>1193</v>
      </c>
      <c r="AI1226" s="245">
        <v>460</v>
      </c>
      <c r="AJ1226" t="s">
        <v>6946</v>
      </c>
      <c r="AK1226" t="s">
        <v>6947</v>
      </c>
      <c r="AL1226" t="s">
        <v>1203</v>
      </c>
      <c r="AM1226" s="245">
        <v>544.98</v>
      </c>
      <c r="AN1226" t="s">
        <v>6948</v>
      </c>
      <c r="AO1226" t="s">
        <v>3732</v>
      </c>
      <c r="AP1226" t="s">
        <v>1463</v>
      </c>
      <c r="AQ1226" s="245">
        <v>631.9</v>
      </c>
      <c r="AR1226" t="s">
        <v>6949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1155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6950</v>
      </c>
      <c r="AH1227" t="s">
        <v>1270</v>
      </c>
      <c r="AI1227" s="245">
        <v>419.91</v>
      </c>
      <c r="AJ1227" t="s">
        <v>6951</v>
      </c>
      <c r="AK1227" t="s">
        <v>6950</v>
      </c>
      <c r="AL1227" t="s">
        <v>1591</v>
      </c>
      <c r="AM1227" s="245">
        <v>668.05</v>
      </c>
      <c r="AN1227" t="s">
        <v>6952</v>
      </c>
      <c r="AO1227" t="s">
        <v>6953</v>
      </c>
      <c r="AP1227" t="s">
        <v>1276</v>
      </c>
      <c r="AQ1227" s="245">
        <v>699</v>
      </c>
      <c r="AR1227" t="s">
        <v>6954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1160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6955</v>
      </c>
      <c r="AH1228" t="s">
        <v>1203</v>
      </c>
      <c r="AI1228" s="245">
        <v>192.34</v>
      </c>
      <c r="AJ1228" t="s">
        <v>6956</v>
      </c>
      <c r="AK1228" t="s">
        <v>6957</v>
      </c>
      <c r="AL1228" t="s">
        <v>1228</v>
      </c>
      <c r="AM1228" s="245">
        <v>209.99</v>
      </c>
      <c r="AN1228" t="s">
        <v>6958</v>
      </c>
      <c r="AO1228" t="s">
        <v>6959</v>
      </c>
      <c r="AP1228" t="s">
        <v>1626</v>
      </c>
      <c r="AQ1228" s="245">
        <v>269</v>
      </c>
      <c r="AR1228" t="s">
        <v>6960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1151</v>
      </c>
      <c r="C1229" t="s">
        <v>1153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6961</v>
      </c>
      <c r="AH1231" t="s">
        <v>2213</v>
      </c>
      <c r="AI1231" s="245">
        <v>515.98</v>
      </c>
      <c r="AJ1231" t="s">
        <v>6962</v>
      </c>
      <c r="AK1231" t="s">
        <v>2613</v>
      </c>
      <c r="AL1231" t="s">
        <v>1319</v>
      </c>
      <c r="AM1231" s="245">
        <v>559.96</v>
      </c>
      <c r="AN1231" t="s">
        <v>6963</v>
      </c>
      <c r="AO1231" t="s">
        <v>6964</v>
      </c>
      <c r="AP1231" t="s">
        <v>1247</v>
      </c>
      <c r="AQ1231" s="245">
        <v>559.96</v>
      </c>
      <c r="AR1231" t="s">
        <v>6965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6966</v>
      </c>
      <c r="AH1232" t="s">
        <v>1408</v>
      </c>
      <c r="AI1232" s="245">
        <v>276.87</v>
      </c>
      <c r="AJ1232" t="s">
        <v>6967</v>
      </c>
      <c r="AK1232" t="s">
        <v>6968</v>
      </c>
      <c r="AL1232" t="s">
        <v>3211</v>
      </c>
      <c r="AM1232" s="245">
        <v>359</v>
      </c>
      <c r="AN1232" t="s">
        <v>6969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1159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6970</v>
      </c>
      <c r="AH1233" t="s">
        <v>1180</v>
      </c>
      <c r="AI1233" s="245">
        <v>599</v>
      </c>
      <c r="AJ1233" t="s">
        <v>6971</v>
      </c>
      <c r="AK1233" t="s">
        <v>6972</v>
      </c>
      <c r="AL1233" t="s">
        <v>1217</v>
      </c>
      <c r="AM1233" s="245">
        <v>799.95</v>
      </c>
      <c r="AN1233" t="s">
        <v>6973</v>
      </c>
      <c r="AO1233" t="s">
        <v>6974</v>
      </c>
      <c r="AP1233" t="s">
        <v>1190</v>
      </c>
      <c r="AQ1233" s="245">
        <v>844.95</v>
      </c>
      <c r="AR1233" t="s">
        <v>6975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6966</v>
      </c>
      <c r="AH1234" t="s">
        <v>1408</v>
      </c>
      <c r="AI1234" s="245">
        <v>276.87</v>
      </c>
      <c r="AJ1234" t="s">
        <v>6976</v>
      </c>
      <c r="AK1234" t="s">
        <v>6968</v>
      </c>
      <c r="AL1234" t="s">
        <v>3211</v>
      </c>
      <c r="AM1234" s="245">
        <v>359</v>
      </c>
      <c r="AN1234" t="s">
        <v>6977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6978</v>
      </c>
      <c r="AH1235" t="s">
        <v>1281</v>
      </c>
      <c r="AI1235" s="245">
        <v>399.99</v>
      </c>
      <c r="AJ1235" t="s">
        <v>6979</v>
      </c>
      <c r="AK1235" t="s">
        <v>3968</v>
      </c>
      <c r="AL1235" t="s">
        <v>1255</v>
      </c>
      <c r="AM1235" s="245">
        <v>453.95</v>
      </c>
      <c r="AN1235" t="s">
        <v>6980</v>
      </c>
      <c r="AO1235" t="s">
        <v>3968</v>
      </c>
      <c r="AP1235" t="s">
        <v>1257</v>
      </c>
      <c r="AQ1235" s="245">
        <v>500.62</v>
      </c>
      <c r="AR1235" t="s">
        <v>6981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4787</v>
      </c>
      <c r="AH1236" t="s">
        <v>2048</v>
      </c>
      <c r="AI1236" s="245">
        <v>1149</v>
      </c>
      <c r="AJ1236" t="s">
        <v>6982</v>
      </c>
      <c r="AK1236" t="s">
        <v>4789</v>
      </c>
      <c r="AL1236" t="s">
        <v>1193</v>
      </c>
      <c r="AM1236" s="245">
        <v>506.05</v>
      </c>
      <c r="AN1236" t="s">
        <v>6983</v>
      </c>
      <c r="AO1236" t="s">
        <v>4791</v>
      </c>
      <c r="AP1236" t="s">
        <v>1281</v>
      </c>
      <c r="AQ1236" s="245">
        <v>479.96</v>
      </c>
      <c r="AR1236" t="s">
        <v>6984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6985</v>
      </c>
      <c r="AH1237" t="s">
        <v>1319</v>
      </c>
      <c r="AI1237" s="245">
        <v>879.95</v>
      </c>
      <c r="AJ1237" t="s">
        <v>6986</v>
      </c>
      <c r="AK1237" t="s">
        <v>6987</v>
      </c>
      <c r="AL1237" t="s">
        <v>1270</v>
      </c>
      <c r="AM1237" s="245">
        <v>899.95</v>
      </c>
      <c r="AN1237" t="s">
        <v>6988</v>
      </c>
      <c r="AO1237" t="s">
        <v>6989</v>
      </c>
      <c r="AP1237" t="s">
        <v>1180</v>
      </c>
      <c r="AQ1237" s="245">
        <v>1099.95</v>
      </c>
      <c r="AR1237" t="s">
        <v>6990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6991</v>
      </c>
      <c r="AH1238" t="s">
        <v>1261</v>
      </c>
      <c r="AI1238" s="245">
        <v>497.9</v>
      </c>
      <c r="AJ1238" t="s">
        <v>6992</v>
      </c>
      <c r="AK1238" t="s">
        <v>6993</v>
      </c>
      <c r="AL1238" t="s">
        <v>1279</v>
      </c>
      <c r="AM1238" s="245">
        <v>599.92999999999995</v>
      </c>
      <c r="AN1238" t="s">
        <v>6994</v>
      </c>
      <c r="AO1238" t="s">
        <v>6995</v>
      </c>
      <c r="AP1238" t="s">
        <v>1626</v>
      </c>
      <c r="AQ1238" s="245">
        <v>674</v>
      </c>
      <c r="AR1238" t="s">
        <v>6996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1394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5749</v>
      </c>
      <c r="AH1239" t="s">
        <v>5750</v>
      </c>
      <c r="AI1239" s="245">
        <v>818.74</v>
      </c>
      <c r="AJ1239" t="s">
        <v>6997</v>
      </c>
      <c r="AK1239" t="s">
        <v>5754</v>
      </c>
      <c r="AL1239" t="s">
        <v>1336</v>
      </c>
      <c r="AM1239" s="245">
        <v>162</v>
      </c>
      <c r="AN1239" t="s">
        <v>6998</v>
      </c>
      <c r="AO1239" t="s">
        <v>6999</v>
      </c>
      <c r="AP1239" t="s">
        <v>1193</v>
      </c>
      <c r="AQ1239" s="245">
        <v>345.67</v>
      </c>
      <c r="AR1239" t="s">
        <v>7000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7001</v>
      </c>
      <c r="AH1240" t="s">
        <v>1178</v>
      </c>
      <c r="AI1240" s="245">
        <v>1149.99</v>
      </c>
      <c r="AJ1240" t="s">
        <v>7002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4170</v>
      </c>
      <c r="AH1241" t="s">
        <v>1420</v>
      </c>
      <c r="AI1241" s="245">
        <v>599.99</v>
      </c>
      <c r="AJ1241" t="s">
        <v>7003</v>
      </c>
      <c r="AK1241" t="s">
        <v>4170</v>
      </c>
      <c r="AL1241" t="s">
        <v>1510</v>
      </c>
      <c r="AM1241" s="245">
        <v>639.99</v>
      </c>
      <c r="AN1241" t="s">
        <v>7004</v>
      </c>
      <c r="AO1241" t="s">
        <v>7005</v>
      </c>
      <c r="AP1241" t="s">
        <v>1319</v>
      </c>
      <c r="AQ1241" s="245">
        <v>639.99</v>
      </c>
      <c r="AR1241" t="s">
        <v>7006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7007</v>
      </c>
      <c r="AH1242" t="s">
        <v>1193</v>
      </c>
      <c r="AI1242" s="245">
        <v>450.74</v>
      </c>
      <c r="AJ1242" t="s">
        <v>7008</v>
      </c>
      <c r="AK1242" t="s">
        <v>7009</v>
      </c>
      <c r="AL1242" t="s">
        <v>1276</v>
      </c>
      <c r="AM1242" s="245">
        <v>499</v>
      </c>
      <c r="AN1242" t="s">
        <v>7010</v>
      </c>
      <c r="AO1242" t="s">
        <v>7011</v>
      </c>
      <c r="AP1242" t="s">
        <v>1203</v>
      </c>
      <c r="AQ1242" s="245">
        <v>544.98</v>
      </c>
      <c r="AR1242" t="s">
        <v>7012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1394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6923</v>
      </c>
      <c r="AH1243" t="s">
        <v>1190</v>
      </c>
      <c r="AI1243" s="245">
        <v>749.95</v>
      </c>
      <c r="AJ1243" t="s">
        <v>7013</v>
      </c>
      <c r="AK1243" t="s">
        <v>7014</v>
      </c>
      <c r="AL1243" t="s">
        <v>2293</v>
      </c>
      <c r="AM1243" s="245">
        <v>120</v>
      </c>
      <c r="AN1243" t="s">
        <v>7015</v>
      </c>
      <c r="AO1243" t="s">
        <v>7016</v>
      </c>
      <c r="AP1243" t="s">
        <v>2228</v>
      </c>
      <c r="AQ1243" s="245">
        <v>175</v>
      </c>
      <c r="AR1243" t="s">
        <v>7017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4576</v>
      </c>
      <c r="AH1244" t="s">
        <v>1420</v>
      </c>
      <c r="AI1244" s="245">
        <v>599.99</v>
      </c>
      <c r="AJ1244" t="s">
        <v>7018</v>
      </c>
      <c r="AK1244" t="s">
        <v>4576</v>
      </c>
      <c r="AL1244" t="s">
        <v>1975</v>
      </c>
      <c r="AM1244" s="245">
        <v>599.99</v>
      </c>
      <c r="AN1244" t="s">
        <v>7019</v>
      </c>
      <c r="AO1244" t="s">
        <v>4576</v>
      </c>
      <c r="AP1244" t="s">
        <v>1223</v>
      </c>
      <c r="AQ1244" s="245">
        <v>599.99</v>
      </c>
      <c r="AR1244" t="s">
        <v>7020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3220</v>
      </c>
      <c r="AH1245" t="s">
        <v>1178</v>
      </c>
      <c r="AI1245" s="245">
        <v>999.99</v>
      </c>
      <c r="AJ1245" t="s">
        <v>7021</v>
      </c>
      <c r="AK1245" t="s">
        <v>7022</v>
      </c>
      <c r="AL1245" t="s">
        <v>1270</v>
      </c>
      <c r="AM1245" s="245">
        <v>509.99</v>
      </c>
      <c r="AN1245" t="s">
        <v>7023</v>
      </c>
      <c r="AO1245" t="s">
        <v>7024</v>
      </c>
      <c r="AP1245" t="s">
        <v>1228</v>
      </c>
      <c r="AQ1245" s="245">
        <v>299.99</v>
      </c>
      <c r="AR1245" t="s">
        <v>7025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7026</v>
      </c>
      <c r="AH1246" t="s">
        <v>1203</v>
      </c>
      <c r="AI1246" s="245">
        <v>641.15</v>
      </c>
      <c r="AJ1246" t="s">
        <v>7027</v>
      </c>
      <c r="AK1246" t="s">
        <v>7028</v>
      </c>
      <c r="AL1246" t="s">
        <v>1193</v>
      </c>
      <c r="AM1246" s="245">
        <v>1106.08</v>
      </c>
      <c r="AN1246" t="s">
        <v>7029</v>
      </c>
      <c r="AO1246" t="s">
        <v>7030</v>
      </c>
      <c r="AP1246" t="s">
        <v>1210</v>
      </c>
      <c r="AQ1246" s="245">
        <v>899.95</v>
      </c>
      <c r="AR1246" t="s">
        <v>7031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6328</v>
      </c>
      <c r="AH1247" t="s">
        <v>1293</v>
      </c>
      <c r="AI1247" s="245">
        <v>559.92999999999995</v>
      </c>
      <c r="AJ1247" t="s">
        <v>7032</v>
      </c>
      <c r="AK1247" t="s">
        <v>6328</v>
      </c>
      <c r="AL1247" t="s">
        <v>1180</v>
      </c>
      <c r="AM1247" s="245">
        <v>559.99</v>
      </c>
      <c r="AN1247" t="s">
        <v>7033</v>
      </c>
      <c r="AO1247" t="s">
        <v>6328</v>
      </c>
      <c r="AP1247" t="s">
        <v>1399</v>
      </c>
      <c r="AQ1247" s="245">
        <v>559.99</v>
      </c>
      <c r="AR1247" t="s">
        <v>7034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7035</v>
      </c>
      <c r="AH1248" t="s">
        <v>1193</v>
      </c>
      <c r="AI1248" s="245">
        <v>483.9</v>
      </c>
      <c r="AJ1248" t="s">
        <v>7036</v>
      </c>
      <c r="AK1248" t="s">
        <v>7037</v>
      </c>
      <c r="AL1248" t="s">
        <v>1180</v>
      </c>
      <c r="AM1248" s="245">
        <v>599</v>
      </c>
      <c r="AN1248" t="s">
        <v>7038</v>
      </c>
      <c r="AO1248" t="s">
        <v>7039</v>
      </c>
      <c r="AP1248" t="s">
        <v>1319</v>
      </c>
      <c r="AQ1248" s="245">
        <v>799.95</v>
      </c>
      <c r="AR1248" t="s">
        <v>7040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7041</v>
      </c>
      <c r="AH1249" t="s">
        <v>4008</v>
      </c>
      <c r="AI1249" s="245">
        <v>899.95</v>
      </c>
      <c r="AJ1249" t="s">
        <v>7042</v>
      </c>
      <c r="AK1249" t="s">
        <v>3620</v>
      </c>
      <c r="AL1249" t="s">
        <v>1293</v>
      </c>
      <c r="AM1249" s="245">
        <v>319.93</v>
      </c>
      <c r="AN1249" t="s">
        <v>7043</v>
      </c>
      <c r="AO1249" t="s">
        <v>7044</v>
      </c>
      <c r="AP1249" t="s">
        <v>1705</v>
      </c>
      <c r="AQ1249" s="245">
        <v>399</v>
      </c>
      <c r="AR1249" t="s">
        <v>7045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7046</v>
      </c>
      <c r="AH1250" t="s">
        <v>3090</v>
      </c>
      <c r="AI1250" s="245">
        <v>329.99</v>
      </c>
      <c r="AJ1250" t="s">
        <v>7047</v>
      </c>
      <c r="AK1250" t="s">
        <v>7048</v>
      </c>
      <c r="AL1250" t="s">
        <v>1190</v>
      </c>
      <c r="AM1250" s="245">
        <v>589.95000000000005</v>
      </c>
      <c r="AN1250" t="s">
        <v>7049</v>
      </c>
      <c r="AO1250" t="s">
        <v>7050</v>
      </c>
      <c r="AP1250" t="s">
        <v>1508</v>
      </c>
      <c r="AQ1250" s="245">
        <v>591.49</v>
      </c>
      <c r="AR1250" t="s">
        <v>7051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7052</v>
      </c>
      <c r="AH1251" t="s">
        <v>1190</v>
      </c>
      <c r="AI1251" s="245">
        <v>659.95</v>
      </c>
      <c r="AJ1251" t="s">
        <v>7053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1159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7054</v>
      </c>
      <c r="AH1252" t="s">
        <v>1193</v>
      </c>
      <c r="AI1252" s="245">
        <v>453.51</v>
      </c>
      <c r="AJ1252" t="s">
        <v>7055</v>
      </c>
      <c r="AK1252" t="s">
        <v>7054</v>
      </c>
      <c r="AL1252" t="s">
        <v>1217</v>
      </c>
      <c r="AM1252" s="245">
        <v>639.95000000000005</v>
      </c>
      <c r="AN1252" t="s">
        <v>7056</v>
      </c>
      <c r="AO1252" t="s">
        <v>7054</v>
      </c>
      <c r="AP1252" t="s">
        <v>1255</v>
      </c>
      <c r="AQ1252" s="245">
        <v>750.95</v>
      </c>
      <c r="AR1252" t="s">
        <v>7057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1159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7058</v>
      </c>
      <c r="AH1253" t="s">
        <v>1508</v>
      </c>
      <c r="AI1253" s="245">
        <v>652.99</v>
      </c>
      <c r="AJ1253" t="s">
        <v>7059</v>
      </c>
      <c r="AK1253" t="s">
        <v>7054</v>
      </c>
      <c r="AL1253" t="s">
        <v>1193</v>
      </c>
      <c r="AM1253" s="245">
        <v>453.51</v>
      </c>
      <c r="AN1253" t="s">
        <v>7060</v>
      </c>
      <c r="AO1253" t="s">
        <v>7054</v>
      </c>
      <c r="AP1253" t="s">
        <v>1217</v>
      </c>
      <c r="AQ1253" s="245">
        <v>639.95000000000005</v>
      </c>
      <c r="AR1253" t="s">
        <v>7061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1159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7062</v>
      </c>
      <c r="AH1254" t="s">
        <v>1193</v>
      </c>
      <c r="AI1254" s="245">
        <v>453.51</v>
      </c>
      <c r="AJ1254" t="s">
        <v>7063</v>
      </c>
      <c r="AK1254" t="s">
        <v>7064</v>
      </c>
      <c r="AL1254" t="s">
        <v>1190</v>
      </c>
      <c r="AM1254" s="245">
        <v>824.95</v>
      </c>
      <c r="AN1254" t="s">
        <v>7065</v>
      </c>
      <c r="AO1254" t="s">
        <v>7066</v>
      </c>
      <c r="AP1254" t="s">
        <v>2593</v>
      </c>
      <c r="AQ1254" s="245">
        <v>899.95</v>
      </c>
      <c r="AR1254" t="s">
        <v>7067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4170</v>
      </c>
      <c r="AH1256" t="s">
        <v>1420</v>
      </c>
      <c r="AI1256" s="245">
        <v>599.99</v>
      </c>
      <c r="AJ1256" t="s">
        <v>7068</v>
      </c>
      <c r="AK1256" t="s">
        <v>4170</v>
      </c>
      <c r="AL1256" t="s">
        <v>1510</v>
      </c>
      <c r="AM1256" s="245">
        <v>639.99</v>
      </c>
      <c r="AN1256" t="s">
        <v>7069</v>
      </c>
      <c r="AO1256" t="s">
        <v>7005</v>
      </c>
      <c r="AP1256" t="s">
        <v>1319</v>
      </c>
      <c r="AQ1256" s="245">
        <v>639.99</v>
      </c>
      <c r="AR1256" t="s">
        <v>7070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1159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7071</v>
      </c>
      <c r="AH1257" t="s">
        <v>1264</v>
      </c>
      <c r="AI1257" s="245">
        <v>448.8</v>
      </c>
      <c r="AJ1257" t="s">
        <v>7072</v>
      </c>
      <c r="AK1257" t="s">
        <v>7071</v>
      </c>
      <c r="AL1257" t="s">
        <v>1193</v>
      </c>
      <c r="AM1257" s="245">
        <v>450.74</v>
      </c>
      <c r="AN1257" t="s">
        <v>7073</v>
      </c>
      <c r="AO1257" t="s">
        <v>7071</v>
      </c>
      <c r="AP1257" t="s">
        <v>6652</v>
      </c>
      <c r="AQ1257" s="245">
        <v>699.95</v>
      </c>
      <c r="AR1257" t="s">
        <v>7074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1159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7075</v>
      </c>
      <c r="AH1258" t="s">
        <v>1325</v>
      </c>
      <c r="AI1258" s="245">
        <v>1035.95</v>
      </c>
      <c r="AJ1258" t="s">
        <v>7076</v>
      </c>
      <c r="AK1258" t="s">
        <v>7077</v>
      </c>
      <c r="AL1258" t="s">
        <v>1193</v>
      </c>
      <c r="AM1258" s="245">
        <v>423.09</v>
      </c>
      <c r="AN1258" t="s">
        <v>7078</v>
      </c>
      <c r="AO1258" t="s">
        <v>7079</v>
      </c>
      <c r="AP1258" t="s">
        <v>1255</v>
      </c>
      <c r="AQ1258" s="245">
        <v>461.45</v>
      </c>
      <c r="AR1258" t="s">
        <v>7080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5263</v>
      </c>
      <c r="AH1259" t="s">
        <v>1190</v>
      </c>
      <c r="AI1259" s="245">
        <v>424.95</v>
      </c>
      <c r="AJ1259" t="s">
        <v>7081</v>
      </c>
      <c r="AK1259" t="s">
        <v>7082</v>
      </c>
      <c r="AL1259" t="s">
        <v>1203</v>
      </c>
      <c r="AM1259" s="245">
        <v>544.98</v>
      </c>
      <c r="AN1259" t="s">
        <v>7083</v>
      </c>
      <c r="AO1259" t="s">
        <v>5263</v>
      </c>
      <c r="AP1259" t="s">
        <v>1270</v>
      </c>
      <c r="AQ1259" s="245">
        <v>549.92999999999995</v>
      </c>
      <c r="AR1259" t="s">
        <v>7084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7085</v>
      </c>
      <c r="AH1260" t="s">
        <v>1203</v>
      </c>
      <c r="AI1260" s="245">
        <v>641.15</v>
      </c>
      <c r="AJ1260" t="s">
        <v>7086</v>
      </c>
      <c r="AK1260" t="s">
        <v>7028</v>
      </c>
      <c r="AL1260" t="s">
        <v>1193</v>
      </c>
      <c r="AM1260" s="245">
        <v>1106.08</v>
      </c>
      <c r="AN1260" t="s">
        <v>7087</v>
      </c>
      <c r="AO1260" t="s">
        <v>7088</v>
      </c>
      <c r="AP1260" t="s">
        <v>1210</v>
      </c>
      <c r="AQ1260" s="245">
        <v>899.95</v>
      </c>
      <c r="AR1260" t="s">
        <v>7089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7090</v>
      </c>
      <c r="AH1261" t="s">
        <v>1308</v>
      </c>
      <c r="AI1261" s="245">
        <v>639.96</v>
      </c>
      <c r="AJ1261" t="s">
        <v>7091</v>
      </c>
      <c r="AK1261" t="s">
        <v>7090</v>
      </c>
      <c r="AL1261" t="s">
        <v>1243</v>
      </c>
      <c r="AM1261" s="245">
        <v>639.96</v>
      </c>
      <c r="AN1261" t="s">
        <v>7092</v>
      </c>
      <c r="AO1261" t="s">
        <v>7090</v>
      </c>
      <c r="AP1261" t="s">
        <v>1420</v>
      </c>
      <c r="AQ1261" s="245">
        <v>799.95</v>
      </c>
      <c r="AR1261" t="s">
        <v>7093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1394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6856</v>
      </c>
      <c r="AH1262" t="s">
        <v>1591</v>
      </c>
      <c r="AI1262" s="245">
        <v>510.83</v>
      </c>
      <c r="AJ1262" t="s">
        <v>7094</v>
      </c>
      <c r="AK1262" t="s">
        <v>7095</v>
      </c>
      <c r="AL1262" t="s">
        <v>1587</v>
      </c>
      <c r="AM1262" s="245">
        <v>645</v>
      </c>
      <c r="AN1262" t="s">
        <v>7096</v>
      </c>
      <c r="AO1262" t="s">
        <v>7097</v>
      </c>
      <c r="AP1262" t="s">
        <v>1239</v>
      </c>
      <c r="AQ1262" s="245">
        <v>679.95</v>
      </c>
      <c r="AR1262" t="s">
        <v>7098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1159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7099</v>
      </c>
      <c r="AH1263" t="s">
        <v>1180</v>
      </c>
      <c r="AI1263" s="245">
        <v>599</v>
      </c>
      <c r="AJ1263" t="s">
        <v>7100</v>
      </c>
      <c r="AK1263" t="s">
        <v>7101</v>
      </c>
      <c r="AL1263" t="s">
        <v>1190</v>
      </c>
      <c r="AM1263" s="245">
        <v>844.95</v>
      </c>
      <c r="AN1263" t="s">
        <v>7102</v>
      </c>
      <c r="AO1263" t="s">
        <v>7103</v>
      </c>
      <c r="AP1263" t="s">
        <v>1231</v>
      </c>
      <c r="AQ1263" s="245">
        <v>899.95</v>
      </c>
      <c r="AR1263" t="s">
        <v>7104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7105</v>
      </c>
      <c r="AH1264" t="s">
        <v>2228</v>
      </c>
      <c r="AI1264" s="245">
        <v>100</v>
      </c>
      <c r="AJ1264" t="s">
        <v>7106</v>
      </c>
      <c r="AK1264" t="s">
        <v>7107</v>
      </c>
      <c r="AL1264" t="s">
        <v>1276</v>
      </c>
      <c r="AM1264" s="245">
        <v>120</v>
      </c>
      <c r="AN1264" t="s">
        <v>7108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7109</v>
      </c>
      <c r="AH1265" t="s">
        <v>1193</v>
      </c>
      <c r="AI1265" s="245">
        <v>483.9</v>
      </c>
      <c r="AJ1265" t="s">
        <v>7110</v>
      </c>
      <c r="AK1265" t="s">
        <v>7111</v>
      </c>
      <c r="AL1265" t="s">
        <v>1239</v>
      </c>
      <c r="AM1265" s="245">
        <v>749</v>
      </c>
      <c r="AN1265" t="s">
        <v>7112</v>
      </c>
      <c r="AO1265" t="s">
        <v>7113</v>
      </c>
      <c r="AP1265" t="s">
        <v>1178</v>
      </c>
      <c r="AQ1265" s="245">
        <v>749.95</v>
      </c>
      <c r="AR1265" t="s">
        <v>7114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1156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7115</v>
      </c>
      <c r="AH1266" t="s">
        <v>1325</v>
      </c>
      <c r="AI1266" s="245">
        <v>719.28</v>
      </c>
      <c r="AJ1266" t="s">
        <v>7116</v>
      </c>
      <c r="AK1266" t="s">
        <v>7117</v>
      </c>
      <c r="AL1266" t="s">
        <v>1276</v>
      </c>
      <c r="AM1266" s="245">
        <v>179</v>
      </c>
      <c r="AN1266" t="s">
        <v>7118</v>
      </c>
      <c r="AO1266" t="s">
        <v>6961</v>
      </c>
      <c r="AP1266" t="s">
        <v>2213</v>
      </c>
      <c r="AQ1266" s="245">
        <v>515.98</v>
      </c>
      <c r="AR1266" t="s">
        <v>7119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7120</v>
      </c>
      <c r="B1" s="109" t="s">
        <v>7121</v>
      </c>
      <c r="C1" s="109" t="s">
        <v>7122</v>
      </c>
      <c r="D1" s="109" t="s">
        <v>7123</v>
      </c>
      <c r="E1" s="109" t="s">
        <v>919</v>
      </c>
      <c r="F1" s="109" t="s">
        <v>920</v>
      </c>
      <c r="G1" s="109" t="s">
        <v>921</v>
      </c>
      <c r="H1" s="109" t="s">
        <v>7124</v>
      </c>
      <c r="I1" s="109" t="s">
        <v>7125</v>
      </c>
      <c r="J1" s="109" t="s">
        <v>7126</v>
      </c>
      <c r="K1" s="109" t="s">
        <v>7127</v>
      </c>
      <c r="L1" s="109" t="s">
        <v>7128</v>
      </c>
      <c r="M1" s="109" t="s">
        <v>7129</v>
      </c>
      <c r="N1" s="109" t="s">
        <v>7130</v>
      </c>
      <c r="O1" s="109" t="s">
        <v>7131</v>
      </c>
      <c r="P1" s="109" t="s">
        <v>7132</v>
      </c>
      <c r="Q1" s="109" t="s">
        <v>7133</v>
      </c>
      <c r="R1" s="109" t="s">
        <v>7134</v>
      </c>
      <c r="S1" s="109" t="s">
        <v>7135</v>
      </c>
      <c r="T1" s="109" t="s">
        <v>7136</v>
      </c>
      <c r="U1" s="109" t="s">
        <v>7137</v>
      </c>
      <c r="V1" s="109" t="s">
        <v>7138</v>
      </c>
      <c r="W1" s="109" t="s">
        <v>7139</v>
      </c>
      <c r="X1" s="109" t="s">
        <v>7140</v>
      </c>
      <c r="Y1" s="109" t="s">
        <v>7141</v>
      </c>
      <c r="Z1" s="109" t="s">
        <v>7142</v>
      </c>
      <c r="AA1" s="109" t="s">
        <v>7143</v>
      </c>
      <c r="AB1" s="109" t="s">
        <v>7144</v>
      </c>
      <c r="AC1" s="109" t="s">
        <v>7145</v>
      </c>
      <c r="AD1" s="109" t="s">
        <v>7146</v>
      </c>
      <c r="AE1" s="109" t="s">
        <v>7147</v>
      </c>
      <c r="AF1" s="109" t="s">
        <v>7148</v>
      </c>
      <c r="AG1" s="109" t="s">
        <v>7149</v>
      </c>
      <c r="AH1" s="109" t="s">
        <v>7150</v>
      </c>
      <c r="AI1" s="109" t="s">
        <v>7151</v>
      </c>
      <c r="AJ1" s="109" t="s">
        <v>7152</v>
      </c>
      <c r="AK1" s="109" t="s">
        <v>7153</v>
      </c>
      <c r="AL1" s="109" t="s">
        <v>7154</v>
      </c>
      <c r="AM1" s="109" t="s">
        <v>7155</v>
      </c>
      <c r="AN1" s="109" t="s">
        <v>7156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7157</v>
      </c>
      <c r="S2" s="109" t="s">
        <v>7158</v>
      </c>
      <c r="T2" s="109" t="s">
        <v>933</v>
      </c>
      <c r="U2" s="109" t="s">
        <v>934</v>
      </c>
      <c r="V2" s="109" t="s">
        <v>73</v>
      </c>
      <c r="W2" s="109" t="s">
        <v>7159</v>
      </c>
      <c r="X2" s="109" t="s">
        <v>7160</v>
      </c>
      <c r="Y2" s="109" t="s">
        <v>7161</v>
      </c>
      <c r="Z2" s="109" t="s">
        <v>7162</v>
      </c>
      <c r="AA2" s="109" t="s">
        <v>7163</v>
      </c>
      <c r="AB2" s="109" t="s">
        <v>7164</v>
      </c>
      <c r="AC2" s="109" t="s">
        <v>940</v>
      </c>
      <c r="AD2" s="109" t="s">
        <v>941</v>
      </c>
      <c r="AE2" s="109" t="s">
        <v>7165</v>
      </c>
      <c r="AF2" s="109" t="s">
        <v>7166</v>
      </c>
      <c r="AG2" s="109" t="s">
        <v>7167</v>
      </c>
      <c r="AH2" s="109" t="s">
        <v>7168</v>
      </c>
      <c r="AI2" s="109" t="s">
        <v>7169</v>
      </c>
      <c r="AJ2" s="109" t="s">
        <v>7170</v>
      </c>
      <c r="AK2" s="109" t="s">
        <v>7171</v>
      </c>
      <c r="AL2" s="109" t="s">
        <v>949</v>
      </c>
      <c r="AM2" s="109" t="s">
        <v>7172</v>
      </c>
      <c r="AN2" s="109" t="s">
        <v>7173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7174</v>
      </c>
      <c r="E3" s="165">
        <v>100</v>
      </c>
      <c r="F3" s="165">
        <v>10939</v>
      </c>
      <c r="G3" s="167" t="s">
        <v>7175</v>
      </c>
      <c r="H3" s="166">
        <v>44597.908851030094</v>
      </c>
      <c r="I3" s="167" t="s">
        <v>7176</v>
      </c>
      <c r="J3" s="167" t="s">
        <v>7177</v>
      </c>
      <c r="K3" s="167" t="s">
        <v>7178</v>
      </c>
      <c r="L3" s="167" t="s">
        <v>7179</v>
      </c>
      <c r="M3" s="167"/>
      <c r="N3" s="165">
        <v>37.423004150390618</v>
      </c>
      <c r="O3" s="165">
        <v>-122.1638946533203</v>
      </c>
      <c r="P3" s="167" t="s">
        <v>7180</v>
      </c>
      <c r="Q3" s="167" t="s">
        <v>963</v>
      </c>
      <c r="R3" s="167" t="s">
        <v>7181</v>
      </c>
      <c r="S3" s="167" t="s">
        <v>1043</v>
      </c>
      <c r="T3" s="167" t="s">
        <v>7182</v>
      </c>
      <c r="U3" s="167" t="s">
        <v>7183</v>
      </c>
      <c r="V3" s="167" t="s">
        <v>7184</v>
      </c>
      <c r="W3" s="167" t="s">
        <v>7185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7186</v>
      </c>
      <c r="AD3" s="165">
        <v>2</v>
      </c>
      <c r="AE3" s="167" t="s">
        <v>7187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7188</v>
      </c>
      <c r="AL3" s="167"/>
      <c r="AM3" s="167" t="s">
        <v>7189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7190</v>
      </c>
      <c r="E4" s="165">
        <v>100</v>
      </c>
      <c r="F4" s="165">
        <v>4142</v>
      </c>
      <c r="G4" s="167" t="s">
        <v>7175</v>
      </c>
      <c r="H4" s="166">
        <v>44603.72802696759</v>
      </c>
      <c r="I4" s="167" t="s">
        <v>7191</v>
      </c>
      <c r="J4" s="167" t="s">
        <v>7192</v>
      </c>
      <c r="K4" s="167" t="s">
        <v>7193</v>
      </c>
      <c r="L4" s="167" t="s">
        <v>7194</v>
      </c>
      <c r="M4" s="167"/>
      <c r="N4" s="165">
        <v>37.33880615234375</v>
      </c>
      <c r="O4" s="165">
        <v>-121.8916015625</v>
      </c>
      <c r="P4" s="167" t="s">
        <v>7180</v>
      </c>
      <c r="Q4" s="167" t="s">
        <v>963</v>
      </c>
      <c r="R4" s="167" t="s">
        <v>7195</v>
      </c>
      <c r="S4" s="167" t="s">
        <v>1049</v>
      </c>
      <c r="T4" s="167" t="s">
        <v>7196</v>
      </c>
      <c r="U4" s="167" t="s">
        <v>7183</v>
      </c>
      <c r="V4" s="167" t="s">
        <v>7184</v>
      </c>
      <c r="W4" s="167" t="s">
        <v>7197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7186</v>
      </c>
      <c r="AD4" s="165">
        <v>3</v>
      </c>
      <c r="AE4" s="167" t="s">
        <v>7198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7188</v>
      </c>
      <c r="AL4" s="167"/>
      <c r="AM4" s="167" t="s">
        <v>7199</v>
      </c>
      <c r="AN4" s="167" t="s">
        <v>7200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7201</v>
      </c>
      <c r="E5" s="165">
        <v>100</v>
      </c>
      <c r="F5" s="165">
        <v>8555</v>
      </c>
      <c r="G5" s="167" t="s">
        <v>7175</v>
      </c>
      <c r="H5" s="166">
        <v>44606.980456134261</v>
      </c>
      <c r="I5" s="167" t="s">
        <v>7202</v>
      </c>
      <c r="J5" s="167"/>
      <c r="K5" s="167" t="s">
        <v>7203</v>
      </c>
      <c r="L5" s="167" t="s">
        <v>7204</v>
      </c>
      <c r="M5" s="167"/>
      <c r="N5" s="165">
        <v>38.02960205078125</v>
      </c>
      <c r="O5" s="165">
        <v>-121.3460006713867</v>
      </c>
      <c r="P5" s="167" t="s">
        <v>7180</v>
      </c>
      <c r="Q5" s="167" t="s">
        <v>963</v>
      </c>
      <c r="R5" s="167" t="s">
        <v>7205</v>
      </c>
      <c r="S5" s="167" t="s">
        <v>7206</v>
      </c>
      <c r="T5" s="167" t="s">
        <v>7207</v>
      </c>
      <c r="U5" s="167" t="s">
        <v>7183</v>
      </c>
      <c r="V5" s="167" t="s">
        <v>7184</v>
      </c>
      <c r="W5" s="167" t="s">
        <v>7185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7186</v>
      </c>
      <c r="AD5" s="165">
        <v>5</v>
      </c>
      <c r="AE5" s="167" t="s">
        <v>7208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7188</v>
      </c>
      <c r="AL5" s="167"/>
      <c r="AM5" s="167" t="s">
        <v>7189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7209</v>
      </c>
      <c r="E6" s="165">
        <v>100</v>
      </c>
      <c r="F6" s="165">
        <v>396</v>
      </c>
      <c r="G6" s="167" t="s">
        <v>7175</v>
      </c>
      <c r="H6" s="166">
        <v>44607.556044351863</v>
      </c>
      <c r="I6" s="167" t="s">
        <v>7210</v>
      </c>
      <c r="J6" s="167" t="s">
        <v>7211</v>
      </c>
      <c r="K6" s="167" t="s">
        <v>7212</v>
      </c>
      <c r="L6" s="167" t="s">
        <v>7213</v>
      </c>
      <c r="M6" s="167"/>
      <c r="N6" s="165">
        <v>47.368194580078118</v>
      </c>
      <c r="O6" s="165">
        <v>8.5670928955078125</v>
      </c>
      <c r="P6" s="167" t="s">
        <v>7180</v>
      </c>
      <c r="Q6" s="167" t="s">
        <v>963</v>
      </c>
      <c r="R6" s="167" t="s">
        <v>7214</v>
      </c>
      <c r="S6" s="167" t="s">
        <v>7215</v>
      </c>
      <c r="T6" s="167" t="s">
        <v>7216</v>
      </c>
      <c r="U6" s="167" t="s">
        <v>7183</v>
      </c>
      <c r="V6" s="167" t="s">
        <v>7184</v>
      </c>
      <c r="W6" s="167" t="s">
        <v>7185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7186</v>
      </c>
      <c r="AD6" s="165">
        <v>3</v>
      </c>
      <c r="AE6" s="167" t="s">
        <v>7198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7217</v>
      </c>
      <c r="AL6" s="167"/>
      <c r="AM6" s="167" t="s">
        <v>7218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7219</v>
      </c>
      <c r="E7" s="165">
        <v>100</v>
      </c>
      <c r="F7" s="165">
        <v>140</v>
      </c>
      <c r="G7" s="167" t="s">
        <v>7175</v>
      </c>
      <c r="H7" s="166">
        <v>44607.609088171303</v>
      </c>
      <c r="I7" s="167" t="s">
        <v>7220</v>
      </c>
      <c r="J7" s="167" t="s">
        <v>7221</v>
      </c>
      <c r="K7" s="167" t="s">
        <v>7222</v>
      </c>
      <c r="L7" s="167" t="s">
        <v>7223</v>
      </c>
      <c r="M7" s="167"/>
      <c r="N7" s="165">
        <v>37.975997924804688</v>
      </c>
      <c r="O7" s="165">
        <v>-122.3358993530273</v>
      </c>
      <c r="P7" s="167" t="s">
        <v>7180</v>
      </c>
      <c r="Q7" s="167" t="s">
        <v>963</v>
      </c>
      <c r="R7" s="167" t="s">
        <v>7224</v>
      </c>
      <c r="S7" s="167" t="s">
        <v>7225</v>
      </c>
      <c r="T7" s="167" t="s">
        <v>7226</v>
      </c>
      <c r="U7" s="167" t="s">
        <v>7183</v>
      </c>
      <c r="V7" s="167" t="s">
        <v>7184</v>
      </c>
      <c r="W7" s="167" t="s">
        <v>7185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7227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7188</v>
      </c>
      <c r="AL7" s="167"/>
      <c r="AM7" s="167" t="s">
        <v>7218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7228</v>
      </c>
    </row>
    <row r="3" spans="2:2">
      <c r="B3" s="89" t="s">
        <v>7229</v>
      </c>
    </row>
    <row r="4" spans="2:2">
      <c r="B4" s="89" t="s">
        <v>7230</v>
      </c>
    </row>
    <row r="5" spans="2:2">
      <c r="B5" s="89" t="s">
        <v>7231</v>
      </c>
    </row>
    <row r="6" spans="2:2">
      <c r="B6" s="89" t="s">
        <v>7232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7233</v>
      </c>
    </row>
    <row r="3" spans="2:8">
      <c r="B3" s="89" t="s">
        <v>7234</v>
      </c>
    </row>
    <row r="4" spans="2:8">
      <c r="B4" s="89" t="s">
        <v>7235</v>
      </c>
    </row>
    <row r="5" spans="2:8" ht="19.5" customHeight="1">
      <c r="B5" s="89" t="s">
        <v>7236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7237</v>
      </c>
    </row>
    <row r="10" spans="2:8" ht="6" customHeight="1"/>
    <row r="11" spans="2:8" ht="19.5" customHeight="1">
      <c r="G11" s="86" t="s">
        <v>7238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0.97761136881136845</v>
      </c>
    </row>
    <row r="14" spans="2:8" ht="19.5" customHeight="1">
      <c r="G14" s="106" t="s">
        <v>11</v>
      </c>
      <c r="H14" s="118">
        <f t="array" ref="H14:H18">TRANSPOSE(Data!L68:P68)</f>
        <v>0.99019015389573761</v>
      </c>
    </row>
    <row r="15" spans="2:8" ht="19.5" customHeight="1">
      <c r="G15" s="106" t="s">
        <v>13</v>
      </c>
      <c r="H15" s="118">
        <v>0.96503258372699929</v>
      </c>
    </row>
    <row r="16" spans="2:8" ht="19.5" customHeight="1">
      <c r="G16" s="119" t="s">
        <v>19</v>
      </c>
      <c r="H16" s="57">
        <v>0.98597830898627703</v>
      </c>
    </row>
    <row r="17" spans="2:8" ht="19.5" customHeight="1">
      <c r="G17" s="119" t="s">
        <v>22</v>
      </c>
      <c r="H17" s="57">
        <v>0.97366192585485145</v>
      </c>
    </row>
    <row r="18" spans="2:8" ht="19.5" customHeight="1">
      <c r="G18" s="119" t="s">
        <v>25</v>
      </c>
      <c r="H18" s="57">
        <v>0.93545751633986929</v>
      </c>
    </row>
    <row r="19" spans="2:8" ht="19.5" customHeight="1">
      <c r="G19" s="106" t="s">
        <v>983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7239</v>
      </c>
      <c r="H24" s="170"/>
    </row>
    <row r="25" spans="2:8" ht="19.5" customHeight="1">
      <c r="C25" s="219"/>
    </row>
    <row r="26" spans="2:8" ht="19.5" customHeight="1">
      <c r="G26" s="86" t="s">
        <v>7240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0.89390597371347946</v>
      </c>
    </row>
    <row r="29" spans="2:8">
      <c r="G29" s="106" t="s">
        <v>11</v>
      </c>
      <c r="H29" s="118">
        <f t="array" ref="H29:H33">TRANSPOSE(Data!L147:P147)</f>
        <v>0.90014906131657413</v>
      </c>
    </row>
    <row r="30" spans="2:8">
      <c r="G30" s="106" t="s">
        <v>13</v>
      </c>
      <c r="H30" s="118">
        <v>0.88766288611038491</v>
      </c>
    </row>
    <row r="31" spans="2:8">
      <c r="G31" s="119" t="s">
        <v>19</v>
      </c>
      <c r="H31" s="57">
        <v>0.86035066084866885</v>
      </c>
    </row>
    <row r="32" spans="2:8">
      <c r="G32" s="119" t="s">
        <v>22</v>
      </c>
      <c r="H32" s="57">
        <v>0.93736021970470795</v>
      </c>
    </row>
    <row r="33" spans="2:8">
      <c r="G33" s="119" t="s">
        <v>25</v>
      </c>
      <c r="H33" s="57">
        <v>0.86527777777777781</v>
      </c>
    </row>
    <row r="34" spans="2:8">
      <c r="G34" s="106" t="s">
        <v>983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7241</v>
      </c>
      <c r="F44" s="219"/>
      <c r="H44" s="170"/>
    </row>
    <row r="45" spans="2:8">
      <c r="C45" s="219"/>
    </row>
    <row r="46" spans="2:8" ht="15.6" customHeight="1">
      <c r="G46" s="86" t="s">
        <v>7242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0.94427777171169391</v>
      </c>
    </row>
    <row r="49" spans="4:8">
      <c r="D49" s="219"/>
      <c r="G49" s="106" t="s">
        <v>11</v>
      </c>
      <c r="H49" s="118">
        <f t="array" ref="H49:H53">TRANSPOSE(Data!L188:P188)</f>
        <v>0.92383772459914593</v>
      </c>
    </row>
    <row r="50" spans="4:8">
      <c r="G50" s="106" t="s">
        <v>13</v>
      </c>
      <c r="H50" s="118">
        <v>0.9647178188242419</v>
      </c>
    </row>
    <row r="51" spans="4:8">
      <c r="G51" s="119" t="s">
        <v>19</v>
      </c>
      <c r="H51" s="57">
        <v>0.99419939290457204</v>
      </c>
    </row>
    <row r="52" spans="4:8">
      <c r="G52" s="119" t="s">
        <v>22</v>
      </c>
      <c r="H52" s="57">
        <v>0.97858968448318628</v>
      </c>
    </row>
    <row r="53" spans="4:8">
      <c r="G53" s="119" t="s">
        <v>25</v>
      </c>
      <c r="H53" s="57">
        <v>0.92136437908496738</v>
      </c>
    </row>
    <row r="54" spans="4:8">
      <c r="G54" s="106" t="s">
        <v>983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7243</v>
      </c>
      <c r="F71" s="219"/>
      <c r="H71" s="170"/>
    </row>
    <row r="72" spans="2:8">
      <c r="C72" s="219"/>
    </row>
    <row r="73" spans="2:8" ht="15.6" customHeight="1">
      <c r="G73" s="86" t="s">
        <v>7244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0.96280736481965623</v>
      </c>
    </row>
    <row r="76" spans="2:8">
      <c r="C76" s="219"/>
      <c r="D76" s="219"/>
      <c r="G76" s="106" t="s">
        <v>11</v>
      </c>
      <c r="H76" s="118">
        <f t="array" ref="H76:H80">TRANSPOSE(Data!L216:P216)</f>
        <v>0.94897671420514063</v>
      </c>
    </row>
    <row r="77" spans="2:8">
      <c r="G77" s="106" t="s">
        <v>13</v>
      </c>
      <c r="H77" s="118">
        <v>0.97663801543417172</v>
      </c>
    </row>
    <row r="78" spans="2:8">
      <c r="G78" s="119" t="s">
        <v>19</v>
      </c>
      <c r="H78" s="57">
        <v>0.94740245367735398</v>
      </c>
    </row>
    <row r="79" spans="2:8">
      <c r="G79" s="119" t="s">
        <v>22</v>
      </c>
      <c r="H79" s="57">
        <v>0.9968906775924814</v>
      </c>
    </row>
    <row r="80" spans="2:8">
      <c r="G80" s="119" t="s">
        <v>25</v>
      </c>
      <c r="H80" s="57">
        <v>0.98562091503267979</v>
      </c>
    </row>
    <row r="81" spans="7:8">
      <c r="G81" s="106" t="s">
        <v>983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970</v>
      </c>
    </row>
    <row r="3" spans="2:9" ht="13.2" customHeight="1">
      <c r="B3" s="14" t="s">
        <v>7245</v>
      </c>
      <c r="G3" s="89" t="s">
        <v>7246</v>
      </c>
    </row>
    <row r="4" spans="2:9" ht="13.2" customHeight="1">
      <c r="B4" s="14"/>
    </row>
    <row r="5" spans="2:9" ht="13.2" customHeight="1">
      <c r="B5" s="106" t="s">
        <v>7247</v>
      </c>
    </row>
    <row r="6" spans="2:9" ht="13.2" customHeight="1">
      <c r="B6" s="106"/>
      <c r="C6" s="58" t="s">
        <v>973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7248</v>
      </c>
    </row>
    <row r="8" spans="2:9" ht="13.2" customHeight="1">
      <c r="D8" s="89" t="s">
        <v>7249</v>
      </c>
      <c r="H8" s="13">
        <v>5</v>
      </c>
    </row>
    <row r="9" spans="2:9" ht="13.2" customHeight="1">
      <c r="D9" s="89" t="s">
        <v>7250</v>
      </c>
      <c r="H9" s="13">
        <v>5</v>
      </c>
    </row>
    <row r="10" spans="2:9" ht="13.2" customHeight="1">
      <c r="D10" s="89" t="s">
        <v>7251</v>
      </c>
      <c r="H10" s="89">
        <f>H8*12+H9</f>
        <v>65</v>
      </c>
    </row>
    <row r="11" spans="2:9" ht="13.2" customHeight="1">
      <c r="D11" s="89" t="s">
        <v>977</v>
      </c>
      <c r="H11" s="89">
        <f>H10*2.54</f>
        <v>165.1</v>
      </c>
    </row>
    <row r="12" spans="2:9" ht="13.2" customHeight="1"/>
    <row r="13" spans="2:9" ht="13.2" customHeight="1">
      <c r="C13" s="58" t="s">
        <v>987</v>
      </c>
      <c r="E13" s="58"/>
      <c r="F13" s="58"/>
    </row>
    <row r="14" spans="2:9" ht="13.2" customHeight="1">
      <c r="C14" s="58"/>
      <c r="D14" s="89" t="s">
        <v>983</v>
      </c>
      <c r="E14" s="58"/>
      <c r="F14" s="58"/>
      <c r="H14" s="89" t="s">
        <v>7252</v>
      </c>
      <c r="I14" s="89" t="s">
        <v>990</v>
      </c>
    </row>
    <row r="15" spans="2:9" ht="13.2" customHeight="1">
      <c r="E15" s="89" t="s">
        <v>991</v>
      </c>
      <c r="H15" s="13">
        <v>0</v>
      </c>
      <c r="I15" s="12">
        <v>1</v>
      </c>
    </row>
    <row r="16" spans="2:9" ht="13.2" customHeight="1">
      <c r="E16" s="89" t="s">
        <v>992</v>
      </c>
      <c r="H16" s="13">
        <v>20</v>
      </c>
      <c r="I16" s="12">
        <v>2</v>
      </c>
    </row>
    <row r="17" spans="3:10" ht="13.2" customHeight="1">
      <c r="E17" s="89" t="s">
        <v>993</v>
      </c>
      <c r="H17" s="13">
        <v>60</v>
      </c>
      <c r="I17" s="12">
        <v>3</v>
      </c>
    </row>
    <row r="18" spans="3:10" ht="13.2" customHeight="1">
      <c r="E18" s="89" t="s">
        <v>994</v>
      </c>
      <c r="H18" s="13">
        <v>20</v>
      </c>
      <c r="I18" s="12">
        <v>5</v>
      </c>
      <c r="J18" s="89" t="s">
        <v>995</v>
      </c>
    </row>
    <row r="19" spans="3:10" ht="13.2" customHeight="1"/>
    <row r="20" spans="3:10" ht="13.2" customHeight="1">
      <c r="D20" s="89" t="s">
        <v>987</v>
      </c>
      <c r="H20" s="11">
        <f>SUMPRODUCT(H15:H18,I15:I18)/100</f>
        <v>3.2</v>
      </c>
    </row>
    <row r="21" spans="3:10" ht="13.2" customHeight="1">
      <c r="D21" s="89" t="s">
        <v>7253</v>
      </c>
      <c r="H21" s="15">
        <v>-8</v>
      </c>
      <c r="I21" s="11" t="s">
        <v>7254</v>
      </c>
    </row>
    <row r="22" spans="3:10" ht="13.2" customHeight="1">
      <c r="D22" s="89" t="s">
        <v>7253</v>
      </c>
      <c r="H22" s="11">
        <f>H11+H21</f>
        <v>157.1</v>
      </c>
    </row>
    <row r="23" spans="3:10" ht="13.2" customHeight="1">
      <c r="D23" s="89" t="s">
        <v>7255</v>
      </c>
      <c r="H23" s="89">
        <v>8</v>
      </c>
    </row>
    <row r="24" spans="3:10" ht="13.2" customHeight="1">
      <c r="D24" s="89" t="s">
        <v>7256</v>
      </c>
      <c r="H24" s="89">
        <v>-2</v>
      </c>
    </row>
    <row r="25" spans="3:10" ht="13.2" customHeight="1">
      <c r="D25" s="89" t="s">
        <v>7257</v>
      </c>
      <c r="H25" s="11">
        <f>H23+H22</f>
        <v>165.1</v>
      </c>
    </row>
    <row r="26" spans="3:10" ht="13.2" customHeight="1">
      <c r="D26" s="89" t="s">
        <v>7258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983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7259</v>
      </c>
    </row>
    <row r="36" spans="3:9" ht="13.2" customHeight="1">
      <c r="D36" s="89" t="s">
        <v>7260</v>
      </c>
      <c r="H36" s="89">
        <v>96</v>
      </c>
    </row>
    <row r="37" spans="3:9" ht="13.2" customHeight="1">
      <c r="D37" s="89" t="s">
        <v>7261</v>
      </c>
    </row>
    <row r="38" spans="3:9" ht="13.2" customHeight="1">
      <c r="E38" s="89" t="s">
        <v>7262</v>
      </c>
      <c r="H38" s="89">
        <v>7</v>
      </c>
    </row>
    <row r="39" spans="3:9" ht="13.2" customHeight="1">
      <c r="E39" s="89" t="s">
        <v>7263</v>
      </c>
      <c r="H39" s="89">
        <v>-1</v>
      </c>
    </row>
    <row r="40" spans="3:9" ht="13.2" customHeight="1">
      <c r="D40" s="89" t="s">
        <v>7264</v>
      </c>
    </row>
    <row r="41" spans="3:9" ht="13.2" customHeight="1">
      <c r="E41" s="89" t="s">
        <v>998</v>
      </c>
      <c r="H41" s="89">
        <f>$H$36+H38</f>
        <v>103</v>
      </c>
    </row>
    <row r="42" spans="3:9" ht="13.2" customHeight="1">
      <c r="E42" s="89" t="s">
        <v>979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7265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1000</v>
      </c>
      <c r="H48" s="89" t="s">
        <v>7217</v>
      </c>
    </row>
    <row r="49" spans="4:29" ht="13.2" customHeight="1"/>
    <row r="50" spans="4:29" ht="13.2" customHeight="1">
      <c r="D50" s="106" t="s">
        <v>7266</v>
      </c>
      <c r="G50" s="106"/>
    </row>
    <row r="51" spans="4:29" ht="13.2" customHeight="1">
      <c r="D51" s="89" t="s">
        <v>7267</v>
      </c>
      <c r="H51" s="89">
        <f>2967-H52</f>
        <v>1702</v>
      </c>
    </row>
    <row r="52" spans="4:29" ht="13.2" customHeight="1">
      <c r="D52" s="89" t="s">
        <v>7268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1147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1151</v>
      </c>
      <c r="C22" s="9" t="s">
        <v>1152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1151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1151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1151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1151</v>
      </c>
      <c r="C26" s="9" t="s">
        <v>1153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1151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1151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1151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1151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1151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1151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1154</v>
      </c>
      <c r="O198" s="9" t="s">
        <v>1154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1154</v>
      </c>
      <c r="O200" s="9" t="s">
        <v>1154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1155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1156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1154</v>
      </c>
      <c r="O429" s="9" t="s">
        <v>1154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1157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1154</v>
      </c>
      <c r="O476" s="9" t="s">
        <v>1154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1154</v>
      </c>
      <c r="O611" s="9" t="s">
        <v>1154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1158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1154</v>
      </c>
      <c r="O676" s="9" t="s">
        <v>1154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1159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1159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1159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1159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1159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1159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1159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1159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1159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1159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1159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1159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1159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1159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1159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1159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1159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1159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1159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1159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1159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1159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1159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1159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1159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1159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1159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1159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1159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1159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1159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1159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1159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1159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1159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1159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1159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1159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1159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1159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1159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1159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1159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1159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1159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1159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1159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1159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1159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1159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1159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1159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1159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1159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1159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1159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1159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1159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1159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1159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1159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1159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1159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1159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1159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1159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1159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1159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1159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1159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1159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1159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1159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1159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1159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1159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1159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1159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1159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1159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1159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1159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1159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1159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1159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1159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1159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1159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1159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1159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1159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1159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1159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1160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1154</v>
      </c>
      <c r="O1030" s="9" t="s">
        <v>1154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1154</v>
      </c>
      <c r="O1090" s="9" t="s">
        <v>1154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1154</v>
      </c>
      <c r="O1106" s="9" t="s">
        <v>1154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1154</v>
      </c>
      <c r="O1107" s="9" t="s">
        <v>1154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1154</v>
      </c>
      <c r="O1108" s="9" t="s">
        <v>1154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1154</v>
      </c>
      <c r="O1126" s="9" t="s">
        <v>1154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1154</v>
      </c>
      <c r="O1127" s="9" t="s">
        <v>1154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1161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7269</v>
      </c>
      <c r="C2" s="17" t="s">
        <v>7270</v>
      </c>
      <c r="D2" s="17" t="s">
        <v>7271</v>
      </c>
      <c r="E2" s="17" t="s">
        <v>998</v>
      </c>
      <c r="F2" s="17" t="s">
        <v>979</v>
      </c>
      <c r="G2" s="219" t="s">
        <v>1020</v>
      </c>
      <c r="H2" s="219" t="s">
        <v>1021</v>
      </c>
      <c r="I2" s="219" t="s">
        <v>1022</v>
      </c>
      <c r="J2" s="219" t="s">
        <v>1023</v>
      </c>
    </row>
    <row r="3" spans="2:10" ht="14.4" customHeight="1" thickBot="1">
      <c r="B3" s="17" t="s">
        <v>1024</v>
      </c>
      <c r="C3" s="17" t="s">
        <v>1025</v>
      </c>
      <c r="D3" s="17" t="s">
        <v>1026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1027</v>
      </c>
      <c r="C4" s="17">
        <v>137</v>
      </c>
      <c r="D4" s="17" t="s">
        <v>1028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1029</v>
      </c>
      <c r="C5" s="17">
        <v>142</v>
      </c>
      <c r="D5" s="17" t="s">
        <v>1030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1031</v>
      </c>
      <c r="C6" s="17">
        <v>147</v>
      </c>
      <c r="D6" s="17" t="s">
        <v>1032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1033</v>
      </c>
      <c r="C7" s="17">
        <v>152</v>
      </c>
      <c r="D7" s="17" t="s">
        <v>1034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1035</v>
      </c>
      <c r="C8" s="17">
        <v>158</v>
      </c>
      <c r="D8" s="17" t="s">
        <v>1036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1037</v>
      </c>
      <c r="C9" s="17">
        <v>163</v>
      </c>
      <c r="D9" s="17" t="s">
        <v>1038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1039</v>
      </c>
      <c r="C10" s="17">
        <v>168</v>
      </c>
      <c r="D10" s="17" t="s">
        <v>1040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1041</v>
      </c>
      <c r="C11" s="17">
        <v>173</v>
      </c>
      <c r="D11" s="17" t="s">
        <v>1042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1043</v>
      </c>
      <c r="C12" s="17">
        <v>178</v>
      </c>
      <c r="D12" s="17" t="s">
        <v>1044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1045</v>
      </c>
      <c r="C13" s="17">
        <v>183</v>
      </c>
      <c r="D13" s="17" t="s">
        <v>1046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1047</v>
      </c>
      <c r="C14" s="17">
        <v>188</v>
      </c>
      <c r="D14" s="17" t="s">
        <v>1048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1049</v>
      </c>
      <c r="C15" s="17">
        <v>193</v>
      </c>
      <c r="D15" s="17" t="s">
        <v>1050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1051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2022-04-02T05:39:10Z</dcterms:modified>
</cp:coreProperties>
</file>