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jagn/Desktop/stuff/uni/enme314/labs/lab B/"/>
    </mc:Choice>
  </mc:AlternateContent>
  <xr:revisionPtr revIDLastSave="0" documentId="13_ncr:1_{876DB6F8-9D4B-A54C-B296-B5B627BD0BF2}" xr6:coauthVersionLast="47" xr6:coauthVersionMax="47" xr10:uidLastSave="{00000000-0000-0000-0000-000000000000}"/>
  <bookViews>
    <workbookView xWindow="0" yWindow="0" windowWidth="33600" windowHeight="21000" xr2:uid="{32D2B290-EEDF-0347-921D-047FF98D184A}"/>
  </bookViews>
  <sheets>
    <sheet name="Sheet1" sheetId="1" r:id="rId1"/>
  </sheets>
  <definedNames>
    <definedName name="_202_sting_7_3" localSheetId="0">Sheet1!$A$3:$C$28</definedName>
    <definedName name="_202_sting_9_9" localSheetId="0">Sheet1!$E$3:$G$28</definedName>
    <definedName name="_xlchart.v1.0" hidden="1">Sheet1!$A$3:$A$28</definedName>
    <definedName name="_xlchart.v1.1" hidden="1">Sheet1!$B$3:$B$28</definedName>
    <definedName name="_xlchart.v1.2" hidden="1">Sheet1!$C$3:$C$28</definedName>
    <definedName name="sting_only_7_3" localSheetId="0">Sheet1!$I$3:$K$28</definedName>
    <definedName name="sting_only_9_9" localSheetId="0">Sheet1!$M$3:$O$28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1" i="1" l="1"/>
  <c r="N31" i="1"/>
  <c r="K31" i="1"/>
  <c r="J31" i="1"/>
  <c r="G31" i="1"/>
  <c r="F31" i="1"/>
  <c r="C31" i="1"/>
  <c r="B31" i="1"/>
  <c r="O30" i="1"/>
  <c r="N30" i="1"/>
  <c r="K30" i="1"/>
  <c r="J30" i="1"/>
  <c r="G30" i="1"/>
  <c r="F30" i="1"/>
  <c r="C30" i="1"/>
  <c r="B30" i="1"/>
  <c r="C29" i="1" l="1"/>
  <c r="O29" i="1"/>
  <c r="K29" i="1"/>
  <c r="G29" i="1"/>
  <c r="N29" i="1"/>
  <c r="J29" i="1"/>
  <c r="F29" i="1"/>
  <c r="B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18DF93-0136-404F-B8EF-F3FC174A00A8}" name="202_sting_7_3" type="6" refreshedVersion="7" background="1" saveData="1">
    <textPr sourceFile="/Users/jjagn/Desktop/stuff/uni/enme314/labs/lab B/202_sting_7_3.txt">
      <textFields count="3">
        <textField/>
        <textField/>
        <textField/>
      </textFields>
    </textPr>
  </connection>
  <connection id="2" xr16:uid="{3FFB9F99-952E-344A-BC7B-4F69B5E3F53C}" name="202_sting_9_9" type="6" refreshedVersion="7" background="1" saveData="1">
    <textPr sourceFile="/Users/jjagn/Desktop/stuff/uni/enme314/labs/lab B/202_sting_9_9.txt">
      <textFields>
        <textField/>
      </textFields>
    </textPr>
  </connection>
  <connection id="3" xr16:uid="{011EFF3F-F252-0B4F-AA6A-07DFAD251817}" name="sting_only_7_3" type="6" refreshedVersion="7" background="1" saveData="1">
    <textPr sourceFile="/Users/jjagn/Desktop/stuff/uni/enme314/labs/lab B/sting_only_7_3.txt">
      <textFields>
        <textField/>
      </textFields>
    </textPr>
  </connection>
  <connection id="4" xr16:uid="{3B82932D-D232-8842-BC58-893713067AFE}" name="sting_only_9_9" type="6" refreshedVersion="7" background="1" saveData="1">
    <textPr sourceFile="/Users/jjagn/Desktop/stuff/uni/enme314/labs/lab B/sting_only_9_9.txt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<sst xmlns="http://schemas.openxmlformats.org/spreadsheetml/2006/main" count="16" uniqueCount="7">
  <si>
    <t>drag force (N)</t>
  </si>
  <si>
    <t>time (s)</t>
  </si>
  <si>
    <t>air speed (ms^-1)</t>
  </si>
  <si>
    <t>202mm dia sphere + sting @ 7.3ms^-1</t>
  </si>
  <si>
    <t>202mm dia sphere + sting @ 9.9ms^-1</t>
  </si>
  <si>
    <t>sting @ 7.3ms^-1</t>
  </si>
  <si>
    <t>sting @ 9.9ms^-1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</si>
</sst>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SF Mono Regular"/>
    </font>
    <font>
      <sz val="11"/>
      <color rgb="FF000000"/>
      <name val="SF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0</c:v>
                </c:pt>
                <c:pt idx="1">
                  <c:v>1.0135590000000001</c:v>
                </c:pt>
                <c:pt idx="2">
                  <c:v>2.0271189999999999</c:v>
                </c:pt>
                <c:pt idx="3">
                  <c:v>3.0406780000000002</c:v>
                </c:pt>
                <c:pt idx="4">
                  <c:v>4.0542369999999996</c:v>
                </c:pt>
                <c:pt idx="5">
                  <c:v>5.0677969999999997</c:v>
                </c:pt>
                <c:pt idx="6">
                  <c:v>6.0813560000000004</c:v>
                </c:pt>
                <c:pt idx="7">
                  <c:v>7.0949150000000003</c:v>
                </c:pt>
                <c:pt idx="8">
                  <c:v>8.1084750000000003</c:v>
                </c:pt>
                <c:pt idx="9">
                  <c:v>9.1220339999999993</c:v>
                </c:pt>
                <c:pt idx="10">
                  <c:v>10.135593</c:v>
                </c:pt>
                <c:pt idx="11">
                  <c:v>11.149153</c:v>
                </c:pt>
                <c:pt idx="12">
                  <c:v>12.162712000000001</c:v>
                </c:pt>
                <c:pt idx="13">
                  <c:v>13.176271</c:v>
                </c:pt>
                <c:pt idx="14">
                  <c:v>14.189831</c:v>
                </c:pt>
                <c:pt idx="15">
                  <c:v>15.203390000000001</c:v>
                </c:pt>
                <c:pt idx="16">
                  <c:v>16.216949</c:v>
                </c:pt>
                <c:pt idx="17">
                  <c:v>17.230508</c:v>
                </c:pt>
                <c:pt idx="18">
                  <c:v>18.244067999999999</c:v>
                </c:pt>
                <c:pt idx="19">
                  <c:v>19.257626999999999</c:v>
                </c:pt>
                <c:pt idx="20">
                  <c:v>20.271186</c:v>
                </c:pt>
                <c:pt idx="21">
                  <c:v>21.284745999999998</c:v>
                </c:pt>
                <c:pt idx="22">
                  <c:v>22.298304999999999</c:v>
                </c:pt>
                <c:pt idx="23">
                  <c:v>23.311864</c:v>
                </c:pt>
                <c:pt idx="24">
                  <c:v>24.325424000000002</c:v>
                </c:pt>
                <c:pt idx="25">
                  <c:v>25.338982999999999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-1.7475919999999999E-2</c:v>
                </c:pt>
                <c:pt idx="1">
                  <c:v>-0.26171991999999999</c:v>
                </c:pt>
                <c:pt idx="2">
                  <c:v>-0.48142775999999998</c:v>
                </c:pt>
                <c:pt idx="3">
                  <c:v>-0.66834503999999995</c:v>
                </c:pt>
                <c:pt idx="4">
                  <c:v>-0.85091775999999997</c:v>
                </c:pt>
                <c:pt idx="5">
                  <c:v>-1.05345416</c:v>
                </c:pt>
                <c:pt idx="6">
                  <c:v>-1.0862324000000001</c:v>
                </c:pt>
                <c:pt idx="7">
                  <c:v>-1.06365336</c:v>
                </c:pt>
                <c:pt idx="8">
                  <c:v>-0.70348783999999998</c:v>
                </c:pt>
                <c:pt idx="9">
                  <c:v>-0.49340719999999999</c:v>
                </c:pt>
                <c:pt idx="10">
                  <c:v>-0.35791800000000001</c:v>
                </c:pt>
                <c:pt idx="11">
                  <c:v>1.408264E-2</c:v>
                </c:pt>
                <c:pt idx="12">
                  <c:v>-3.9059679999999999E-2</c:v>
                </c:pt>
                <c:pt idx="13">
                  <c:v>-0.20710007999999999</c:v>
                </c:pt>
                <c:pt idx="14">
                  <c:v>-0.11353408</c:v>
                </c:pt>
                <c:pt idx="15">
                  <c:v>-0.52835904</c:v>
                </c:pt>
                <c:pt idx="16">
                  <c:v>-0.54840984000000004</c:v>
                </c:pt>
                <c:pt idx="17">
                  <c:v>-0.87548031999999998</c:v>
                </c:pt>
                <c:pt idx="18">
                  <c:v>-1.0928693599999999</c:v>
                </c:pt>
                <c:pt idx="19">
                  <c:v>-1.1398463999999999</c:v>
                </c:pt>
                <c:pt idx="20">
                  <c:v>-0.87570824000000003</c:v>
                </c:pt>
                <c:pt idx="21">
                  <c:v>-0.60253776000000003</c:v>
                </c:pt>
                <c:pt idx="22">
                  <c:v>-0.43200608000000001</c:v>
                </c:pt>
                <c:pt idx="23">
                  <c:v>-0.22841544</c:v>
                </c:pt>
                <c:pt idx="24">
                  <c:v>-1.6719999999999999E-5</c:v>
                </c:pt>
                <c:pt idx="25">
                  <c:v>-0.18018176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6-A746-830B-E1552DA4B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14480"/>
        <c:axId val="528816128"/>
      </c:scatterChart>
      <c:valAx>
        <c:axId val="5288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F Pro Text" pitchFamily="2" charset="0"/>
                    <a:ea typeface="SF Pro Text" pitchFamily="2" charset="0"/>
                    <a:cs typeface="SF Pro Text" pitchFamily="2" charset="0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F Pro Text" pitchFamily="2" charset="0"/>
                  <a:ea typeface="SF Pro Text" pitchFamily="2" charset="0"/>
                  <a:cs typeface="SF Pro Text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  <c:crossAx val="528816128"/>
        <c:crosses val="autoZero"/>
        <c:crossBetween val="midCat"/>
      </c:valAx>
      <c:valAx>
        <c:axId val="5288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F Pro Text" pitchFamily="2" charset="0"/>
                    <a:ea typeface="SF Pro Text" pitchFamily="2" charset="0"/>
                    <a:cs typeface="SF Pro Text" pitchFamily="2" charset="0"/>
                  </a:defRPr>
                </a:pPr>
                <a:r>
                  <a:rPr lang="en-GB"/>
                  <a:t>Drag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F Pro Text" pitchFamily="2" charset="0"/>
                  <a:ea typeface="SF Pro Text" pitchFamily="2" charset="0"/>
                  <a:cs typeface="SF Pro Text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  <c:crossAx val="5288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SF Pro Text" pitchFamily="2" charset="0"/>
          <a:ea typeface="SF Pro Text" pitchFamily="2" charset="0"/>
          <a:cs typeface="SF Pro Text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Sheet1!$E$3:$E$28</c:f>
              <c:numCache>
                <c:formatCode>General</c:formatCode>
                <c:ptCount val="26"/>
                <c:pt idx="0">
                  <c:v>0</c:v>
                </c:pt>
                <c:pt idx="1">
                  <c:v>1.0135590000000001</c:v>
                </c:pt>
                <c:pt idx="2">
                  <c:v>2.0271189999999999</c:v>
                </c:pt>
                <c:pt idx="3">
                  <c:v>3.0406780000000002</c:v>
                </c:pt>
                <c:pt idx="4">
                  <c:v>4.0542369999999996</c:v>
                </c:pt>
                <c:pt idx="5">
                  <c:v>5.0677969999999997</c:v>
                </c:pt>
                <c:pt idx="6">
                  <c:v>6.0813560000000004</c:v>
                </c:pt>
                <c:pt idx="7">
                  <c:v>7.0949150000000003</c:v>
                </c:pt>
                <c:pt idx="8">
                  <c:v>8.1084750000000003</c:v>
                </c:pt>
                <c:pt idx="9">
                  <c:v>9.1220339999999993</c:v>
                </c:pt>
                <c:pt idx="10">
                  <c:v>10.135593</c:v>
                </c:pt>
                <c:pt idx="11">
                  <c:v>11.149153</c:v>
                </c:pt>
                <c:pt idx="12">
                  <c:v>12.162712000000001</c:v>
                </c:pt>
                <c:pt idx="13">
                  <c:v>13.176271</c:v>
                </c:pt>
                <c:pt idx="14">
                  <c:v>14.189831</c:v>
                </c:pt>
                <c:pt idx="15">
                  <c:v>15.203390000000001</c:v>
                </c:pt>
                <c:pt idx="16">
                  <c:v>16.216949</c:v>
                </c:pt>
                <c:pt idx="17">
                  <c:v>17.230508</c:v>
                </c:pt>
                <c:pt idx="18">
                  <c:v>18.244067999999999</c:v>
                </c:pt>
                <c:pt idx="19">
                  <c:v>19.257626999999999</c:v>
                </c:pt>
                <c:pt idx="20">
                  <c:v>20.271186</c:v>
                </c:pt>
                <c:pt idx="21">
                  <c:v>21.284745999999998</c:v>
                </c:pt>
                <c:pt idx="22">
                  <c:v>22.298304999999999</c:v>
                </c:pt>
                <c:pt idx="23">
                  <c:v>23.311864</c:v>
                </c:pt>
                <c:pt idx="24">
                  <c:v>24.325424000000002</c:v>
                </c:pt>
                <c:pt idx="25">
                  <c:v>25.338982999999999</c:v>
                </c:pt>
              </c:numCache>
            </c:numRef>
          </c:xVal>
          <c:yVal>
            <c:numRef>
              <c:f>Sheet1!$G$3:$G$28</c:f>
              <c:numCache>
                <c:formatCode>General</c:formatCode>
                <c:ptCount val="26"/>
                <c:pt idx="0">
                  <c:v>-1.205838695</c:v>
                </c:pt>
                <c:pt idx="1">
                  <c:v>-1.1299404099999999</c:v>
                </c:pt>
                <c:pt idx="2">
                  <c:v>-0.94988804999999998</c:v>
                </c:pt>
                <c:pt idx="3">
                  <c:v>-0.84655278499999997</c:v>
                </c:pt>
                <c:pt idx="4">
                  <c:v>-0.86254140999999995</c:v>
                </c:pt>
                <c:pt idx="5">
                  <c:v>-1.1752115750000001</c:v>
                </c:pt>
                <c:pt idx="6">
                  <c:v>-1.211279175</c:v>
                </c:pt>
                <c:pt idx="7">
                  <c:v>-1.2425012550000001</c:v>
                </c:pt>
                <c:pt idx="8">
                  <c:v>-1.1561232749999999</c:v>
                </c:pt>
                <c:pt idx="9">
                  <c:v>-0.69300963000000004</c:v>
                </c:pt>
                <c:pt idx="10">
                  <c:v>-0.52442079500000005</c:v>
                </c:pt>
                <c:pt idx="11">
                  <c:v>-1.0638202999999999</c:v>
                </c:pt>
                <c:pt idx="12">
                  <c:v>-1.2227785900000001</c:v>
                </c:pt>
                <c:pt idx="13">
                  <c:v>-0.89823308999999996</c:v>
                </c:pt>
                <c:pt idx="14">
                  <c:v>-0.73760924500000002</c:v>
                </c:pt>
                <c:pt idx="15">
                  <c:v>-0.66099778499999995</c:v>
                </c:pt>
                <c:pt idx="16">
                  <c:v>-1.0137493099999999</c:v>
                </c:pt>
                <c:pt idx="17">
                  <c:v>-1.1438490800000001</c:v>
                </c:pt>
                <c:pt idx="18">
                  <c:v>-1.316171215</c:v>
                </c:pt>
                <c:pt idx="19">
                  <c:v>-0.99940422500000003</c:v>
                </c:pt>
                <c:pt idx="20">
                  <c:v>-1.237937675</c:v>
                </c:pt>
                <c:pt idx="21">
                  <c:v>-1.3743960799999999</c:v>
                </c:pt>
                <c:pt idx="22">
                  <c:v>-0.43885218999999998</c:v>
                </c:pt>
                <c:pt idx="23">
                  <c:v>-0.37455654999999999</c:v>
                </c:pt>
                <c:pt idx="24">
                  <c:v>-0.98296974999999998</c:v>
                </c:pt>
                <c:pt idx="25">
                  <c:v>-1.03733052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2-3344-8724-D7A92B2AA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14480"/>
        <c:axId val="528816128"/>
      </c:scatterChart>
      <c:valAx>
        <c:axId val="5288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6128"/>
        <c:crosses val="autoZero"/>
        <c:crossBetween val="midCat"/>
      </c:valAx>
      <c:valAx>
        <c:axId val="5288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Drag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Sheet1!$I$3:$I$28</c:f>
              <c:numCache>
                <c:formatCode>General</c:formatCode>
                <c:ptCount val="26"/>
                <c:pt idx="0">
                  <c:v>0</c:v>
                </c:pt>
                <c:pt idx="1">
                  <c:v>1.028125</c:v>
                </c:pt>
                <c:pt idx="2">
                  <c:v>2.0562499999999999</c:v>
                </c:pt>
                <c:pt idx="3">
                  <c:v>3.0843750000000001</c:v>
                </c:pt>
                <c:pt idx="4">
                  <c:v>4.1124999999999998</c:v>
                </c:pt>
                <c:pt idx="5">
                  <c:v>5.140625</c:v>
                </c:pt>
                <c:pt idx="6">
                  <c:v>6.1687500000000002</c:v>
                </c:pt>
                <c:pt idx="7">
                  <c:v>7.1968750000000004</c:v>
                </c:pt>
                <c:pt idx="8">
                  <c:v>8.2249999999999996</c:v>
                </c:pt>
                <c:pt idx="9">
                  <c:v>9.2531250000000007</c:v>
                </c:pt>
                <c:pt idx="10">
                  <c:v>10.28125</c:v>
                </c:pt>
                <c:pt idx="11">
                  <c:v>11.309374999999999</c:v>
                </c:pt>
                <c:pt idx="12">
                  <c:v>12.3375</c:v>
                </c:pt>
                <c:pt idx="13">
                  <c:v>13.365625</c:v>
                </c:pt>
                <c:pt idx="14">
                  <c:v>14.393750000000001</c:v>
                </c:pt>
                <c:pt idx="15">
                  <c:v>15.421875</c:v>
                </c:pt>
                <c:pt idx="16">
                  <c:v>16.45</c:v>
                </c:pt>
                <c:pt idx="17">
                  <c:v>17.478124999999999</c:v>
                </c:pt>
                <c:pt idx="18">
                  <c:v>18.506250000000001</c:v>
                </c:pt>
                <c:pt idx="19">
                  <c:v>19.534375000000001</c:v>
                </c:pt>
                <c:pt idx="20">
                  <c:v>20.5625</c:v>
                </c:pt>
                <c:pt idx="21">
                  <c:v>21.590624999999999</c:v>
                </c:pt>
                <c:pt idx="22">
                  <c:v>22.618749999999999</c:v>
                </c:pt>
                <c:pt idx="23">
                  <c:v>23.646875000000001</c:v>
                </c:pt>
                <c:pt idx="24">
                  <c:v>24.675000000000001</c:v>
                </c:pt>
                <c:pt idx="25">
                  <c:v>25.703125</c:v>
                </c:pt>
              </c:numCache>
            </c:numRef>
          </c:xVal>
          <c:yVal>
            <c:numRef>
              <c:f>Sheet1!$K$3:$K$28</c:f>
              <c:numCache>
                <c:formatCode>General</c:formatCode>
                <c:ptCount val="26"/>
                <c:pt idx="0">
                  <c:v>-2.8869999999999998E-3</c:v>
                </c:pt>
                <c:pt idx="1">
                  <c:v>-2.882E-3</c:v>
                </c:pt>
                <c:pt idx="2">
                  <c:v>-2.9650000000000002E-3</c:v>
                </c:pt>
                <c:pt idx="3">
                  <c:v>-3.0669999999999998E-3</c:v>
                </c:pt>
                <c:pt idx="4">
                  <c:v>-2.7929999999999999E-3</c:v>
                </c:pt>
                <c:pt idx="5">
                  <c:v>-2.8010000000000001E-3</c:v>
                </c:pt>
                <c:pt idx="6">
                  <c:v>-3.382E-3</c:v>
                </c:pt>
                <c:pt idx="7">
                  <c:v>-2.9489999999999998E-3</c:v>
                </c:pt>
                <c:pt idx="8">
                  <c:v>-2.931E-3</c:v>
                </c:pt>
                <c:pt idx="9">
                  <c:v>-2.9659999999999999E-3</c:v>
                </c:pt>
                <c:pt idx="10">
                  <c:v>-2.9090000000000001E-3</c:v>
                </c:pt>
                <c:pt idx="11">
                  <c:v>-2.774E-3</c:v>
                </c:pt>
                <c:pt idx="12">
                  <c:v>-2.6080000000000001E-3</c:v>
                </c:pt>
                <c:pt idx="13">
                  <c:v>-2.4789999999999999E-3</c:v>
                </c:pt>
                <c:pt idx="14">
                  <c:v>-2.6459999999999999E-3</c:v>
                </c:pt>
                <c:pt idx="15">
                  <c:v>-2.928E-3</c:v>
                </c:pt>
                <c:pt idx="16">
                  <c:v>-2.836E-3</c:v>
                </c:pt>
                <c:pt idx="17">
                  <c:v>-2.7269999999999998E-3</c:v>
                </c:pt>
                <c:pt idx="18">
                  <c:v>-3.0959999999999998E-3</c:v>
                </c:pt>
                <c:pt idx="19">
                  <c:v>-2.7469999999999999E-3</c:v>
                </c:pt>
                <c:pt idx="20">
                  <c:v>-2.761E-3</c:v>
                </c:pt>
                <c:pt idx="21">
                  <c:v>-2.6580000000000002E-3</c:v>
                </c:pt>
                <c:pt idx="22">
                  <c:v>-2.673E-3</c:v>
                </c:pt>
                <c:pt idx="23">
                  <c:v>-2.7169999999999998E-3</c:v>
                </c:pt>
                <c:pt idx="24">
                  <c:v>-3.124E-3</c:v>
                </c:pt>
                <c:pt idx="25">
                  <c:v>-2.9069999999999999E-3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8-444E-B6CA-495BB49E6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14480"/>
        <c:axId val="528816128"/>
      </c:scatterChart>
      <c:valAx>
        <c:axId val="5288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6128"/>
        <c:crosses val="autoZero"/>
        <c:crossBetween val="midCat"/>
      </c:valAx>
      <c:valAx>
        <c:axId val="5288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Drag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Sheet1!$M$3:$M$28</c:f>
              <c:numCache>
                <c:formatCode>General</c:formatCode>
                <c:ptCount val="26"/>
                <c:pt idx="0">
                  <c:v>0</c:v>
                </c:pt>
                <c:pt idx="1">
                  <c:v>1.028125</c:v>
                </c:pt>
                <c:pt idx="2">
                  <c:v>2.0562499999999999</c:v>
                </c:pt>
                <c:pt idx="3">
                  <c:v>3.0843750000000001</c:v>
                </c:pt>
                <c:pt idx="4">
                  <c:v>4.1124999999999998</c:v>
                </c:pt>
                <c:pt idx="5">
                  <c:v>5.140625</c:v>
                </c:pt>
                <c:pt idx="6">
                  <c:v>6.1687500000000002</c:v>
                </c:pt>
                <c:pt idx="7">
                  <c:v>7.1968750000000004</c:v>
                </c:pt>
                <c:pt idx="8">
                  <c:v>8.2249999999999996</c:v>
                </c:pt>
                <c:pt idx="9">
                  <c:v>9.2531250000000007</c:v>
                </c:pt>
                <c:pt idx="10">
                  <c:v>10.28125</c:v>
                </c:pt>
                <c:pt idx="11">
                  <c:v>11.309374999999999</c:v>
                </c:pt>
                <c:pt idx="12">
                  <c:v>12.3375</c:v>
                </c:pt>
                <c:pt idx="13">
                  <c:v>13.365625</c:v>
                </c:pt>
                <c:pt idx="14">
                  <c:v>14.393750000000001</c:v>
                </c:pt>
                <c:pt idx="15">
                  <c:v>15.421875</c:v>
                </c:pt>
                <c:pt idx="16">
                  <c:v>16.45</c:v>
                </c:pt>
                <c:pt idx="17">
                  <c:v>17.478124999999999</c:v>
                </c:pt>
                <c:pt idx="18">
                  <c:v>18.506250000000001</c:v>
                </c:pt>
                <c:pt idx="19">
                  <c:v>19.534375000000001</c:v>
                </c:pt>
                <c:pt idx="20">
                  <c:v>20.5625</c:v>
                </c:pt>
                <c:pt idx="21">
                  <c:v>21.590624999999999</c:v>
                </c:pt>
                <c:pt idx="22">
                  <c:v>22.618749999999999</c:v>
                </c:pt>
                <c:pt idx="23">
                  <c:v>23.646875000000001</c:v>
                </c:pt>
                <c:pt idx="24">
                  <c:v>24.675000000000001</c:v>
                </c:pt>
                <c:pt idx="25">
                  <c:v>25.703125</c:v>
                </c:pt>
              </c:numCache>
            </c:numRef>
          </c:xVal>
          <c:yVal>
            <c:numRef>
              <c:f>Sheet1!$O$3:$O$28</c:f>
              <c:numCache>
                <c:formatCode>General</c:formatCode>
                <c:ptCount val="26"/>
                <c:pt idx="0">
                  <c:v>-3.023455E-3</c:v>
                </c:pt>
                <c:pt idx="1">
                  <c:v>-3.30262E-3</c:v>
                </c:pt>
                <c:pt idx="2">
                  <c:v>-3.1921749999999998E-3</c:v>
                </c:pt>
                <c:pt idx="3">
                  <c:v>-3.238795E-3</c:v>
                </c:pt>
                <c:pt idx="4">
                  <c:v>-3.1501799999999998E-3</c:v>
                </c:pt>
                <c:pt idx="5">
                  <c:v>-2.962405E-3</c:v>
                </c:pt>
                <c:pt idx="6">
                  <c:v>-3.2230700000000002E-3</c:v>
                </c:pt>
                <c:pt idx="7">
                  <c:v>-3.1366749999999998E-3</c:v>
                </c:pt>
                <c:pt idx="8">
                  <c:v>-3.0042150000000002E-3</c:v>
                </c:pt>
                <c:pt idx="9">
                  <c:v>-3.0414000000000001E-3</c:v>
                </c:pt>
                <c:pt idx="10">
                  <c:v>-2.9916349999999999E-3</c:v>
                </c:pt>
                <c:pt idx="11">
                  <c:v>-3.023455E-3</c:v>
                </c:pt>
                <c:pt idx="12">
                  <c:v>-3.17497E-3</c:v>
                </c:pt>
                <c:pt idx="13">
                  <c:v>-2.9141200000000001E-3</c:v>
                </c:pt>
                <c:pt idx="14">
                  <c:v>-3.1266850000000001E-3</c:v>
                </c:pt>
                <c:pt idx="15">
                  <c:v>-3.2598850000000001E-3</c:v>
                </c:pt>
                <c:pt idx="16">
                  <c:v>-3.128165E-3</c:v>
                </c:pt>
                <c:pt idx="17">
                  <c:v>-3.1529549999999998E-3</c:v>
                </c:pt>
                <c:pt idx="18">
                  <c:v>-3.1314950000000002E-3</c:v>
                </c:pt>
                <c:pt idx="19">
                  <c:v>-2.9365049999999998E-3</c:v>
                </c:pt>
                <c:pt idx="20">
                  <c:v>-3.0996750000000001E-3</c:v>
                </c:pt>
                <c:pt idx="21">
                  <c:v>-2.9215199999999999E-3</c:v>
                </c:pt>
                <c:pt idx="22">
                  <c:v>-2.9994050000000001E-3</c:v>
                </c:pt>
                <c:pt idx="23">
                  <c:v>-3.1335299999999998E-3</c:v>
                </c:pt>
                <c:pt idx="24">
                  <c:v>-2.9796100000000002E-3</c:v>
                </c:pt>
                <c:pt idx="25">
                  <c:v>-3.1623900000000002E-3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8-9346-9D6E-ADFE35733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814480"/>
        <c:axId val="528816128"/>
      </c:scatterChart>
      <c:valAx>
        <c:axId val="5288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6128"/>
        <c:crosses val="autoZero"/>
        <c:crossBetween val="midCat"/>
      </c:valAx>
      <c:valAx>
        <c:axId val="5288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Drag 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35</xdr:row>
      <xdr:rowOff>31749</xdr:rowOff>
    </xdr:from>
    <xdr:to>
      <xdr:col>6</xdr:col>
      <xdr:colOff>83084</xdr:colOff>
      <xdr:row>52</xdr:row>
      <xdr:rowOff>59345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8511C9-D5B0-C74B-B7D2-50C67D0B1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35</xdr:row>
      <xdr:rowOff>0</xdr:rowOff>
    </xdr:from>
    <xdr:to>
      <xdr:col>12</xdr:col>
      <xdr:colOff>660400</xdr:colOff>
      <xdr:row>49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B992F3-DF13-C944-9DF3-6300B339B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35</xdr:row>
      <xdr:rowOff>0</xdr:rowOff>
    </xdr:from>
    <xdr:to>
      <xdr:col>19</xdr:col>
      <xdr:colOff>279400</xdr:colOff>
      <xdr:row>49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792F5F-8C9E-084E-80B2-1B38F5F3A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35</xdr:row>
      <xdr:rowOff>0</xdr:rowOff>
    </xdr:from>
    <xdr:to>
      <xdr:col>25</xdr:col>
      <xdr:colOff>444500</xdr:colOff>
      <xdr:row>49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10BE13-EB1D-4944-9204-F6CE780E2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_sting_9_9" connectionId="2" xr16:uid="{4D24FFC5-921C-2046-B24C-58C68A35EB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_sting_7_3" connectionId="1" xr16:uid="{8361CD36-6519-B949-8C26-008E7C7FA37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ing_only_9_9" connectionId="4" xr16:uid="{C9821B8E-380C-D849-B44F-2F8C84C9F20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ing_only_7_3" connectionId="3" xr16:uid="{F5312BBF-F32D-B34E-90A1-6E4E9B0F7D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BDF1-C887-064E-8E91-673AB234BB6C}">
  <dimension ref="A1:O31"/>
  <sheetViews>
    <sheetView tabSelected="1" topLeftCell="A16" zoomScale="107" zoomScaleNormal="200" workbookViewId="0">
      <selection activeCell="H56" sqref="H56"/>
    </sheetView>
  </sheetViews>
  <sheetFormatPr baseColWidth="10" defaultRowHeight="15"/>
  <cols>
    <col min="1" max="1" width="10.33203125" style="1" bestFit="1" customWidth="1"/>
    <col min="2" max="2" width="9.33203125" style="1" bestFit="1" customWidth="1"/>
    <col min="3" max="3" width="15.5" style="1" bestFit="1" customWidth="1"/>
    <col min="4" max="4" width="9.1640625" style="1" bestFit="1" customWidth="1"/>
    <col min="5" max="6" width="10.33203125" style="1" bestFit="1" customWidth="1"/>
    <col min="7" max="7" width="13" style="1" bestFit="1" customWidth="1"/>
    <col min="8" max="8" width="10.83203125" style="1"/>
    <col min="9" max="9" width="10.33203125" style="1" bestFit="1" customWidth="1"/>
    <col min="10" max="10" width="9.33203125" style="1" bestFit="1" customWidth="1"/>
    <col min="11" max="11" width="10" style="1" bestFit="1" customWidth="1"/>
    <col min="12" max="12" width="10.83203125" style="1"/>
    <col min="13" max="14" width="10.33203125" style="1" bestFit="1" customWidth="1"/>
    <col min="15" max="15" width="13" style="1" bestFit="1" customWidth="1"/>
    <col min="16" max="16384" width="10.83203125" style="1"/>
  </cols>
  <sheetData>
    <row r="1" spans="1:15">
      <c r="A1" s="1" t="s">
        <v>3</v>
      </c>
      <c r="E1" s="1" t="s">
        <v>4</v>
      </c>
      <c r="I1" s="1" t="s">
        <v>5</v>
      </c>
      <c r="M1" s="1" t="s">
        <v>6</v>
      </c>
    </row>
    <row r="2" spans="1:15">
      <c r="A2" s="1" t="s">
        <v>1</v>
      </c>
      <c r="B2" s="1" t="s">
        <v>2</v>
      </c>
      <c r="C2" s="1" t="s">
        <v>0</v>
      </c>
      <c r="E2" s="1" t="s">
        <v>1</v>
      </c>
      <c r="F2" s="1" t="s">
        <v>2</v>
      </c>
      <c r="G2" s="1" t="s">
        <v>0</v>
      </c>
      <c r="I2" s="1" t="s">
        <v>1</v>
      </c>
      <c r="J2" s="1" t="s">
        <v>2</v>
      </c>
      <c r="K2" s="1" t="s">
        <v>0</v>
      </c>
      <c r="M2" s="1" t="s">
        <v>1</v>
      </c>
      <c r="N2" s="1" t="s">
        <v>2</v>
      </c>
      <c r="O2" s="1" t="s">
        <v>0</v>
      </c>
    </row>
    <row r="3" spans="1:15">
      <c r="A3" s="2">
        <v>0</v>
      </c>
      <c r="B3" s="1">
        <v>7.3388410000000004</v>
      </c>
      <c r="C3" s="1">
        <v>-1.7475919999999999E-2</v>
      </c>
      <c r="E3" s="1">
        <v>0</v>
      </c>
      <c r="F3" s="1">
        <v>9.8370660000000001</v>
      </c>
      <c r="G3" s="1">
        <v>-1.205838695</v>
      </c>
      <c r="I3" s="1">
        <v>0</v>
      </c>
      <c r="J3" s="1">
        <v>7.3413050000000002</v>
      </c>
      <c r="K3" s="1">
        <v>-2.8869999999999998E-3</v>
      </c>
      <c r="M3" s="1">
        <v>0</v>
      </c>
      <c r="N3" s="1">
        <v>9.9426480000000002</v>
      </c>
      <c r="O3" s="1">
        <v>-3.023455E-3</v>
      </c>
    </row>
    <row r="4" spans="1:15">
      <c r="A4" s="2">
        <v>1.0135590000000001</v>
      </c>
      <c r="B4" s="1">
        <v>7.1127919999999998</v>
      </c>
      <c r="C4" s="1">
        <v>-0.26171991999999999</v>
      </c>
      <c r="E4" s="1">
        <v>1.0135590000000001</v>
      </c>
      <c r="F4" s="1">
        <v>9.8368634999999998</v>
      </c>
      <c r="G4" s="1">
        <v>-1.1299404099999999</v>
      </c>
      <c r="I4" s="1">
        <v>1.028125</v>
      </c>
      <c r="J4" s="1">
        <v>7.2292529999999999</v>
      </c>
      <c r="K4" s="1">
        <v>-2.882E-3</v>
      </c>
      <c r="M4" s="1">
        <v>1.028125</v>
      </c>
      <c r="N4" s="1">
        <v>9.9427179999999993</v>
      </c>
      <c r="O4" s="1">
        <v>-3.30262E-3</v>
      </c>
    </row>
    <row r="5" spans="1:15">
      <c r="A5" s="2">
        <v>2.0271189999999999</v>
      </c>
      <c r="B5" s="1">
        <v>7.3388679999999997</v>
      </c>
      <c r="C5" s="1">
        <v>-0.48142775999999998</v>
      </c>
      <c r="E5" s="1">
        <v>2.0271189999999999</v>
      </c>
      <c r="F5" s="1">
        <v>9.8576929999999994</v>
      </c>
      <c r="G5" s="1">
        <v>-0.94988804999999998</v>
      </c>
      <c r="I5" s="1">
        <v>2.0562499999999999</v>
      </c>
      <c r="J5" s="1">
        <v>7.341234</v>
      </c>
      <c r="K5" s="1">
        <v>-2.9650000000000002E-3</v>
      </c>
      <c r="M5" s="1">
        <v>2.0562499999999999</v>
      </c>
      <c r="N5" s="1">
        <v>9.9424419999999998</v>
      </c>
      <c r="O5" s="1">
        <v>-3.1921749999999998E-3</v>
      </c>
    </row>
    <row r="6" spans="1:15">
      <c r="A6" s="2">
        <v>3.0406780000000002</v>
      </c>
      <c r="B6" s="1">
        <v>7.3388499999999999</v>
      </c>
      <c r="C6" s="1">
        <v>-0.66834503999999995</v>
      </c>
      <c r="E6" s="1">
        <v>3.0406780000000002</v>
      </c>
      <c r="F6" s="1">
        <v>9.8162585</v>
      </c>
      <c r="G6" s="1">
        <v>-0.84655278499999997</v>
      </c>
      <c r="I6" s="1">
        <v>3.0843750000000001</v>
      </c>
      <c r="J6" s="1">
        <v>7.2291410000000003</v>
      </c>
      <c r="K6" s="1">
        <v>-3.0669999999999998E-3</v>
      </c>
      <c r="M6" s="1">
        <v>3.0843750000000001</v>
      </c>
      <c r="N6" s="1">
        <v>9.9428394999999998</v>
      </c>
      <c r="O6" s="1">
        <v>-3.238795E-3</v>
      </c>
    </row>
    <row r="7" spans="1:15">
      <c r="A7" s="2">
        <v>4.0542369999999996</v>
      </c>
      <c r="B7" s="1">
        <v>6.9972300000000001</v>
      </c>
      <c r="C7" s="1">
        <v>-0.85091775999999997</v>
      </c>
      <c r="E7" s="1">
        <v>4.0542369999999996</v>
      </c>
      <c r="F7" s="1">
        <v>9.8577919999999999</v>
      </c>
      <c r="G7" s="1">
        <v>-0.86254140999999995</v>
      </c>
      <c r="I7" s="1">
        <v>4.1124999999999998</v>
      </c>
      <c r="J7" s="1">
        <v>7.3412850000000001</v>
      </c>
      <c r="K7" s="1">
        <v>-2.7929999999999999E-3</v>
      </c>
      <c r="M7" s="1">
        <v>4.1124999999999998</v>
      </c>
      <c r="N7" s="1">
        <v>9.9626345000000001</v>
      </c>
      <c r="O7" s="1">
        <v>-3.1501799999999998E-3</v>
      </c>
    </row>
    <row r="8" spans="1:15">
      <c r="A8" s="2">
        <v>5.0677969999999997</v>
      </c>
      <c r="B8" s="1">
        <v>7.3389899999999999</v>
      </c>
      <c r="C8" s="1">
        <v>-1.05345416</v>
      </c>
      <c r="E8" s="1">
        <v>5.0677969999999997</v>
      </c>
      <c r="F8" s="1">
        <v>9.8370990000000003</v>
      </c>
      <c r="G8" s="1">
        <v>-1.1752115750000001</v>
      </c>
      <c r="I8" s="1">
        <v>5.140625</v>
      </c>
      <c r="J8" s="1">
        <v>7.4515159999999998</v>
      </c>
      <c r="K8" s="1">
        <v>-2.8010000000000001E-3</v>
      </c>
      <c r="M8" s="1">
        <v>5.140625</v>
      </c>
      <c r="N8" s="1">
        <v>9.9839719999999996</v>
      </c>
      <c r="O8" s="1">
        <v>-2.962405E-3</v>
      </c>
    </row>
    <row r="9" spans="1:15">
      <c r="A9" s="2">
        <v>6.0813560000000004</v>
      </c>
      <c r="B9" s="1">
        <v>7.2268330000000001</v>
      </c>
      <c r="C9" s="1">
        <v>-1.0862324000000001</v>
      </c>
      <c r="E9" s="1">
        <v>6.0813560000000004</v>
      </c>
      <c r="F9" s="1">
        <v>9.8786935000000007</v>
      </c>
      <c r="G9" s="1">
        <v>-1.211279175</v>
      </c>
      <c r="I9" s="1">
        <v>6.1687500000000002</v>
      </c>
      <c r="J9" s="1">
        <v>7.3410080000000004</v>
      </c>
      <c r="K9" s="1">
        <v>-3.382E-3</v>
      </c>
      <c r="M9" s="1">
        <v>6.1687500000000002</v>
      </c>
      <c r="N9" s="1">
        <v>9.9430525000000003</v>
      </c>
      <c r="O9" s="1">
        <v>-3.2230700000000002E-3</v>
      </c>
    </row>
    <row r="10" spans="1:15">
      <c r="A10" s="2">
        <v>7.0949150000000003</v>
      </c>
      <c r="B10" s="1">
        <v>7.1130129999999996</v>
      </c>
      <c r="C10" s="1">
        <v>-1.06365336</v>
      </c>
      <c r="E10" s="1">
        <v>7.0949150000000003</v>
      </c>
      <c r="F10" s="1">
        <v>9.8786705000000001</v>
      </c>
      <c r="G10" s="1">
        <v>-1.2425012550000001</v>
      </c>
      <c r="I10" s="1">
        <v>7.1968750000000004</v>
      </c>
      <c r="J10" s="1">
        <v>7.2289490000000001</v>
      </c>
      <c r="K10" s="1">
        <v>-2.9489999999999998E-3</v>
      </c>
      <c r="M10" s="1">
        <v>7.1968750000000004</v>
      </c>
      <c r="N10" s="1">
        <v>9.9223970000000001</v>
      </c>
      <c r="O10" s="1">
        <v>-3.1366749999999998E-3</v>
      </c>
    </row>
    <row r="11" spans="1:15">
      <c r="A11" s="2">
        <v>8.1084750000000003</v>
      </c>
      <c r="B11" s="1">
        <v>7.22689</v>
      </c>
      <c r="C11" s="1">
        <v>-0.70348783999999998</v>
      </c>
      <c r="E11" s="1">
        <v>8.1084750000000003</v>
      </c>
      <c r="F11" s="1">
        <v>9.8168349999999993</v>
      </c>
      <c r="G11" s="1">
        <v>-1.1561232749999999</v>
      </c>
      <c r="I11" s="1">
        <v>8.2249999999999996</v>
      </c>
      <c r="J11" s="1">
        <v>7.4515799999999999</v>
      </c>
      <c r="K11" s="1">
        <v>-2.931E-3</v>
      </c>
      <c r="M11" s="1">
        <v>8.2249999999999996</v>
      </c>
      <c r="N11" s="1">
        <v>9.9845194999999993</v>
      </c>
      <c r="O11" s="1">
        <v>-3.0042150000000002E-3</v>
      </c>
    </row>
    <row r="12" spans="1:15">
      <c r="A12" s="2">
        <v>9.1220339999999993</v>
      </c>
      <c r="B12" s="1">
        <v>7.3390469999999999</v>
      </c>
      <c r="C12" s="1">
        <v>-0.49340719999999999</v>
      </c>
      <c r="E12" s="1">
        <v>9.1220339999999993</v>
      </c>
      <c r="F12" s="1">
        <v>9.8166325000000008</v>
      </c>
      <c r="G12" s="1">
        <v>-0.69300963000000004</v>
      </c>
      <c r="I12" s="1">
        <v>9.2531250000000007</v>
      </c>
      <c r="J12" s="1">
        <v>7.6678709999999999</v>
      </c>
      <c r="K12" s="1">
        <v>-2.9659999999999999E-3</v>
      </c>
      <c r="M12" s="1">
        <v>9.2531250000000007</v>
      </c>
      <c r="N12" s="1">
        <v>9.9844869999999997</v>
      </c>
      <c r="O12" s="1">
        <v>-3.0414000000000001E-3</v>
      </c>
    </row>
    <row r="13" spans="1:15">
      <c r="A13" s="2">
        <v>10.135593</v>
      </c>
      <c r="B13" s="1">
        <v>7.3388660000000003</v>
      </c>
      <c r="C13" s="1">
        <v>-0.35791800000000001</v>
      </c>
      <c r="E13" s="1">
        <v>10.135593</v>
      </c>
      <c r="F13" s="1">
        <v>9.8580970000000008</v>
      </c>
      <c r="G13" s="1">
        <v>-0.52442079500000005</v>
      </c>
      <c r="I13" s="1">
        <v>10.28125</v>
      </c>
      <c r="J13" s="1">
        <v>7.3414929999999998</v>
      </c>
      <c r="K13" s="1">
        <v>-2.9090000000000001E-3</v>
      </c>
      <c r="M13" s="1">
        <v>10.28125</v>
      </c>
      <c r="N13" s="1">
        <v>9.9841195000000003</v>
      </c>
      <c r="O13" s="1">
        <v>-2.9916349999999999E-3</v>
      </c>
    </row>
    <row r="14" spans="1:15">
      <c r="A14" s="2">
        <v>11.149153</v>
      </c>
      <c r="B14" s="1">
        <v>7.3391529999999996</v>
      </c>
      <c r="C14" s="1">
        <v>1.408264E-2</v>
      </c>
      <c r="E14" s="1">
        <v>11.149153</v>
      </c>
      <c r="F14" s="1">
        <v>9.8993385000000007</v>
      </c>
      <c r="G14" s="1">
        <v>-1.0638202999999999</v>
      </c>
      <c r="I14" s="1">
        <v>11.309374999999999</v>
      </c>
      <c r="J14" s="1">
        <v>7.2290450000000002</v>
      </c>
      <c r="K14" s="1">
        <v>-2.774E-3</v>
      </c>
      <c r="M14" s="1">
        <v>11.309374999999999</v>
      </c>
      <c r="N14" s="1">
        <v>9.9428459999999994</v>
      </c>
      <c r="O14" s="1">
        <v>-3.023455E-3</v>
      </c>
    </row>
    <row r="15" spans="1:15">
      <c r="A15" s="2">
        <v>12.162712000000001</v>
      </c>
      <c r="B15" s="1">
        <v>7.1130529999999998</v>
      </c>
      <c r="C15" s="1">
        <v>-3.9059679999999999E-2</v>
      </c>
      <c r="E15" s="1">
        <v>12.162712000000001</v>
      </c>
      <c r="F15" s="1">
        <v>9.8788084999999999</v>
      </c>
      <c r="G15" s="1">
        <v>-1.2227785900000001</v>
      </c>
      <c r="I15" s="1">
        <v>12.3375</v>
      </c>
      <c r="J15" s="1">
        <v>7.2292670000000001</v>
      </c>
      <c r="K15" s="1">
        <v>-2.6080000000000001E-3</v>
      </c>
      <c r="M15" s="1">
        <v>12.3375</v>
      </c>
      <c r="N15" s="1">
        <v>9.9636254999999991</v>
      </c>
      <c r="O15" s="1">
        <v>-3.17497E-3</v>
      </c>
    </row>
    <row r="16" spans="1:15">
      <c r="A16" s="2">
        <v>13.176271</v>
      </c>
      <c r="B16" s="1">
        <v>7.2267640000000002</v>
      </c>
      <c r="C16" s="1">
        <v>-0.20710007999999999</v>
      </c>
      <c r="E16" s="1">
        <v>13.176271</v>
      </c>
      <c r="F16" s="1">
        <v>9.8784275000000008</v>
      </c>
      <c r="G16" s="1">
        <v>-0.89823308999999996</v>
      </c>
      <c r="I16" s="1">
        <v>13.365625</v>
      </c>
      <c r="J16" s="1">
        <v>7.3414190000000001</v>
      </c>
      <c r="K16" s="1">
        <v>-2.4789999999999999E-3</v>
      </c>
      <c r="M16" s="1">
        <v>13.365625</v>
      </c>
      <c r="N16" s="1">
        <v>9.9429049999999997</v>
      </c>
      <c r="O16" s="1">
        <v>-2.9141200000000001E-3</v>
      </c>
    </row>
    <row r="17" spans="1:15">
      <c r="A17" s="2">
        <v>14.189831</v>
      </c>
      <c r="B17" s="1">
        <v>7.3390639999999996</v>
      </c>
      <c r="C17" s="1">
        <v>-0.11353408</v>
      </c>
      <c r="E17" s="1">
        <v>14.189831</v>
      </c>
      <c r="F17" s="1">
        <v>9.8369850000000003</v>
      </c>
      <c r="G17" s="1">
        <v>-0.73760924500000002</v>
      </c>
      <c r="I17" s="1">
        <v>14.393750000000001</v>
      </c>
      <c r="J17" s="1">
        <v>7.5602859999999996</v>
      </c>
      <c r="K17" s="1">
        <v>-2.6459999999999999E-3</v>
      </c>
      <c r="M17" s="1">
        <v>14.393750000000001</v>
      </c>
      <c r="N17" s="1">
        <v>9.9435640000000003</v>
      </c>
      <c r="O17" s="1">
        <v>-3.1266850000000001E-3</v>
      </c>
    </row>
    <row r="18" spans="1:15">
      <c r="A18" s="2">
        <v>15.203390000000001</v>
      </c>
      <c r="B18" s="1">
        <v>7.6650419999999997</v>
      </c>
      <c r="C18" s="1">
        <v>-0.52835904</v>
      </c>
      <c r="E18" s="1">
        <v>15.203390000000001</v>
      </c>
      <c r="F18" s="1">
        <v>9.9201770000000007</v>
      </c>
      <c r="G18" s="1">
        <v>-0.66099778499999995</v>
      </c>
      <c r="I18" s="1">
        <v>15.421875</v>
      </c>
      <c r="J18" s="1">
        <v>7.4513809999999996</v>
      </c>
      <c r="K18" s="1">
        <v>-2.928E-3</v>
      </c>
      <c r="M18" s="1">
        <v>15.421875</v>
      </c>
      <c r="N18" s="1">
        <v>9.9636955</v>
      </c>
      <c r="O18" s="1">
        <v>-3.2598850000000001E-3</v>
      </c>
    </row>
    <row r="19" spans="1:15">
      <c r="A19" s="2">
        <v>16.216949</v>
      </c>
      <c r="B19" s="1">
        <v>7.2267809999999999</v>
      </c>
      <c r="C19" s="1">
        <v>-0.54840984000000004</v>
      </c>
      <c r="E19" s="1">
        <v>16.216949</v>
      </c>
      <c r="F19" s="1">
        <v>9.8372340000000005</v>
      </c>
      <c r="G19" s="1">
        <v>-1.0137493099999999</v>
      </c>
      <c r="I19" s="1">
        <v>16.45</v>
      </c>
      <c r="J19" s="1">
        <v>7.3409550000000001</v>
      </c>
      <c r="K19" s="1">
        <v>-2.836E-3</v>
      </c>
      <c r="M19" s="1">
        <v>16.45</v>
      </c>
      <c r="N19" s="1">
        <v>9.9637595000000001</v>
      </c>
      <c r="O19" s="1">
        <v>-3.128165E-3</v>
      </c>
    </row>
    <row r="20" spans="1:15">
      <c r="A20" s="2">
        <v>17.230508</v>
      </c>
      <c r="B20" s="1">
        <v>7.3386139999999997</v>
      </c>
      <c r="C20" s="1">
        <v>-0.87548031999999998</v>
      </c>
      <c r="E20" s="1">
        <v>17.230508</v>
      </c>
      <c r="F20" s="1">
        <v>9.8580144999999995</v>
      </c>
      <c r="G20" s="1">
        <v>-1.1438490800000001</v>
      </c>
      <c r="I20" s="1">
        <v>17.478124999999999</v>
      </c>
      <c r="J20" s="1">
        <v>7.5605200000000004</v>
      </c>
      <c r="K20" s="1">
        <v>-2.7269999999999998E-3</v>
      </c>
      <c r="M20" s="1">
        <v>17.478124999999999</v>
      </c>
      <c r="N20" s="1">
        <v>9.9635289999999994</v>
      </c>
      <c r="O20" s="1">
        <v>-3.1529549999999998E-3</v>
      </c>
    </row>
    <row r="21" spans="1:15">
      <c r="A21" s="2">
        <v>18.244067999999999</v>
      </c>
      <c r="B21" s="1">
        <v>7.226756</v>
      </c>
      <c r="C21" s="1">
        <v>-1.0928693599999999</v>
      </c>
      <c r="E21" s="1">
        <v>18.244067999999999</v>
      </c>
      <c r="F21" s="1">
        <v>9.8782595000000004</v>
      </c>
      <c r="G21" s="1">
        <v>-1.316171215</v>
      </c>
      <c r="I21" s="1">
        <v>18.506250000000001</v>
      </c>
      <c r="J21" s="1">
        <v>7.2291489999999996</v>
      </c>
      <c r="K21" s="1">
        <v>-3.0959999999999998E-3</v>
      </c>
      <c r="M21" s="1">
        <v>18.506250000000001</v>
      </c>
      <c r="N21" s="1">
        <v>9.9631624999999993</v>
      </c>
      <c r="O21" s="1">
        <v>-3.1314950000000002E-3</v>
      </c>
    </row>
    <row r="22" spans="1:15">
      <c r="A22" s="2">
        <v>19.257626999999999</v>
      </c>
      <c r="B22" s="1">
        <v>7.3388619999999998</v>
      </c>
      <c r="C22" s="1">
        <v>-1.1398463999999999</v>
      </c>
      <c r="E22" s="1">
        <v>19.257626999999999</v>
      </c>
      <c r="F22" s="1">
        <v>9.8582114999999995</v>
      </c>
      <c r="G22" s="1">
        <v>-0.99940422500000003</v>
      </c>
      <c r="I22" s="1">
        <v>19.534375000000001</v>
      </c>
      <c r="J22" s="1">
        <v>7.3408680000000004</v>
      </c>
      <c r="K22" s="1">
        <v>-2.7469999999999999E-3</v>
      </c>
      <c r="M22" s="1">
        <v>19.534375000000001</v>
      </c>
      <c r="N22" s="1">
        <v>9.9430910000000008</v>
      </c>
      <c r="O22" s="1">
        <v>-2.9365049999999998E-3</v>
      </c>
    </row>
    <row r="23" spans="1:15">
      <c r="A23" s="2">
        <v>20.271186</v>
      </c>
      <c r="B23" s="1">
        <v>7.2264039999999996</v>
      </c>
      <c r="C23" s="1">
        <v>-0.87570824000000003</v>
      </c>
      <c r="E23" s="1">
        <v>20.271186</v>
      </c>
      <c r="F23" s="1">
        <v>9.8988910000000008</v>
      </c>
      <c r="G23" s="1">
        <v>-1.237937675</v>
      </c>
      <c r="I23" s="1">
        <v>20.5625</v>
      </c>
      <c r="J23" s="1">
        <v>7.4515310000000001</v>
      </c>
      <c r="K23" s="1">
        <v>-2.761E-3</v>
      </c>
      <c r="M23" s="1">
        <v>20.5625</v>
      </c>
      <c r="N23" s="1">
        <v>9.9836834999999997</v>
      </c>
      <c r="O23" s="1">
        <v>-3.0996750000000001E-3</v>
      </c>
    </row>
    <row r="24" spans="1:15">
      <c r="A24" s="2">
        <v>21.284745999999998</v>
      </c>
      <c r="B24" s="1">
        <v>7.3388770000000001</v>
      </c>
      <c r="C24" s="1">
        <v>-0.60253776000000003</v>
      </c>
      <c r="E24" s="1">
        <v>21.284745999999998</v>
      </c>
      <c r="F24" s="1">
        <v>9.8787629999999993</v>
      </c>
      <c r="G24" s="1">
        <v>-1.3743960799999999</v>
      </c>
      <c r="I24" s="1">
        <v>21.590624999999999</v>
      </c>
      <c r="J24" s="1">
        <v>7.4512270000000003</v>
      </c>
      <c r="K24" s="1">
        <v>-2.6580000000000002E-3</v>
      </c>
      <c r="M24" s="1">
        <v>21.590624999999999</v>
      </c>
      <c r="N24" s="1">
        <v>9.9837600000000002</v>
      </c>
      <c r="O24" s="1">
        <v>-2.9215199999999999E-3</v>
      </c>
    </row>
    <row r="25" spans="1:15">
      <c r="A25" s="2">
        <v>22.298304999999999</v>
      </c>
      <c r="B25" s="1">
        <v>7.2266149999999998</v>
      </c>
      <c r="C25" s="1">
        <v>-0.43200608000000001</v>
      </c>
      <c r="E25" s="1">
        <v>22.298304999999999</v>
      </c>
      <c r="F25" s="1">
        <v>9.8584005000000001</v>
      </c>
      <c r="G25" s="1">
        <v>-0.43885218999999998</v>
      </c>
      <c r="I25" s="1">
        <v>22.618749999999999</v>
      </c>
      <c r="J25" s="1">
        <v>7.6674470000000001</v>
      </c>
      <c r="K25" s="1">
        <v>-2.673E-3</v>
      </c>
      <c r="M25" s="1">
        <v>22.618749999999999</v>
      </c>
      <c r="N25" s="1">
        <v>9.9841875000000009</v>
      </c>
      <c r="O25" s="1">
        <v>-2.9994050000000001E-3</v>
      </c>
    </row>
    <row r="26" spans="1:15">
      <c r="A26" s="2">
        <v>23.311864</v>
      </c>
      <c r="B26" s="1">
        <v>7.4490949999999998</v>
      </c>
      <c r="C26" s="1">
        <v>-0.22841544</v>
      </c>
      <c r="E26" s="1">
        <v>23.311864</v>
      </c>
      <c r="F26" s="1">
        <v>9.8577665000000003</v>
      </c>
      <c r="G26" s="1">
        <v>-0.37455654999999999</v>
      </c>
      <c r="I26" s="1">
        <v>23.646875000000001</v>
      </c>
      <c r="J26" s="1">
        <v>7.6676390000000003</v>
      </c>
      <c r="K26" s="1">
        <v>-2.7169999999999998E-3</v>
      </c>
      <c r="M26" s="1">
        <v>23.646875000000001</v>
      </c>
      <c r="N26" s="1">
        <v>10.004519</v>
      </c>
      <c r="O26" s="1">
        <v>-3.1335299999999998E-3</v>
      </c>
    </row>
    <row r="27" spans="1:15">
      <c r="A27" s="2">
        <v>24.325424000000002</v>
      </c>
      <c r="B27" s="1">
        <v>7.1129530000000001</v>
      </c>
      <c r="C27" s="1">
        <v>-1.6719999999999999E-5</v>
      </c>
      <c r="E27" s="1">
        <v>24.325424000000002</v>
      </c>
      <c r="F27" s="1">
        <v>9.8580574999999993</v>
      </c>
      <c r="G27" s="1">
        <v>-0.98296974999999998</v>
      </c>
      <c r="I27" s="1">
        <v>24.675000000000001</v>
      </c>
      <c r="J27" s="1">
        <v>7.5601539999999998</v>
      </c>
      <c r="K27" s="1">
        <v>-3.124E-3</v>
      </c>
      <c r="M27" s="1">
        <v>24.675000000000001</v>
      </c>
      <c r="N27" s="1">
        <v>9.9634514999999997</v>
      </c>
      <c r="O27" s="1">
        <v>-2.9796100000000002E-3</v>
      </c>
    </row>
    <row r="28" spans="1:15">
      <c r="A28" s="2">
        <v>25.338982999999999</v>
      </c>
      <c r="B28" s="1">
        <v>7.3389730000000002</v>
      </c>
      <c r="C28" s="1">
        <v>-0.18018176</v>
      </c>
      <c r="E28" s="1">
        <v>25.338982999999999</v>
      </c>
      <c r="F28" s="1">
        <v>9.8374625000000009</v>
      </c>
      <c r="G28" s="1">
        <v>-1.03733052</v>
      </c>
      <c r="I28" s="1">
        <v>25.703125</v>
      </c>
      <c r="J28" s="1">
        <v>7.4514680000000002</v>
      </c>
      <c r="K28" s="1">
        <v>-2.9069999999999999E-3</v>
      </c>
      <c r="M28" s="1">
        <v>25.703125</v>
      </c>
      <c r="N28" s="1">
        <v>9.9636890000000005</v>
      </c>
      <c r="O28" s="1">
        <v>-3.1623900000000002E-3</v>
      </c>
    </row>
    <row r="29" spans="1:15">
      <c r="B29" s="1">
        <f>SUM(B3:B28)/26</f>
        <v>7.2775856153846155</v>
      </c>
      <c r="C29" s="1">
        <f>SUM(C3:C28)/26*-1</f>
        <v>0.53413390461538457</v>
      </c>
      <c r="F29" s="1">
        <f>SUM(F3:F28)/26</f>
        <v>9.8587114423076923</v>
      </c>
      <c r="G29" s="1">
        <f>SUM(G3:G28)/26*-1</f>
        <v>0.98076779461538466</v>
      </c>
      <c r="J29" s="1">
        <f>SUM(J3:J28)/26</f>
        <v>7.4037304230769232</v>
      </c>
      <c r="K29" s="1">
        <f>SUM(K3:K28)/26*-1</f>
        <v>2.8543461538461539E-3</v>
      </c>
      <c r="N29" s="1">
        <f>SUM(N3:N28)/26</f>
        <v>9.9618960769230771</v>
      </c>
      <c r="O29" s="1">
        <f>SUM(O3:O28)/26*-1</f>
        <v>3.0927303846153835E-3</v>
      </c>
    </row>
    <row r="30" spans="1:15">
      <c r="B30" s="1">
        <f>STDEV(B3:B28)</f>
        <v>0.13111872224150961</v>
      </c>
      <c r="C30" s="1">
        <f>STDEV(C3:C28)</f>
        <v>0.38156037339793158</v>
      </c>
      <c r="F30" s="1">
        <f>STDEV(F3:F28)</f>
        <v>2.6492378686455192E-2</v>
      </c>
      <c r="G30" s="1">
        <f>STDEV(G3:G28)</f>
        <v>0.27178973764334396</v>
      </c>
      <c r="J30" s="1">
        <f>STDEV(J3:J28)</f>
        <v>0.14288136963010206</v>
      </c>
      <c r="K30" s="1">
        <f>STDEV(K3:K28)</f>
        <v>1.8893891971908641E-4</v>
      </c>
      <c r="N30" s="1">
        <f>STDEV(N3:N28)</f>
        <v>2.0098071409810597E-2</v>
      </c>
      <c r="O30" s="1">
        <f>STDEV(O3:O28)</f>
        <v>1.096731707750175E-4</v>
      </c>
    </row>
    <row r="31" spans="1:15">
      <c r="B31" s="1">
        <f>(B30/B29*100)</f>
        <v>1.8016788694911159</v>
      </c>
      <c r="C31" s="1">
        <f>(C30/C29*100)</f>
        <v>71.435340483147741</v>
      </c>
      <c r="F31" s="1">
        <f>(F30/F29*100)</f>
        <v>0.26872050005202253</v>
      </c>
      <c r="G31" s="1">
        <f>(G30/G29*100)</f>
        <v>27.711935397504394</v>
      </c>
      <c r="J31" s="1">
        <f>(J30/J29*100)</f>
        <v>1.9298564570199714</v>
      </c>
      <c r="K31" s="1">
        <f>(K30/K29*100)</f>
        <v>6.6193415071432851</v>
      </c>
      <c r="N31" s="1">
        <f>(N30/N29*100)</f>
        <v>0.20174945868355487</v>
      </c>
      <c r="O31" s="1">
        <f>(O30/O29*100)</f>
        <v>3.5461600959650621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Sheet1!_202_sting_7_3</vt:lpstr>
      <vt:lpstr>Sheet1!_202_sting_9_9</vt:lpstr>
      <vt:lpstr>Sheet1!sting_only_7_3</vt:lpstr>
      <vt:lpstr>Sheet1!sting_only_9_9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Crawford</dc:creator>
  <cp:lastModifiedBy>Jackson Crawford</cp:lastModifiedBy>
  <dcterms:created xsi:type="dcterms:W3CDTF">2021-05-03T22:00:48Z</dcterms:created>
  <dcterms:modified xsi:type="dcterms:W3CDTF">2021-05-13T00:42:20Z</dcterms:modified>
</cp:coreProperties>
</file>