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ku\Google Drive Streaming\My Drive\Northwestern MSDS\MSDS_460\Assignment_2\"/>
    </mc:Choice>
  </mc:AlternateContent>
  <xr:revisionPtr revIDLastSave="0" documentId="13_ncr:1_{203F3969-7B2F-4918-A879-B1E0FE0E50C1}" xr6:coauthVersionLast="47" xr6:coauthVersionMax="47" xr10:uidLastSave="{00000000-0000-0000-0000-000000000000}"/>
  <bookViews>
    <workbookView xWindow="-120" yWindow="-120" windowWidth="29040" windowHeight="1752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21" i="1"/>
  <c r="L20" i="1"/>
  <c r="K21" i="1"/>
  <c r="K20" i="1"/>
  <c r="K19" i="1"/>
  <c r="J21" i="1"/>
  <c r="J20" i="1"/>
  <c r="J19" i="1"/>
  <c r="I21" i="1"/>
  <c r="I19" i="1"/>
  <c r="I20" i="1"/>
  <c r="H19" i="1"/>
  <c r="H20" i="1"/>
  <c r="H21" i="1"/>
  <c r="G21" i="1"/>
  <c r="G20" i="1"/>
  <c r="G19" i="1"/>
  <c r="F19" i="1"/>
  <c r="D6" i="1"/>
  <c r="D19" i="1" s="1"/>
  <c r="F6" i="1"/>
  <c r="E6" i="1"/>
  <c r="E19" i="1" s="1"/>
</calcChain>
</file>

<file path=xl/sharedStrings.xml><?xml version="1.0" encoding="utf-8"?>
<sst xmlns="http://schemas.openxmlformats.org/spreadsheetml/2006/main" count="63" uniqueCount="54">
  <si>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</si>
  <si>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</si>
  <si>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</si>
  <si>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</si>
  <si>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</si>
  <si>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</si>
  <si>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</si>
  <si>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</si>
  <si>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</si>
  <si>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</si>
  <si>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</si>
  <si>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</si>
  <si>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</si>
  <si>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</si>
  <si>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</si>
  <si>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</si>
  <si>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</si>
  <si>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</si>
  <si>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</si>
  <si>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</si>
  <si>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</si>
  <si>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</si>
  <si>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</si>
  <si>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</si>
  <si>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</si>
  <si>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</si>
  <si>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</si>
  <si>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</si>
  <si>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</si>
  <si>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</si>
  <si>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</si>
  <si>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</si>
  <si>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</si>
  <si>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</si>
  <si>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</si>
  <si>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</si>
  <si>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</si>
  <si>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</si>
  <si>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</si>
  <si>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</si>
  <si>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</si>
  <si>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</si>
  <si>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</si>
  <si>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</si>
  <si>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backendDeveloper</t>
  </si>
  <si>
    <t>frontendDeveloper</t>
  </si>
  <si>
    <t>dataEngineer</t>
  </si>
  <si>
    <t xml:space="preserve"> </t>
  </si>
  <si>
    <t>65/hr</t>
  </si>
  <si>
    <t>55/hr</t>
  </si>
  <si>
    <t>50/hr</t>
  </si>
  <si>
    <t>databaseAdministrator</t>
  </si>
  <si>
    <t>projectManager/dataScientist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</si>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</sst>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P21"/>
  <sheetViews>
    <sheetView tabSelected="1" workbookViewId="0">
      <selection activeCell="P9" sqref="P9"/>
    </sheetView>
  </sheetViews>
  <sheetFormatPr defaultRowHeight="15" x14ac:dyDescent="0.25"/>
  <cols>
    <col min="1" max="1" width="8.28515625" customWidth="1"/>
    <col min="2" max="2" width="29.5703125" customWidth="1"/>
    <col min="3" max="4" width="10.7109375" customWidth="1"/>
    <col min="5" max="5" width="7.85546875" customWidth="1"/>
    <col min="6" max="6" width="10.140625" customWidth="1"/>
    <col min="7" max="7" width="9.5703125" customWidth="1"/>
    <col min="12" max="12" width="11.140625" bestFit="1" customWidth="1"/>
  </cols>
  <sheetData>
    <row r="1" spans="1:16" s="6" customFormat="1" ht="60" x14ac:dyDescent="0.25">
      <c r="A1" s="7" t="s">
        <v>4</v>
      </c>
      <c r="B1" s="7" t="s">
        <v>0</v>
      </c>
      <c r="C1" s="7" t="s">
        <v>5</v>
      </c>
      <c r="D1" s="7" t="s">
        <v>2</v>
      </c>
      <c r="E1" s="7" t="s">
        <v>1</v>
      </c>
      <c r="F1" s="7" t="s">
        <v>3</v>
      </c>
      <c r="G1" s="7" t="s">
        <v>52</v>
      </c>
      <c r="H1" s="7" t="s">
        <v>45</v>
      </c>
      <c r="I1" s="7" t="s">
        <v>44</v>
      </c>
      <c r="J1" s="7" t="s">
        <v>51</v>
      </c>
      <c r="K1" s="7" t="s">
        <v>46</v>
      </c>
    </row>
    <row r="2" spans="1:16" x14ac:dyDescent="0.25">
      <c r="A2" s="1"/>
      <c r="B2" s="1"/>
      <c r="C2" s="1"/>
      <c r="D2" s="1"/>
      <c r="E2" s="1"/>
      <c r="F2" s="1"/>
      <c r="G2" s="1" t="s">
        <v>48</v>
      </c>
      <c r="H2" s="1" t="s">
        <v>49</v>
      </c>
      <c r="I2" s="1" t="s">
        <v>50</v>
      </c>
      <c r="J2" s="1" t="s">
        <v>50</v>
      </c>
      <c r="K2" s="1" t="s">
        <v>48</v>
      </c>
    </row>
    <row r="3" spans="1:16" x14ac:dyDescent="0.25">
      <c r="A3" s="2" t="s">
        <v>6</v>
      </c>
      <c r="B3" t="s">
        <v>37</v>
      </c>
      <c r="C3" s="2"/>
      <c r="D3">
        <v>4</v>
      </c>
      <c r="E3">
        <v>8</v>
      </c>
      <c r="F3">
        <v>16</v>
      </c>
      <c r="G3">
        <v>1</v>
      </c>
    </row>
    <row r="4" spans="1:16" x14ac:dyDescent="0.25">
      <c r="A4" s="2" t="s">
        <v>7</v>
      </c>
      <c r="B4" t="s">
        <v>22</v>
      </c>
      <c r="C4" s="2"/>
      <c r="D4">
        <v>80</v>
      </c>
      <c r="E4">
        <v>120</v>
      </c>
      <c r="F4">
        <v>200</v>
      </c>
      <c r="G4">
        <v>1</v>
      </c>
    </row>
    <row r="5" spans="1:16" x14ac:dyDescent="0.25">
      <c r="A5" s="2" t="s">
        <v>8</v>
      </c>
      <c r="B5" t="s">
        <v>23</v>
      </c>
      <c r="C5" s="2" t="s">
        <v>6</v>
      </c>
      <c r="D5">
        <v>30</v>
      </c>
      <c r="E5">
        <v>40</v>
      </c>
      <c r="F5">
        <v>80</v>
      </c>
      <c r="G5">
        <v>1</v>
      </c>
    </row>
    <row r="6" spans="1:16" x14ac:dyDescent="0.25">
      <c r="A6" s="4" t="s">
        <v>9</v>
      </c>
      <c r="B6" s="5" t="s">
        <v>39</v>
      </c>
      <c r="C6" s="4"/>
      <c r="D6" s="5">
        <f>SUM(D7:D14)</f>
        <v>378</v>
      </c>
      <c r="E6" s="5">
        <f>SUM(E7:E14)</f>
        <v>496</v>
      </c>
      <c r="F6" s="5">
        <f>SUM(F7:F14)</f>
        <v>704</v>
      </c>
      <c r="G6" s="5"/>
      <c r="H6" s="5"/>
      <c r="I6" s="5"/>
      <c r="J6" s="5"/>
      <c r="K6" s="5"/>
    </row>
    <row r="7" spans="1:16" x14ac:dyDescent="0.25">
      <c r="A7" s="2" t="s">
        <v>13</v>
      </c>
      <c r="B7" t="s">
        <v>24</v>
      </c>
      <c r="C7" s="2" t="s">
        <v>6</v>
      </c>
      <c r="D7">
        <v>30</v>
      </c>
      <c r="E7">
        <v>40</v>
      </c>
      <c r="F7">
        <v>60</v>
      </c>
      <c r="G7">
        <v>1</v>
      </c>
      <c r="K7">
        <v>1</v>
      </c>
    </row>
    <row r="8" spans="1:16" x14ac:dyDescent="0.25">
      <c r="A8" s="2" t="s">
        <v>14</v>
      </c>
      <c r="B8" t="s">
        <v>25</v>
      </c>
      <c r="C8" s="2" t="s">
        <v>13</v>
      </c>
      <c r="D8">
        <v>30</v>
      </c>
      <c r="E8">
        <v>40</v>
      </c>
      <c r="F8">
        <v>60</v>
      </c>
      <c r="H8">
        <v>1</v>
      </c>
      <c r="I8">
        <v>1</v>
      </c>
      <c r="J8">
        <v>1</v>
      </c>
    </row>
    <row r="9" spans="1:16" x14ac:dyDescent="0.25">
      <c r="A9" s="2" t="s">
        <v>15</v>
      </c>
      <c r="B9" t="s">
        <v>26</v>
      </c>
      <c r="C9" s="2" t="s">
        <v>13</v>
      </c>
      <c r="D9">
        <v>30</v>
      </c>
      <c r="E9">
        <v>40</v>
      </c>
      <c r="F9">
        <v>60</v>
      </c>
      <c r="J9">
        <v>1</v>
      </c>
      <c r="K9">
        <v>1</v>
      </c>
    </row>
    <row r="10" spans="1:16" x14ac:dyDescent="0.25">
      <c r="A10" s="2" t="s">
        <v>16</v>
      </c>
      <c r="B10" t="s">
        <v>27</v>
      </c>
      <c r="C10" s="2" t="s">
        <v>33</v>
      </c>
      <c r="D10">
        <v>160</v>
      </c>
      <c r="E10">
        <v>200</v>
      </c>
      <c r="F10">
        <v>280</v>
      </c>
      <c r="H10">
        <v>2</v>
      </c>
      <c r="I10">
        <v>2</v>
      </c>
      <c r="K10">
        <v>1</v>
      </c>
    </row>
    <row r="11" spans="1:16" x14ac:dyDescent="0.25">
      <c r="A11" s="2" t="s">
        <v>17</v>
      </c>
      <c r="B11" t="s">
        <v>38</v>
      </c>
      <c r="C11" s="2" t="s">
        <v>16</v>
      </c>
      <c r="D11">
        <v>60</v>
      </c>
      <c r="E11">
        <v>80</v>
      </c>
      <c r="F11">
        <v>100</v>
      </c>
      <c r="J11">
        <v>1</v>
      </c>
    </row>
    <row r="12" spans="1:16" x14ac:dyDescent="0.25">
      <c r="A12" s="2" t="s">
        <v>18</v>
      </c>
      <c r="B12" t="s">
        <v>28</v>
      </c>
      <c r="C12" s="2" t="s">
        <v>16</v>
      </c>
      <c r="D12">
        <v>30</v>
      </c>
      <c r="E12">
        <v>40</v>
      </c>
      <c r="F12">
        <v>60</v>
      </c>
      <c r="K12">
        <v>1</v>
      </c>
    </row>
    <row r="13" spans="1:16" x14ac:dyDescent="0.25">
      <c r="A13" s="2" t="s">
        <v>19</v>
      </c>
      <c r="B13" t="s">
        <v>29</v>
      </c>
      <c r="C13" s="2" t="s">
        <v>18</v>
      </c>
      <c r="D13">
        <v>30</v>
      </c>
      <c r="E13">
        <v>40</v>
      </c>
      <c r="F13">
        <v>60</v>
      </c>
      <c r="J13">
        <v>1</v>
      </c>
      <c r="K13">
        <v>1</v>
      </c>
    </row>
    <row r="14" spans="1:16" x14ac:dyDescent="0.25">
      <c r="A14" s="2" t="s">
        <v>20</v>
      </c>
      <c r="B14" t="s">
        <v>30</v>
      </c>
      <c r="C14" s="2" t="s">
        <v>34</v>
      </c>
      <c r="D14">
        <v>8</v>
      </c>
      <c r="E14">
        <v>16</v>
      </c>
      <c r="F14">
        <v>24</v>
      </c>
      <c r="G14">
        <v>1</v>
      </c>
      <c r="P14" t="s">
        <v>47</v>
      </c>
    </row>
    <row r="15" spans="1:16" x14ac:dyDescent="0.25">
      <c r="A15" s="2" t="s">
        <v>10</v>
      </c>
      <c r="B15" t="s">
        <v>31</v>
      </c>
      <c r="C15" s="2" t="s">
        <v>35</v>
      </c>
      <c r="D15">
        <v>80</v>
      </c>
      <c r="E15">
        <v>120</v>
      </c>
      <c r="F15">
        <v>160</v>
      </c>
      <c r="G15">
        <v>1</v>
      </c>
    </row>
    <row r="16" spans="1:16" x14ac:dyDescent="0.25">
      <c r="A16" s="2" t="s">
        <v>11</v>
      </c>
      <c r="B16" t="s">
        <v>32</v>
      </c>
      <c r="C16" s="2" t="s">
        <v>36</v>
      </c>
      <c r="D16">
        <v>40</v>
      </c>
      <c r="E16">
        <v>80</v>
      </c>
      <c r="F16">
        <v>120</v>
      </c>
      <c r="G16">
        <v>1</v>
      </c>
    </row>
    <row r="17" spans="1:12" x14ac:dyDescent="0.25">
      <c r="A17" s="2" t="s">
        <v>12</v>
      </c>
      <c r="B17" t="s">
        <v>40</v>
      </c>
      <c r="C17" s="2" t="s">
        <v>42</v>
      </c>
      <c r="D17">
        <v>20</v>
      </c>
      <c r="E17">
        <v>40</v>
      </c>
      <c r="F17">
        <v>80</v>
      </c>
      <c r="G17">
        <v>1</v>
      </c>
    </row>
    <row r="18" spans="1:12" x14ac:dyDescent="0.25">
      <c r="A18" s="3" t="s">
        <v>21</v>
      </c>
      <c r="B18" s="1" t="s">
        <v>41</v>
      </c>
      <c r="C18" s="3" t="s">
        <v>43</v>
      </c>
      <c r="D18" s="1">
        <v>30</v>
      </c>
      <c r="E18" s="1">
        <v>40</v>
      </c>
      <c r="F18" s="1">
        <v>80</v>
      </c>
      <c r="G18" s="1">
        <v>1</v>
      </c>
      <c r="H18" s="1"/>
      <c r="I18" s="1"/>
      <c r="J18" s="1"/>
      <c r="K18" s="1"/>
    </row>
    <row r="19" spans="1:12" x14ac:dyDescent="0.25">
      <c r="A19" s="8" t="s">
        <v>53</v>
      </c>
      <c r="D19" s="11">
        <f>SUM(D3:D18)</f>
        <v>1040</v>
      </c>
      <c r="E19" s="9">
        <f>SUM(E3:E18)</f>
        <v>1440</v>
      </c>
      <c r="F19" s="10">
        <f>SUM(F3:F18)</f>
        <v>2144</v>
      </c>
      <c r="G19" s="11">
        <f>SUMPRODUCT(G3:G18,D3:D18) * 65</f>
        <v>20930</v>
      </c>
      <c r="H19" s="11">
        <f>SUMPRODUCT(H3:H18,D3:D18) * 55</f>
        <v>19250</v>
      </c>
      <c r="I19" s="11">
        <f>SUMPRODUCT(I3:I18,D3:D18) * 50</f>
        <v>17500</v>
      </c>
      <c r="J19" s="11">
        <f>SUMPRODUCT(J3:J18,D3:D18) * 50</f>
        <v>7500</v>
      </c>
      <c r="K19" s="11">
        <f>SUMPRODUCT(K3:K18,D3:D18) * 65</f>
        <v>18200</v>
      </c>
      <c r="L19" s="12">
        <f>SUM(G19:K19)</f>
        <v>83380</v>
      </c>
    </row>
    <row r="20" spans="1:12" x14ac:dyDescent="0.25">
      <c r="G20" s="9">
        <f>SUMPRODUCT(G3:G18,E3:E18) * 65</f>
        <v>32760</v>
      </c>
      <c r="H20" s="9">
        <f>SUMPRODUCT(H3:H18,E3:E18) * 55</f>
        <v>24200</v>
      </c>
      <c r="I20" s="9">
        <f>SUMPRODUCT(I3:I18,E3:E18) * 50</f>
        <v>22000</v>
      </c>
      <c r="J20" s="9">
        <f>SUMPRODUCT(J3:J18,E3:E18) * 50</f>
        <v>10000</v>
      </c>
      <c r="K20" s="9">
        <f>SUMPRODUCT(K3:K18,E3:E18) * 65</f>
        <v>23400</v>
      </c>
      <c r="L20" s="13">
        <f>SUM(G20:K20)</f>
        <v>112360</v>
      </c>
    </row>
    <row r="21" spans="1:12" x14ac:dyDescent="0.25">
      <c r="G21" s="10">
        <f>SUMPRODUCT(G3:G18, F3:F18) * 65</f>
        <v>53300</v>
      </c>
      <c r="H21" s="10">
        <f>SUMPRODUCT(H3:H18,F3:F18) * 55</f>
        <v>34100</v>
      </c>
      <c r="I21" s="10">
        <f>SUMPRODUCT(I3:I18,F3:F18) * 50</f>
        <v>31000</v>
      </c>
      <c r="J21" s="10">
        <f>SUMPRODUCT(J3:J18,F3:F18) * 50</f>
        <v>14000</v>
      </c>
      <c r="K21" s="10">
        <f>SUMPRODUCT(K3:K18,F3:F18) * 65</f>
        <v>33800</v>
      </c>
      <c r="L21" s="14">
        <f>SUM(G21:K21)</f>
        <v>166200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Justas Jakubonis</cp:lastModifiedBy>
  <dcterms:created xsi:type="dcterms:W3CDTF">2022-09-14T16:50:41Z</dcterms:created>
  <dcterms:modified xsi:type="dcterms:W3CDTF">2024-10-22T01:42:22Z</dcterms:modified>
</cp:coreProperties>
</file>